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<sst xmlns="http://schemas.openxmlformats.org/spreadsheetml/2006/main" count="36" uniqueCount="29">
  <si>
    <t xml:space="preserve">KOSZTORYS OFERTOWY</t>
  </si>
  <si>
    <t xml:space="preserve">Modernizacja wybiegów dla psów w ramach zadania pn. Poprawa funkcjonalności schroniska dla zwierząt.</t>
  </si>
  <si>
    <t xml:space="preserve">Nr</t>
  </si>
  <si>
    <t xml:space="preserve">Nazwa</t>
  </si>
  <si>
    <t xml:space="preserve">Jednostka miary</t>
  </si>
  <si>
    <t xml:space="preserve">Ilość</t>
  </si>
  <si>
    <t xml:space="preserve">Cena jedn. netto</t>
  </si>
  <si>
    <t xml:space="preserve">Wartość netto</t>
  </si>
  <si>
    <t xml:space="preserve">Wykonanie i późniejsze rozebranie dojazdów tymczasowych z płyt drogowych z terenu działki przy kompostowni (Wodociągi) z tymczasowym rozebraniem i odtworzeniem płotu granicznego</t>
  </si>
  <si>
    <t xml:space="preserve">kpl</t>
  </si>
  <si>
    <t xml:space="preserve">Usunięcie warstwy ziemi urodzajnej (humusu) o grubości do 15 cm za pomocą spycharek</t>
  </si>
  <si>
    <t xml:space="preserve">m2</t>
  </si>
  <si>
    <t xml:space="preserve">Roboty ziemne wykonywane ładowarkami kołowymi o poj. łyżki 2.00 m3 z transportem urobku samochodami samowyładowczymi na odległość do 1 km; grunt kat. III</t>
  </si>
  <si>
    <t xml:space="preserve">m3</t>
  </si>
  <si>
    <t xml:space="preserve">Usunięcie warstwy ziemi urodzajnej (humusu) za pomocą spycharek - dodatek za dalsze 5 cm ponad 15 cm
Krotność = 4</t>
  </si>
  <si>
    <t xml:space="preserve">Nawierzchnia żwirowa - dolna warstwa jezdni rozścielana mechanicznie - grubość po zagęszczeniu 20 cm</t>
  </si>
  <si>
    <t xml:space="preserve">Formowanie i zagęszczanie nasypów o wys. do 3.0 m spycharkami w gruncie kat. III-IV</t>
  </si>
  <si>
    <t xml:space="preserve">Umocnienie czaszy i skarp składowisk włókniną syntetyczną
Krotność = 2</t>
  </si>
  <si>
    <t xml:space="preserve">Rozścielenie ziemi urodzajnej spycharkami na terenie płaskim</t>
  </si>
  <si>
    <t xml:space="preserve">Wykonanie trawników dywanowych siewem na gruncie kat. III z nawożeniem</t>
  </si>
  <si>
    <t xml:space="preserve">Wykonanie trawników darniowaniem pełnym na terenie płaskim z nawożeniem</t>
  </si>
  <si>
    <t xml:space="preserve">razem netto</t>
  </si>
  <si>
    <t xml:space="preserve">Vat 23%</t>
  </si>
  <si>
    <t xml:space="preserve">razem brutto</t>
  </si>
  <si>
    <t xml:space="preserve">Wskaźniki cenotwórcze ujęte w kalkulacji ofertowej </t>
  </si>
  <si>
    <t xml:space="preserve">Stawka roboczogodziny w zł</t>
  </si>
  <si>
    <t xml:space="preserve">Koszty pośrednie w %</t>
  </si>
  <si>
    <t xml:space="preserve">Koszty zakupu w %</t>
  </si>
  <si>
    <t xml:space="preserve">Zysk w %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</si>
</sst>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@"/>
    <numFmt numFmtId="168" formatCode="#,##0.00"/>
    <numFmt numFmtId="169" formatCode="#,##0.00&quot; zł&quot;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9.1"/>
      <color rgb="FF000000"/>
      <name val="Microsoft Sans Serif"/>
      <family val="0"/>
      <charset val="1"/>
    </font>
    <font>
      <b val="true"/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2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8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9" fillId="0" borderId="2" xfId="0" applyFont="true" applyBorder="true" applyAlignment="true" applyProtection="false">
      <alignment horizontal="left" vertical="top" textRotation="0" wrapText="true" indent="0" shrinkToFit="false" readingOrder="1"/>
      <protection locked="true" hidden="false"/>
    </xf>
    <xf numFmtId="167" fontId="9" fillId="0" borderId="2" xfId="0" applyFont="true" applyBorder="true" applyAlignment="true" applyProtection="false">
      <alignment horizontal="center" vertical="top" textRotation="0" wrapText="true" indent="0" shrinkToFit="false" readingOrder="1"/>
      <protection locked="true" hidden="false"/>
    </xf>
    <xf numFmtId="165" fontId="9" fillId="0" borderId="2" xfId="0" applyFont="true" applyBorder="true" applyAlignment="true" applyProtection="false">
      <alignment horizontal="right" vertical="top" textRotation="0" wrapText="true" indent="0" shrinkToFit="false" readingOrder="1"/>
      <protection locked="true" hidden="false"/>
    </xf>
    <xf numFmtId="165" fontId="8" fillId="2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10" colorId="64" zoomScale="130" zoomScaleNormal="130" zoomScalePageLayoutView="100" workbookViewId="0">
      <selection pane="topLeft" activeCell="H12" activeCellId="0" sqref="H12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43"/>
    <col collapsed="false" customWidth="true" hidden="false" outlineLevel="0" max="2" min="2" style="1" width="45.42"/>
    <col collapsed="false" customWidth="true" hidden="false" outlineLevel="0" max="7" min="3" style="1" width="9.13"/>
    <col collapsed="false" customWidth="false" hidden="false" outlineLevel="0" max="11" min="8" style="2" width="8.67"/>
    <col collapsed="false" customWidth="true" hidden="false" outlineLevel="0" max="12" min="12" style="2" width="11.42"/>
    <col collapsed="false" customWidth="false" hidden="false" outlineLevel="0" max="1024" min="13" style="2" width="8.67"/>
  </cols>
  <sheetData>
    <row r="1" customFormat="false" ht="13.8" hidden="false" customHeight="false" outlineLevel="0" collapsed="false">
      <c r="A1" s="3"/>
      <c r="B1" s="3"/>
      <c r="C1" s="3"/>
    </row>
    <row r="2" customFormat="false" ht="13.8" hidden="false" customHeight="true" outlineLevel="0" collapsed="false">
      <c r="A2" s="4" t="s">
        <v>0</v>
      </c>
      <c r="B2" s="4"/>
      <c r="C2" s="4"/>
      <c r="D2" s="4"/>
      <c r="E2" s="4"/>
      <c r="F2" s="4"/>
    </row>
    <row r="3" customFormat="false" ht="13.8" hidden="false" customHeight="false" outlineLevel="0" collapsed="false">
      <c r="A3" s="4"/>
      <c r="B3" s="4"/>
      <c r="C3" s="4"/>
      <c r="D3" s="4"/>
      <c r="E3" s="4"/>
      <c r="F3" s="4"/>
    </row>
    <row r="4" customFormat="false" ht="13.8" hidden="false" customHeight="false" outlineLevel="0" collapsed="false">
      <c r="A4" s="4"/>
      <c r="B4" s="4"/>
      <c r="C4" s="4"/>
      <c r="D4" s="4"/>
      <c r="E4" s="4"/>
      <c r="F4" s="4"/>
    </row>
    <row r="5" customFormat="false" ht="26.4" hidden="false" customHeight="true" outlineLevel="0" collapsed="false">
      <c r="A5" s="5" t="s">
        <v>1</v>
      </c>
      <c r="B5" s="5"/>
      <c r="C5" s="5"/>
      <c r="D5" s="5"/>
      <c r="E5" s="5"/>
      <c r="F5" s="5"/>
    </row>
    <row r="6" customFormat="false" ht="18" hidden="false" customHeight="true" outlineLevel="0" collapsed="false">
      <c r="A6" s="6"/>
      <c r="B6" s="6"/>
      <c r="C6" s="6"/>
      <c r="D6" s="6"/>
      <c r="E6" s="6"/>
      <c r="F6" s="6"/>
    </row>
    <row r="7" customFormat="false" ht="23.5" hidden="false" customHeight="false" outlineLevel="0" collapsed="false">
      <c r="A7" s="7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</row>
    <row r="8" customFormat="false" ht="43.25" hidden="false" customHeight="false" outlineLevel="0" collapsed="false">
      <c r="A8" s="8" t="n">
        <v>1</v>
      </c>
      <c r="B8" s="9" t="s">
        <v>8</v>
      </c>
      <c r="C8" s="10" t="s">
        <v>9</v>
      </c>
      <c r="D8" s="11" t="n">
        <v>2</v>
      </c>
      <c r="E8" s="12"/>
      <c r="F8" s="12" t="n">
        <f aca="false">ROUND(D8*E8,2)</f>
        <v>0</v>
      </c>
    </row>
    <row r="9" customFormat="false" ht="22.35" hidden="false" customHeight="false" outlineLevel="0" collapsed="false">
      <c r="A9" s="8" t="n">
        <f aca="false">A8+1</f>
        <v>2</v>
      </c>
      <c r="B9" s="9" t="s">
        <v>10</v>
      </c>
      <c r="C9" s="10" t="s">
        <v>11</v>
      </c>
      <c r="D9" s="11" t="n">
        <v>3706.15</v>
      </c>
      <c r="E9" s="13"/>
      <c r="F9" s="12" t="n">
        <f aca="false">ROUND(D9*E9,2)</f>
        <v>0</v>
      </c>
    </row>
    <row r="10" customFormat="false" ht="32.8" hidden="false" customHeight="false" outlineLevel="0" collapsed="false">
      <c r="A10" s="8" t="n">
        <f aca="false">A9+1</f>
        <v>3</v>
      </c>
      <c r="B10" s="9" t="s">
        <v>12</v>
      </c>
      <c r="C10" s="10" t="s">
        <v>13</v>
      </c>
      <c r="D10" s="11" t="n">
        <v>555.92</v>
      </c>
      <c r="E10" s="12"/>
      <c r="F10" s="12" t="n">
        <f aca="false">ROUND(D10*E10,2)</f>
        <v>0</v>
      </c>
    </row>
    <row r="11" customFormat="false" ht="32.8" hidden="false" customHeight="false" outlineLevel="0" collapsed="false">
      <c r="A11" s="8" t="n">
        <f aca="false">A10+1</f>
        <v>4</v>
      </c>
      <c r="B11" s="9" t="s">
        <v>14</v>
      </c>
      <c r="C11" s="10" t="s">
        <v>11</v>
      </c>
      <c r="D11" s="11" t="n">
        <v>3706.15</v>
      </c>
      <c r="E11" s="12"/>
      <c r="F11" s="12" t="n">
        <f aca="false">ROUND(D11*E11,2)</f>
        <v>0</v>
      </c>
    </row>
    <row r="12" customFormat="false" ht="22.35" hidden="false" customHeight="false" outlineLevel="0" collapsed="false">
      <c r="A12" s="8" t="n">
        <f aca="false">A11+1</f>
        <v>5</v>
      </c>
      <c r="B12" s="9" t="s">
        <v>15</v>
      </c>
      <c r="C12" s="10" t="s">
        <v>11</v>
      </c>
      <c r="D12" s="11" t="n">
        <v>3706.15</v>
      </c>
      <c r="E12" s="12"/>
      <c r="F12" s="12" t="n">
        <f aca="false">ROUND(D12*E12,2)</f>
        <v>0</v>
      </c>
    </row>
    <row r="13" customFormat="false" ht="22.35" hidden="false" customHeight="false" outlineLevel="0" collapsed="false">
      <c r="A13" s="8" t="n">
        <f aca="false">A12+1</f>
        <v>6</v>
      </c>
      <c r="B13" s="9" t="s">
        <v>16</v>
      </c>
      <c r="C13" s="10" t="s">
        <v>13</v>
      </c>
      <c r="D13" s="11" t="n">
        <v>555.92</v>
      </c>
      <c r="E13" s="12"/>
      <c r="F13" s="12" t="n">
        <f aca="false">ROUND(D13*E13,2)</f>
        <v>0</v>
      </c>
    </row>
    <row r="14" customFormat="false" ht="32.8" hidden="false" customHeight="false" outlineLevel="0" collapsed="false">
      <c r="A14" s="8" t="n">
        <f aca="false">A13+1</f>
        <v>7</v>
      </c>
      <c r="B14" s="9" t="s">
        <v>17</v>
      </c>
      <c r="C14" s="10" t="s">
        <v>11</v>
      </c>
      <c r="D14" s="11" t="n">
        <v>3706.15</v>
      </c>
      <c r="E14" s="12"/>
      <c r="F14" s="12" t="n">
        <f aca="false">ROUND(D14*E14,2)</f>
        <v>0</v>
      </c>
    </row>
    <row r="15" customFormat="false" ht="22.35" hidden="false" customHeight="false" outlineLevel="0" collapsed="false">
      <c r="A15" s="8" t="n">
        <f aca="false">A14+1</f>
        <v>8</v>
      </c>
      <c r="B15" s="9" t="s">
        <v>18</v>
      </c>
      <c r="C15" s="10" t="s">
        <v>13</v>
      </c>
      <c r="D15" s="11" t="n">
        <v>556</v>
      </c>
      <c r="E15" s="12"/>
      <c r="F15" s="12" t="n">
        <f aca="false">ROUND(D15*E15,2)</f>
        <v>0</v>
      </c>
    </row>
    <row r="16" customFormat="false" ht="22.35" hidden="false" customHeight="false" outlineLevel="0" collapsed="false">
      <c r="A16" s="8" t="n">
        <f aca="false">A15+1</f>
        <v>9</v>
      </c>
      <c r="B16" s="9" t="s">
        <v>19</v>
      </c>
      <c r="C16" s="10" t="s">
        <v>11</v>
      </c>
      <c r="D16" s="11" t="n">
        <v>2576</v>
      </c>
      <c r="E16" s="12"/>
      <c r="F16" s="12" t="n">
        <f aca="false">ROUND(D16*E16,2)</f>
        <v>0</v>
      </c>
    </row>
    <row r="17" customFormat="false" ht="22.35" hidden="false" customHeight="false" outlineLevel="0" collapsed="false">
      <c r="A17" s="8" t="n">
        <f aca="false">A16+1</f>
        <v>10</v>
      </c>
      <c r="B17" s="9" t="s">
        <v>20</v>
      </c>
      <c r="C17" s="10" t="s">
        <v>11</v>
      </c>
      <c r="D17" s="11" t="n">
        <v>1130.15</v>
      </c>
      <c r="E17" s="12"/>
      <c r="F17" s="12" t="n">
        <f aca="false">ROUND(D17*E17,2)</f>
        <v>0</v>
      </c>
    </row>
    <row r="18" customFormat="false" ht="13.8" hidden="false" customHeight="false" outlineLevel="0" collapsed="false">
      <c r="E18" s="14" t="s">
        <v>21</v>
      </c>
      <c r="F18" s="15" t="n">
        <f aca="false">SUM(F8:F17)</f>
        <v>0</v>
      </c>
    </row>
    <row r="19" customFormat="false" ht="13.8" hidden="false" customHeight="false" outlineLevel="0" collapsed="false">
      <c r="E19" s="16" t="s">
        <v>22</v>
      </c>
      <c r="F19" s="15"/>
    </row>
    <row r="20" customFormat="false" ht="13.8" hidden="false" customHeight="false" outlineLevel="0" collapsed="false">
      <c r="E20" s="14" t="s">
        <v>23</v>
      </c>
      <c r="F20" s="15"/>
    </row>
    <row r="21" customFormat="false" ht="13.8" hidden="false" customHeight="false" outlineLevel="0" collapsed="false">
      <c r="B21" s="17" t="s">
        <v>24</v>
      </c>
      <c r="C21" s="17"/>
    </row>
    <row r="22" customFormat="false" ht="13.8" hidden="false" customHeight="false" outlineLevel="0" collapsed="false">
      <c r="B22" s="17" t="s">
        <v>25</v>
      </c>
      <c r="C22" s="17"/>
    </row>
    <row r="23" customFormat="false" ht="13.8" hidden="false" customHeight="false" outlineLevel="0" collapsed="false">
      <c r="B23" s="17" t="s">
        <v>26</v>
      </c>
      <c r="C23" s="17"/>
    </row>
    <row r="24" customFormat="false" ht="13.8" hidden="false" customHeight="false" outlineLevel="0" collapsed="false">
      <c r="B24" s="17" t="s">
        <v>27</v>
      </c>
      <c r="C24" s="17"/>
    </row>
    <row r="25" customFormat="false" ht="13.8" hidden="false" customHeight="false" outlineLevel="0" collapsed="false">
      <c r="B25" s="17" t="s">
        <v>28</v>
      </c>
      <c r="C25" s="17"/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8">
    <mergeCell ref="A2:F4"/>
    <mergeCell ref="A5:F5"/>
    <mergeCell ref="A6:F6"/>
    <mergeCell ref="B21:C21"/>
    <mergeCell ref="B22:C22"/>
    <mergeCell ref="B23:C23"/>
    <mergeCell ref="B24:C24"/>
    <mergeCell ref="B25:C2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2022-07-01T09:35:06Z</dcterms:created>
  <dc:creator>Jarosław Borecki</dc:creator>
  <dc:description/>
  <dc:language>pl-PL</dc:language>
  <cp:lastModifiedBy/>
  <cp:lastPrinted>2023-04-03T07:12:52Z</cp:lastPrinted>
  <dcterms:modified xsi:type="dcterms:W3CDTF">2023-04-25T09:23:23Z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