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<sst xmlns="http://schemas.openxmlformats.org/spreadsheetml/2006/main" count="127" uniqueCount="73">
  <si>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l.p.</t>
  </si>
  <si>
    <t>Parametry tech</t>
  </si>
  <si>
    <t>cena jednostkowa za szt</t>
  </si>
  <si>
    <t>wartość</t>
  </si>
  <si>
    <t>Wąż ciś. fi 25mm Trelleborg-Canalkler S</t>
  </si>
  <si>
    <t>Wąż ssawny gumowy fi 100mm Aspikler N (+1mm)</t>
  </si>
  <si>
    <t>Wąż ssawny gumowy fi 125mm Aspikler N (+1mm)</t>
  </si>
  <si>
    <t>Średnica wew.(mm)</t>
  </si>
  <si>
    <t>100,00mm</t>
  </si>
  <si>
    <t>125,00mm</t>
  </si>
  <si>
    <t>Średnica zew.(mm)</t>
  </si>
  <si>
    <t>116,50mm</t>
  </si>
  <si>
    <t>144,00mm</t>
  </si>
  <si>
    <t>Warstwa wewnętrzna</t>
  </si>
  <si>
    <t>Guma SBR czarna gładka</t>
  </si>
  <si>
    <t>Guma SBR/NR-czarna gładka</t>
  </si>
  <si>
    <t>Warstwa zewnętrzna</t>
  </si>
  <si>
    <t>Guma NR/SBR czarna gładka, śliska</t>
  </si>
  <si>
    <t xml:space="preserve">Guma SBR - czarna odbicie tkaniny </t>
  </si>
  <si>
    <t>Długość węża ( w mb.)</t>
  </si>
  <si>
    <t>Rodaj oplotu</t>
  </si>
  <si>
    <t>tekstylny- aramidowy podwójny kord</t>
  </si>
  <si>
    <t>Spirala stalowa, oplot tekstylny</t>
  </si>
  <si>
    <t>Ciś. Robocze podciś. Robocze</t>
  </si>
  <si>
    <t>250,00 bar</t>
  </si>
  <si>
    <t>6,00 bar</t>
  </si>
  <si>
    <t>Ciś. Rozrywające (bar)</t>
  </si>
  <si>
    <t>min 625</t>
  </si>
  <si>
    <t>&gt; 15 bar</t>
  </si>
  <si>
    <t>Temperatura pracy (stopień C)</t>
  </si>
  <si>
    <t>od -30 do + 80 stopni C</t>
  </si>
  <si>
    <t>od -35 do + 80 stopni C</t>
  </si>
  <si>
    <t>Masa</t>
  </si>
  <si>
    <t>0,9kg/1mb</t>
  </si>
  <si>
    <t>4,30 kg/mb</t>
  </si>
  <si>
    <t>6,30 kg/mb</t>
  </si>
  <si>
    <t>Promień zagięcia</t>
  </si>
  <si>
    <t>100mm</t>
  </si>
  <si>
    <t>450mm</t>
  </si>
  <si>
    <t>550mm</t>
  </si>
  <si>
    <t>Zakucia obustronne z nr seryjnym zgodnym z nr certyfikacie</t>
  </si>
  <si>
    <t xml:space="preserve">fi 25mm              </t>
  </si>
  <si>
    <t xml:space="preserve"> Złącze PERROT KMS 108x100+wtyk PERROT KVS 108x100 z obejmami POWER CLAMP</t>
  </si>
  <si>
    <t>Złącze PERROT KMS 133x125+wtyk PERROT KVS 133x125 z obejmami POWER CLAMP</t>
  </si>
  <si>
    <t>zapotrzebowanie w szt.</t>
  </si>
  <si>
    <t>Całkowity koszt:</t>
  </si>
  <si>
    <t>110,00mm</t>
  </si>
  <si>
    <t>126,00mm</t>
  </si>
  <si>
    <t>4,70 kg/mb</t>
  </si>
  <si>
    <t xml:space="preserve"> Złącze PERROT KMS 108x110+wtyk PERROT KVS 108x110 z obejmami POWER CLAMP</t>
  </si>
  <si>
    <t>od -40 do + 80 stopni C</t>
  </si>
  <si>
    <t>0,45kg/1mb</t>
  </si>
  <si>
    <t>70mm</t>
  </si>
  <si>
    <t>Wąż ciś. fi 32mm Trelleborg-Canalkler S</t>
  </si>
  <si>
    <t>b/d</t>
  </si>
  <si>
    <t>5/4"</t>
  </si>
  <si>
    <t xml:space="preserve">5/4"/5/4"              </t>
  </si>
  <si>
    <t>1,14kg/1mb</t>
  </si>
  <si>
    <t>Ʃ</t>
  </si>
  <si>
    <t>Zrealizowane</t>
  </si>
  <si>
    <t>Status</t>
  </si>
  <si>
    <t>Przewód do kanalizacji ECOLOGY 200EL FZE 1/2" M/F 200Bar</t>
  </si>
  <si>
    <t>Polimer termoplastyczny</t>
  </si>
  <si>
    <t>2 x tekstylny</t>
  </si>
  <si>
    <t xml:space="preserve">1/2" fi 13mm              </t>
  </si>
  <si>
    <t>Przewód do kanalizacji pod gorącą wodę do Rioned 200Bar NW10 o długości 80m zakucia 3/8'' x 1/2''</t>
  </si>
  <si>
    <t>niebieski poliuretan</t>
  </si>
  <si>
    <t>200,00 bar</t>
  </si>
  <si>
    <t xml:space="preserve">1/2" fi 10mm              </t>
  </si>
  <si>
    <t>Zamówienie do</t>
  </si>
  <si>
    <t>pomarańczowy lub niebieski poliuretan, nie perforowany</t>
  </si>
  <si>
    <t>Wąż ssawny gumowy fi 110mm Aspikler N (+1mm)</t>
  </si>
  <si>
    <t>Specyfikacja węży do końca 2024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</si>
</sst>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\ &quot;zł&quot;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4" fillId="17" borderId="10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17" borderId="13" xfId="0" applyNumberFormat="1" applyFont="1" applyFill="1" applyBorder="1" applyAlignment="1">
      <alignment horizontal="center" vertical="center" wrapText="1"/>
    </xf>
    <xf numFmtId="0" fontId="5" fillId="17" borderId="14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17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/>
    </xf>
    <xf numFmtId="2" fontId="7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2" fontId="6" fillId="33" borderId="18" xfId="0" applyNumberFormat="1" applyFont="1" applyFill="1" applyBorder="1" applyAlignment="1">
      <alignment horizontal="center" vertical="center"/>
    </xf>
    <xf numFmtId="0" fontId="6" fillId="14" borderId="19" xfId="0" applyNumberFormat="1" applyFont="1" applyFill="1" applyBorder="1" applyAlignment="1">
      <alignment horizontal="center" vertical="center"/>
    </xf>
    <xf numFmtId="2" fontId="6" fillId="14" borderId="19" xfId="0" applyNumberFormat="1" applyFont="1" applyFill="1" applyBorder="1" applyAlignment="1">
      <alignment horizontal="center" vertical="center"/>
    </xf>
    <xf numFmtId="4" fontId="6" fillId="14" borderId="19" xfId="0" applyNumberFormat="1" applyFont="1" applyFill="1" applyBorder="1" applyAlignment="1">
      <alignment horizontal="center" vertical="center"/>
    </xf>
    <xf numFmtId="2" fontId="6" fillId="14" borderId="2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0" fontId="3" fillId="36" borderId="22" xfId="0" applyNumberFormat="1" applyFont="1" applyFill="1" applyBorder="1" applyAlignment="1">
      <alignment horizontal="center" vertical="center"/>
    </xf>
    <xf numFmtId="0" fontId="3" fillId="37" borderId="2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17" borderId="26" xfId="0" applyNumberFormat="1" applyFont="1" applyFill="1" applyBorder="1" applyAlignment="1">
      <alignment horizontal="center" vertical="center"/>
    </xf>
    <xf numFmtId="0" fontId="6" fillId="17" borderId="16" xfId="0" applyNumberFormat="1" applyFont="1" applyFill="1" applyBorder="1" applyAlignment="1">
      <alignment horizontal="center" vertical="center"/>
    </xf>
    <xf numFmtId="0" fontId="6" fillId="14" borderId="25" xfId="0" applyNumberFormat="1" applyFont="1" applyFill="1" applyBorder="1" applyAlignment="1">
      <alignment horizontal="left" vertical="center"/>
    </xf>
    <xf numFmtId="0" fontId="6" fillId="14" borderId="19" xfId="0" applyNumberFormat="1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80" zoomScaleNormal="80" zoomScaleSheetLayoutView="90" zoomScalePageLayoutView="80" workbookViewId="0" topLeftCell="A2">
      <selection activeCell="W23" sqref="W23"/>
    </sheetView>
  </sheetViews>
  <sheetFormatPr defaultColWidth="8.7109375" defaultRowHeight="15"/>
  <cols>
    <col min="1" max="1" width="4.421875" style="1" customWidth="1"/>
    <col min="2" max="2" width="30.28125" style="1" bestFit="1" customWidth="1"/>
    <col min="3" max="3" width="13.140625" style="1" customWidth="1"/>
    <col min="4" max="4" width="10.421875" style="1" customWidth="1"/>
    <col min="5" max="5" width="10.140625" style="1" customWidth="1"/>
    <col min="6" max="6" width="13.140625" style="1" customWidth="1"/>
    <col min="7" max="7" width="10.421875" style="1" customWidth="1"/>
    <col min="8" max="8" width="10.140625" style="1" customWidth="1"/>
    <col min="9" max="9" width="13.140625" style="1" customWidth="1"/>
    <col min="10" max="10" width="10.421875" style="1" customWidth="1"/>
    <col min="11" max="11" width="10.140625" style="1" customWidth="1"/>
    <col min="12" max="12" width="13.140625" style="1" customWidth="1"/>
    <col min="13" max="13" width="10.421875" style="1" customWidth="1"/>
    <col min="14" max="14" width="10.140625" style="1" customWidth="1"/>
    <col min="15" max="15" width="13.140625" style="1" customWidth="1"/>
    <col min="16" max="16" width="10.421875" style="1" customWidth="1"/>
    <col min="17" max="17" width="10.140625" style="1" customWidth="1"/>
    <col min="18" max="18" width="13.140625" style="1" customWidth="1"/>
    <col min="19" max="19" width="10.7109375" style="1" customWidth="1"/>
    <col min="20" max="20" width="11.8515625" style="1" customWidth="1"/>
    <col min="21" max="21" width="12.7109375" style="1" customWidth="1"/>
    <col min="22" max="22" width="9.8515625" style="1" customWidth="1"/>
    <col min="23" max="23" width="10.00390625" style="1" customWidth="1"/>
    <col min="24" max="24" width="13.140625" style="1" customWidth="1"/>
    <col min="25" max="25" width="10.8515625" style="1" customWidth="1"/>
    <col min="26" max="26" width="11.7109375" style="1" customWidth="1"/>
    <col min="27" max="27" width="8.7109375" style="1" customWidth="1"/>
    <col min="28" max="28" width="12.8515625" style="1" bestFit="1" customWidth="1"/>
    <col min="29" max="29" width="10.7109375" style="1" bestFit="1" customWidth="1"/>
    <col min="30" max="16384" width="8.7109375" style="1" customWidth="1"/>
  </cols>
  <sheetData>
    <row r="1" spans="1:27" ht="22.5" thickBot="1" thickTop="1">
      <c r="A1" s="40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  <c r="AA1" s="4"/>
    </row>
    <row r="2" spans="1:28" ht="92.25" customHeight="1" thickTop="1">
      <c r="A2" s="8" t="s">
        <v>0</v>
      </c>
      <c r="B2" s="9" t="s">
        <v>1</v>
      </c>
      <c r="C2" s="34" t="s">
        <v>65</v>
      </c>
      <c r="D2" s="10" t="s">
        <v>2</v>
      </c>
      <c r="E2" s="10" t="s">
        <v>3</v>
      </c>
      <c r="F2" s="10" t="s">
        <v>61</v>
      </c>
      <c r="G2" s="10" t="s">
        <v>2</v>
      </c>
      <c r="H2" s="10" t="s">
        <v>3</v>
      </c>
      <c r="I2" s="10" t="s">
        <v>4</v>
      </c>
      <c r="J2" s="10" t="s">
        <v>2</v>
      </c>
      <c r="K2" s="10" t="s">
        <v>3</v>
      </c>
      <c r="L2" s="10" t="s">
        <v>4</v>
      </c>
      <c r="M2" s="10" t="s">
        <v>2</v>
      </c>
      <c r="N2" s="10" t="s">
        <v>3</v>
      </c>
      <c r="O2" s="10" t="s">
        <v>53</v>
      </c>
      <c r="P2" s="10" t="s">
        <v>2</v>
      </c>
      <c r="Q2" s="10" t="s">
        <v>3</v>
      </c>
      <c r="R2" s="10" t="s">
        <v>5</v>
      </c>
      <c r="S2" s="9" t="s">
        <v>2</v>
      </c>
      <c r="T2" s="9" t="s">
        <v>3</v>
      </c>
      <c r="U2" s="10" t="s">
        <v>71</v>
      </c>
      <c r="V2" s="9" t="s">
        <v>2</v>
      </c>
      <c r="W2" s="9" t="s">
        <v>3</v>
      </c>
      <c r="X2" s="10" t="s">
        <v>6</v>
      </c>
      <c r="Y2" s="10" t="s">
        <v>2</v>
      </c>
      <c r="Z2" s="11" t="s">
        <v>3</v>
      </c>
      <c r="AA2" s="5"/>
      <c r="AB2" s="2"/>
    </row>
    <row r="3" spans="1:28" ht="15">
      <c r="A3" s="12">
        <v>1</v>
      </c>
      <c r="B3" s="13" t="s">
        <v>7</v>
      </c>
      <c r="C3" s="35">
        <v>10</v>
      </c>
      <c r="D3" s="15"/>
      <c r="E3" s="15"/>
      <c r="F3" s="14">
        <v>13</v>
      </c>
      <c r="G3" s="15"/>
      <c r="H3" s="15"/>
      <c r="I3" s="14">
        <v>25</v>
      </c>
      <c r="J3" s="15"/>
      <c r="K3" s="15"/>
      <c r="L3" s="14">
        <v>25</v>
      </c>
      <c r="M3" s="15"/>
      <c r="N3" s="15"/>
      <c r="O3" s="14" t="s">
        <v>55</v>
      </c>
      <c r="P3" s="15"/>
      <c r="Q3" s="15"/>
      <c r="R3" s="14" t="s">
        <v>8</v>
      </c>
      <c r="S3" s="16"/>
      <c r="T3" s="16"/>
      <c r="U3" s="14" t="s">
        <v>46</v>
      </c>
      <c r="V3" s="16"/>
      <c r="W3" s="16"/>
      <c r="X3" s="14" t="s">
        <v>9</v>
      </c>
      <c r="Y3" s="15"/>
      <c r="Z3" s="17"/>
      <c r="AA3" s="5"/>
      <c r="AB3" s="2"/>
    </row>
    <row r="4" spans="1:28" ht="15">
      <c r="A4" s="12">
        <v>2</v>
      </c>
      <c r="B4" s="13" t="s">
        <v>10</v>
      </c>
      <c r="C4" s="35"/>
      <c r="D4" s="15"/>
      <c r="E4" s="15"/>
      <c r="F4" s="14">
        <v>25.6</v>
      </c>
      <c r="G4" s="15"/>
      <c r="H4" s="15"/>
      <c r="I4" s="14">
        <v>39</v>
      </c>
      <c r="J4" s="15"/>
      <c r="K4" s="15"/>
      <c r="L4" s="14">
        <v>39</v>
      </c>
      <c r="M4" s="15"/>
      <c r="N4" s="15"/>
      <c r="O4" s="14" t="s">
        <v>54</v>
      </c>
      <c r="P4" s="15"/>
      <c r="Q4" s="15"/>
      <c r="R4" s="14" t="s">
        <v>11</v>
      </c>
      <c r="S4" s="16"/>
      <c r="T4" s="16"/>
      <c r="U4" s="14" t="s">
        <v>47</v>
      </c>
      <c r="V4" s="16"/>
      <c r="W4" s="16"/>
      <c r="X4" s="14" t="s">
        <v>12</v>
      </c>
      <c r="Y4" s="15"/>
      <c r="Z4" s="17"/>
      <c r="AA4" s="5"/>
      <c r="AB4" s="2"/>
    </row>
    <row r="5" spans="1:28" ht="45" customHeight="1">
      <c r="A5" s="12">
        <v>3</v>
      </c>
      <c r="B5" s="13" t="s">
        <v>13</v>
      </c>
      <c r="C5" s="35" t="s">
        <v>62</v>
      </c>
      <c r="D5" s="15"/>
      <c r="E5" s="15"/>
      <c r="F5" s="14" t="s">
        <v>62</v>
      </c>
      <c r="G5" s="15"/>
      <c r="H5" s="15"/>
      <c r="I5" s="14" t="s">
        <v>14</v>
      </c>
      <c r="J5" s="15"/>
      <c r="K5" s="15"/>
      <c r="L5" s="14" t="s">
        <v>14</v>
      </c>
      <c r="M5" s="15"/>
      <c r="N5" s="15"/>
      <c r="O5" s="14" t="s">
        <v>14</v>
      </c>
      <c r="P5" s="15"/>
      <c r="Q5" s="15"/>
      <c r="R5" s="14" t="s">
        <v>15</v>
      </c>
      <c r="S5" s="16"/>
      <c r="T5" s="16"/>
      <c r="U5" s="14" t="s">
        <v>15</v>
      </c>
      <c r="V5" s="16"/>
      <c r="W5" s="16"/>
      <c r="X5" s="14" t="s">
        <v>15</v>
      </c>
      <c r="Y5" s="15"/>
      <c r="Z5" s="17"/>
      <c r="AA5" s="5"/>
      <c r="AB5" s="2"/>
    </row>
    <row r="6" spans="1:28" ht="78.75" customHeight="1">
      <c r="A6" s="12">
        <v>4</v>
      </c>
      <c r="B6" s="13" t="s">
        <v>16</v>
      </c>
      <c r="C6" s="35" t="s">
        <v>66</v>
      </c>
      <c r="D6" s="15"/>
      <c r="E6" s="15"/>
      <c r="F6" s="14" t="s">
        <v>70</v>
      </c>
      <c r="G6" s="15"/>
      <c r="H6" s="15"/>
      <c r="I6" s="14" t="s">
        <v>17</v>
      </c>
      <c r="J6" s="15"/>
      <c r="K6" s="15"/>
      <c r="L6" s="14" t="s">
        <v>17</v>
      </c>
      <c r="M6" s="15"/>
      <c r="N6" s="15"/>
      <c r="O6" s="14" t="s">
        <v>17</v>
      </c>
      <c r="P6" s="15"/>
      <c r="Q6" s="15"/>
      <c r="R6" s="14" t="s">
        <v>18</v>
      </c>
      <c r="S6" s="16"/>
      <c r="T6" s="16"/>
      <c r="U6" s="14" t="s">
        <v>18</v>
      </c>
      <c r="V6" s="16"/>
      <c r="W6" s="16"/>
      <c r="X6" s="14" t="s">
        <v>18</v>
      </c>
      <c r="Y6" s="15"/>
      <c r="Z6" s="17"/>
      <c r="AA6" s="5"/>
      <c r="AB6" s="2"/>
    </row>
    <row r="7" spans="1:28" ht="15">
      <c r="A7" s="12">
        <v>5</v>
      </c>
      <c r="B7" s="13" t="s">
        <v>19</v>
      </c>
      <c r="C7" s="35">
        <v>80</v>
      </c>
      <c r="D7" s="15"/>
      <c r="E7" s="15"/>
      <c r="F7" s="14">
        <v>80</v>
      </c>
      <c r="G7" s="15"/>
      <c r="H7" s="15"/>
      <c r="I7" s="14">
        <v>120</v>
      </c>
      <c r="J7" s="15"/>
      <c r="K7" s="15"/>
      <c r="L7" s="14">
        <v>160</v>
      </c>
      <c r="M7" s="15"/>
      <c r="N7" s="15"/>
      <c r="O7" s="14">
        <v>160</v>
      </c>
      <c r="P7" s="15"/>
      <c r="Q7" s="15"/>
      <c r="R7" s="14">
        <v>20</v>
      </c>
      <c r="S7" s="16"/>
      <c r="T7" s="16"/>
      <c r="U7" s="14">
        <v>20</v>
      </c>
      <c r="V7" s="16"/>
      <c r="W7" s="16"/>
      <c r="X7" s="14">
        <v>20</v>
      </c>
      <c r="Y7" s="15"/>
      <c r="Z7" s="17"/>
      <c r="AA7" s="5"/>
      <c r="AB7" s="2"/>
    </row>
    <row r="8" spans="1:28" ht="63" customHeight="1">
      <c r="A8" s="12">
        <v>6</v>
      </c>
      <c r="B8" s="13" t="s">
        <v>20</v>
      </c>
      <c r="C8" s="35"/>
      <c r="D8" s="15"/>
      <c r="E8" s="15"/>
      <c r="F8" s="14" t="s">
        <v>63</v>
      </c>
      <c r="G8" s="15"/>
      <c r="H8" s="15"/>
      <c r="I8" s="14" t="s">
        <v>21</v>
      </c>
      <c r="J8" s="15"/>
      <c r="K8" s="15"/>
      <c r="L8" s="14" t="s">
        <v>21</v>
      </c>
      <c r="M8" s="15"/>
      <c r="N8" s="15"/>
      <c r="O8" s="14" t="s">
        <v>21</v>
      </c>
      <c r="P8" s="15"/>
      <c r="Q8" s="15"/>
      <c r="R8" s="14" t="s">
        <v>22</v>
      </c>
      <c r="S8" s="16"/>
      <c r="T8" s="16"/>
      <c r="U8" s="14" t="s">
        <v>22</v>
      </c>
      <c r="V8" s="16"/>
      <c r="W8" s="16"/>
      <c r="X8" s="14" t="s">
        <v>22</v>
      </c>
      <c r="Y8" s="15"/>
      <c r="Z8" s="17"/>
      <c r="AA8" s="5"/>
      <c r="AB8" s="2"/>
    </row>
    <row r="9" spans="1:28" ht="15">
      <c r="A9" s="12">
        <v>7</v>
      </c>
      <c r="B9" s="13" t="s">
        <v>23</v>
      </c>
      <c r="C9" s="35" t="s">
        <v>67</v>
      </c>
      <c r="D9" s="15"/>
      <c r="E9" s="15"/>
      <c r="F9" s="14" t="s">
        <v>24</v>
      </c>
      <c r="G9" s="15"/>
      <c r="H9" s="15"/>
      <c r="I9" s="14" t="s">
        <v>24</v>
      </c>
      <c r="J9" s="15"/>
      <c r="K9" s="15"/>
      <c r="L9" s="14" t="s">
        <v>24</v>
      </c>
      <c r="M9" s="15"/>
      <c r="N9" s="15"/>
      <c r="O9" s="14" t="s">
        <v>24</v>
      </c>
      <c r="P9" s="15"/>
      <c r="Q9" s="15"/>
      <c r="R9" s="14" t="s">
        <v>25</v>
      </c>
      <c r="S9" s="16"/>
      <c r="T9" s="16"/>
      <c r="U9" s="14" t="s">
        <v>25</v>
      </c>
      <c r="V9" s="16"/>
      <c r="W9" s="16"/>
      <c r="X9" s="14" t="s">
        <v>25</v>
      </c>
      <c r="Y9" s="15"/>
      <c r="Z9" s="17"/>
      <c r="AA9" s="5"/>
      <c r="AB9" s="2"/>
    </row>
    <row r="10" spans="1:28" ht="15">
      <c r="A10" s="12">
        <v>8</v>
      </c>
      <c r="B10" s="13" t="s">
        <v>26</v>
      </c>
      <c r="C10" s="35" t="s">
        <v>27</v>
      </c>
      <c r="D10" s="15"/>
      <c r="E10" s="15"/>
      <c r="F10" s="14" t="s">
        <v>27</v>
      </c>
      <c r="G10" s="15"/>
      <c r="H10" s="15"/>
      <c r="I10" s="14" t="s">
        <v>27</v>
      </c>
      <c r="J10" s="15"/>
      <c r="K10" s="15"/>
      <c r="L10" s="14" t="s">
        <v>27</v>
      </c>
      <c r="M10" s="15"/>
      <c r="N10" s="15"/>
      <c r="O10" s="14" t="s">
        <v>27</v>
      </c>
      <c r="P10" s="15"/>
      <c r="Q10" s="15"/>
      <c r="R10" s="14" t="s">
        <v>28</v>
      </c>
      <c r="S10" s="16"/>
      <c r="T10" s="16"/>
      <c r="U10" s="14" t="s">
        <v>28</v>
      </c>
      <c r="V10" s="16"/>
      <c r="W10" s="16"/>
      <c r="X10" s="14" t="s">
        <v>28</v>
      </c>
      <c r="Y10" s="15"/>
      <c r="Z10" s="17"/>
      <c r="AA10" s="5"/>
      <c r="AB10" s="2"/>
    </row>
    <row r="11" spans="1:28" ht="24">
      <c r="A11" s="12">
        <v>9</v>
      </c>
      <c r="B11" s="13" t="s">
        <v>29</v>
      </c>
      <c r="C11" s="35" t="s">
        <v>50</v>
      </c>
      <c r="D11" s="15"/>
      <c r="E11" s="15"/>
      <c r="F11" s="14" t="s">
        <v>50</v>
      </c>
      <c r="G11" s="15"/>
      <c r="H11" s="15"/>
      <c r="I11" s="14" t="s">
        <v>30</v>
      </c>
      <c r="J11" s="15"/>
      <c r="K11" s="15"/>
      <c r="L11" s="14" t="s">
        <v>30</v>
      </c>
      <c r="M11" s="15"/>
      <c r="N11" s="15"/>
      <c r="O11" s="14" t="s">
        <v>30</v>
      </c>
      <c r="P11" s="15"/>
      <c r="Q11" s="15"/>
      <c r="R11" s="14" t="s">
        <v>31</v>
      </c>
      <c r="S11" s="16"/>
      <c r="T11" s="16"/>
      <c r="U11" s="14" t="s">
        <v>31</v>
      </c>
      <c r="V11" s="16"/>
      <c r="W11" s="16"/>
      <c r="X11" s="14" t="s">
        <v>31</v>
      </c>
      <c r="Y11" s="15"/>
      <c r="Z11" s="17"/>
      <c r="AA11" s="5"/>
      <c r="AB11" s="2"/>
    </row>
    <row r="12" spans="1:28" ht="18.75" customHeight="1">
      <c r="A12" s="12">
        <v>10</v>
      </c>
      <c r="B12" s="13" t="s">
        <v>32</v>
      </c>
      <c r="C12" s="35"/>
      <c r="D12" s="15"/>
      <c r="E12" s="15"/>
      <c r="F12" s="14" t="s">
        <v>51</v>
      </c>
      <c r="G12" s="15"/>
      <c r="H12" s="15"/>
      <c r="I12" s="14" t="s">
        <v>33</v>
      </c>
      <c r="J12" s="15"/>
      <c r="K12" s="15"/>
      <c r="L12" s="14" t="s">
        <v>33</v>
      </c>
      <c r="M12" s="15"/>
      <c r="N12" s="15"/>
      <c r="O12" s="14" t="s">
        <v>57</v>
      </c>
      <c r="P12" s="15"/>
      <c r="Q12" s="15"/>
      <c r="R12" s="14" t="s">
        <v>34</v>
      </c>
      <c r="S12" s="16"/>
      <c r="T12" s="16"/>
      <c r="U12" s="14" t="s">
        <v>48</v>
      </c>
      <c r="V12" s="16"/>
      <c r="W12" s="16"/>
      <c r="X12" s="14" t="s">
        <v>35</v>
      </c>
      <c r="Y12" s="15"/>
      <c r="Z12" s="17"/>
      <c r="AA12" s="5"/>
      <c r="AB12" s="2"/>
    </row>
    <row r="13" spans="1:28" ht="15">
      <c r="A13" s="12">
        <v>11</v>
      </c>
      <c r="B13" s="13" t="s">
        <v>36</v>
      </c>
      <c r="C13" s="35" t="s">
        <v>52</v>
      </c>
      <c r="D13" s="15"/>
      <c r="E13" s="15"/>
      <c r="F13" s="14" t="s">
        <v>52</v>
      </c>
      <c r="G13" s="15"/>
      <c r="H13" s="15"/>
      <c r="I13" s="14" t="s">
        <v>37</v>
      </c>
      <c r="J13" s="15"/>
      <c r="K13" s="15"/>
      <c r="L13" s="14" t="s">
        <v>37</v>
      </c>
      <c r="M13" s="15"/>
      <c r="N13" s="15"/>
      <c r="O13" s="14" t="s">
        <v>37</v>
      </c>
      <c r="P13" s="15"/>
      <c r="Q13" s="15"/>
      <c r="R13" s="14" t="s">
        <v>38</v>
      </c>
      <c r="S13" s="16"/>
      <c r="T13" s="16"/>
      <c r="U13" s="14" t="s">
        <v>38</v>
      </c>
      <c r="V13" s="16"/>
      <c r="W13" s="16"/>
      <c r="X13" s="14" t="s">
        <v>39</v>
      </c>
      <c r="Y13" s="15"/>
      <c r="Z13" s="17"/>
      <c r="AA13" s="5"/>
      <c r="AB13" s="2"/>
    </row>
    <row r="14" spans="1:28" ht="106.5" customHeight="1" thickBot="1">
      <c r="A14" s="12">
        <v>12</v>
      </c>
      <c r="B14" s="13" t="s">
        <v>40</v>
      </c>
      <c r="C14" s="35" t="s">
        <v>68</v>
      </c>
      <c r="D14" s="15"/>
      <c r="E14" s="15"/>
      <c r="F14" s="14" t="s">
        <v>64</v>
      </c>
      <c r="G14" s="15"/>
      <c r="H14" s="15"/>
      <c r="I14" s="14" t="s">
        <v>41</v>
      </c>
      <c r="J14" s="15"/>
      <c r="K14" s="15"/>
      <c r="L14" s="14" t="s">
        <v>41</v>
      </c>
      <c r="M14" s="15"/>
      <c r="N14" s="15"/>
      <c r="O14" s="14" t="s">
        <v>56</v>
      </c>
      <c r="P14" s="15"/>
      <c r="Q14" s="15"/>
      <c r="R14" s="14" t="s">
        <v>42</v>
      </c>
      <c r="S14" s="16"/>
      <c r="T14" s="16"/>
      <c r="U14" s="18" t="s">
        <v>49</v>
      </c>
      <c r="V14" s="16"/>
      <c r="W14" s="16"/>
      <c r="X14" s="14" t="s">
        <v>43</v>
      </c>
      <c r="Y14" s="15"/>
      <c r="Z14" s="17"/>
      <c r="AA14" s="5"/>
      <c r="AB14" s="2"/>
    </row>
    <row r="15" spans="1:29" s="7" customFormat="1" ht="16.5" thickBot="1" thickTop="1">
      <c r="A15" s="43" t="s">
        <v>44</v>
      </c>
      <c r="B15" s="44"/>
      <c r="C15" s="36">
        <v>1</v>
      </c>
      <c r="D15" s="20"/>
      <c r="E15" s="20">
        <f>D15*C15</f>
        <v>0</v>
      </c>
      <c r="F15" s="19">
        <v>1</v>
      </c>
      <c r="G15" s="20"/>
      <c r="H15" s="20">
        <f>G15*F15</f>
        <v>0</v>
      </c>
      <c r="I15" s="19">
        <v>1</v>
      </c>
      <c r="J15" s="20"/>
      <c r="K15" s="20">
        <f>J15*I15</f>
        <v>0</v>
      </c>
      <c r="L15" s="19">
        <v>3</v>
      </c>
      <c r="M15" s="20"/>
      <c r="N15" s="20">
        <f>M15*L15</f>
        <v>0</v>
      </c>
      <c r="O15" s="19">
        <v>1</v>
      </c>
      <c r="P15" s="20"/>
      <c r="Q15" s="20">
        <f>P15*O15</f>
        <v>0</v>
      </c>
      <c r="R15" s="19">
        <v>1</v>
      </c>
      <c r="S15" s="21"/>
      <c r="T15" s="22">
        <f>S15*R15</f>
        <v>0</v>
      </c>
      <c r="U15" s="19">
        <v>2</v>
      </c>
      <c r="V15" s="21"/>
      <c r="W15" s="22">
        <f>V15*U15</f>
        <v>0</v>
      </c>
      <c r="X15" s="19">
        <v>1</v>
      </c>
      <c r="Y15" s="20"/>
      <c r="Z15" s="26">
        <f>Y15*X15</f>
        <v>0</v>
      </c>
      <c r="AA15" s="33" t="s">
        <v>58</v>
      </c>
      <c r="AB15" s="33" t="s">
        <v>60</v>
      </c>
      <c r="AC15" s="37">
        <f>SUM(E15,H15,K15,N15,Q15,T15,W15,Z15,)</f>
        <v>0</v>
      </c>
    </row>
    <row r="16" spans="1:28" s="25" customFormat="1" ht="16.5" thickBot="1" thickTop="1">
      <c r="A16" s="45" t="s">
        <v>69</v>
      </c>
      <c r="B16" s="46"/>
      <c r="C16" s="27"/>
      <c r="D16" s="28"/>
      <c r="E16" s="28"/>
      <c r="F16" s="27"/>
      <c r="G16" s="28"/>
      <c r="H16" s="28"/>
      <c r="I16" s="27"/>
      <c r="J16" s="28"/>
      <c r="K16" s="28"/>
      <c r="L16" s="27"/>
      <c r="M16" s="28"/>
      <c r="N16" s="28"/>
      <c r="O16" s="27"/>
      <c r="P16" s="28"/>
      <c r="Q16" s="28"/>
      <c r="R16" s="27"/>
      <c r="S16" s="29"/>
      <c r="T16" s="29"/>
      <c r="U16" s="27"/>
      <c r="V16" s="29"/>
      <c r="W16" s="29"/>
      <c r="X16" s="27"/>
      <c r="Y16" s="28"/>
      <c r="Z16" s="30"/>
      <c r="AA16" s="31">
        <f>C16*D15+I16*J15+L16*M15+O16*P15+R16*S15+U16*V15+X16*Y15</f>
        <v>0</v>
      </c>
      <c r="AB16" s="32" t="s">
        <v>59</v>
      </c>
    </row>
    <row r="17" spans="1:28" s="25" customFormat="1" ht="16.5" thickBot="1" thickTop="1">
      <c r="A17" s="45" t="s">
        <v>69</v>
      </c>
      <c r="B17" s="46"/>
      <c r="C17" s="27"/>
      <c r="D17" s="28"/>
      <c r="E17" s="28"/>
      <c r="F17" s="27"/>
      <c r="G17" s="28"/>
      <c r="H17" s="28"/>
      <c r="I17" s="27"/>
      <c r="J17" s="28"/>
      <c r="K17" s="28"/>
      <c r="L17" s="27"/>
      <c r="M17" s="28"/>
      <c r="N17" s="28"/>
      <c r="O17" s="27"/>
      <c r="P17" s="28"/>
      <c r="Q17" s="28"/>
      <c r="R17" s="27"/>
      <c r="S17" s="29"/>
      <c r="T17" s="29"/>
      <c r="U17" s="27"/>
      <c r="V17" s="29"/>
      <c r="W17" s="29"/>
      <c r="X17" s="27"/>
      <c r="Y17" s="28"/>
      <c r="Z17" s="30"/>
      <c r="AA17" s="31">
        <f>C17*D15+I17*J15+L17*M15+O17*P15+R17*S15+U17*V15+X17*Y15</f>
        <v>0</v>
      </c>
      <c r="AB17" s="32" t="s">
        <v>59</v>
      </c>
    </row>
    <row r="18" spans="1:28" s="25" customFormat="1" ht="16.5" thickBot="1" thickTop="1">
      <c r="A18" s="45" t="s">
        <v>69</v>
      </c>
      <c r="B18" s="46"/>
      <c r="C18" s="27"/>
      <c r="D18" s="28"/>
      <c r="E18" s="28"/>
      <c r="F18" s="27"/>
      <c r="G18" s="28"/>
      <c r="H18" s="28"/>
      <c r="I18" s="27"/>
      <c r="J18" s="28"/>
      <c r="K18" s="28"/>
      <c r="L18" s="27"/>
      <c r="M18" s="28"/>
      <c r="N18" s="28"/>
      <c r="O18" s="27"/>
      <c r="P18" s="28"/>
      <c r="Q18" s="28"/>
      <c r="R18" s="27"/>
      <c r="S18" s="29"/>
      <c r="T18" s="29"/>
      <c r="U18" s="27"/>
      <c r="V18" s="29"/>
      <c r="W18" s="29"/>
      <c r="X18" s="27"/>
      <c r="Y18" s="28"/>
      <c r="Z18" s="30"/>
      <c r="AA18" s="31">
        <f>C18*D15+I18*J15+L18*M15+O18*P15+R18*S15+U18*V15+X18*Y15</f>
        <v>0</v>
      </c>
      <c r="AB18" s="32" t="s">
        <v>59</v>
      </c>
    </row>
    <row r="19" spans="1:28" s="7" customFormat="1" ht="16.5" thickBot="1" thickTop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6"/>
      <c r="AB19" s="3"/>
    </row>
    <row r="20" spans="1:27" ht="16.5" thickBot="1" thickTop="1">
      <c r="A20" s="38" t="s">
        <v>45</v>
      </c>
      <c r="B20" s="39"/>
      <c r="C20" s="24">
        <f>SUM(E15,H15,K15,N15,Q15,T15,W15,Z15)</f>
        <v>0</v>
      </c>
      <c r="D20" s="4"/>
      <c r="E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6" ht="15.75" thickTop="1">
      <c r="A21" s="23"/>
      <c r="B21" s="23"/>
      <c r="C21" s="23"/>
      <c r="F21" s="23"/>
    </row>
    <row r="22" spans="1:6" ht="15">
      <c r="A22" s="23"/>
      <c r="B22" s="23"/>
      <c r="C22" s="23"/>
      <c r="F22" s="23"/>
    </row>
    <row r="23" spans="1:6" ht="15">
      <c r="A23" s="23"/>
      <c r="B23" s="23"/>
      <c r="C23" s="23"/>
      <c r="F23" s="23"/>
    </row>
    <row r="24" spans="1:6" ht="15">
      <c r="A24" s="23"/>
      <c r="B24" s="23"/>
      <c r="C24" s="23"/>
      <c r="F24" s="23"/>
    </row>
    <row r="25" spans="1:19" ht="15">
      <c r="A25" s="23"/>
      <c r="B25" s="23"/>
      <c r="C25" s="23"/>
      <c r="F25" s="23"/>
      <c r="S25" s="3"/>
    </row>
    <row r="26" spans="1:6" ht="15">
      <c r="A26" s="23"/>
      <c r="B26" s="23"/>
      <c r="C26" s="23"/>
      <c r="F26" s="23"/>
    </row>
    <row r="27" spans="1:6" ht="15">
      <c r="A27" s="23"/>
      <c r="B27" s="23"/>
      <c r="C27" s="23"/>
      <c r="F27" s="23"/>
    </row>
    <row r="28" spans="1:6" ht="15">
      <c r="A28" s="23"/>
      <c r="B28" s="23"/>
      <c r="C28" s="23"/>
      <c r="F28" s="23"/>
    </row>
  </sheetData>
  <sheetProtection selectLockedCells="1" selectUnlockedCells="1"/>
  <mergeCells count="6">
    <mergeCell ref="A20:B20"/>
    <mergeCell ref="A1:Z1"/>
    <mergeCell ref="A15:B15"/>
    <mergeCell ref="A16:B16"/>
    <mergeCell ref="A17:B17"/>
    <mergeCell ref="A18:B18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Konkowski</dc:creator>
  <cp:keywords/>
  <dc:description/>
  <cp:lastModifiedBy>Józef Jasiczak</cp:lastModifiedBy>
  <cp:lastPrinted>2020-02-18T08:13:07Z</cp:lastPrinted>
  <dcterms:created xsi:type="dcterms:W3CDTF">2020-02-14T09:45:11Z</dcterms:created>
  <dcterms:modified xsi:type="dcterms:W3CDTF">2024-06-04T09:59:35Z</dcterms:modified>
  <cp:category/>
  <cp:version/>
  <cp:contentType/>
  <cp:contentStatus/>
</cp:coreProperties>
</file>