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nazimek\Uniwersytet Ekonomiczny we Wrocławiu\Łukasz Laszczyński - DZP_nowy\ZAPYTANIA OFERTOWE\2023\2.127.2023 - Dostawa audio_wideo\2. Zapytanie ofertowe\"/>
    </mc:Choice>
  </mc:AlternateContent>
  <xr:revisionPtr revIDLastSave="0" documentId="13_ncr:1_{B0B5BD9E-5D53-4476-BCF3-7914F17CDD74}" xr6:coauthVersionLast="47" xr6:coauthVersionMax="47" xr10:uidLastSave="{00000000-0000-0000-0000-000000000000}"/>
  <bookViews>
    <workbookView xWindow="12480" yWindow="0" windowWidth="9528" windowHeight="11628" xr2:uid="{8FB2A341-BEBC-4D90-9B75-6F65C01703A1}"/>
  </bookViews>
  <sheets>
    <sheet name="Specyfikacja 1a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1" l="1"/>
  <c r="G9" i="11"/>
  <c r="I9" i="11" s="1"/>
  <c r="G8" i="11"/>
  <c r="G10" i="11"/>
  <c r="I10" i="11" s="1"/>
  <c r="G11" i="11"/>
  <c r="I11" i="11" s="1"/>
  <c r="J11" i="11" s="1"/>
  <c r="G12" i="11"/>
  <c r="I12" i="11" s="1"/>
  <c r="J12" i="11" s="1"/>
  <c r="G13" i="11"/>
  <c r="I13" i="11" s="1"/>
  <c r="G14" i="11"/>
  <c r="G15" i="11"/>
  <c r="I15" i="11" s="1"/>
  <c r="J15" i="11" s="1"/>
  <c r="G16" i="11"/>
  <c r="I16" i="11" s="1"/>
  <c r="G17" i="11"/>
  <c r="I17" i="11" s="1"/>
  <c r="G18" i="11"/>
  <c r="I18" i="11" s="1"/>
  <c r="G19" i="11"/>
  <c r="I19" i="11" s="1"/>
  <c r="J19" i="11" s="1"/>
  <c r="G20" i="11"/>
  <c r="I20" i="11" s="1"/>
  <c r="J20" i="11" s="1"/>
  <c r="G21" i="11"/>
  <c r="I21" i="11" s="1"/>
  <c r="G22" i="11"/>
  <c r="I8" i="11"/>
  <c r="G23" i="11" l="1"/>
  <c r="J8" i="11"/>
  <c r="I7" i="11"/>
  <c r="I23" i="11" s="1"/>
  <c r="J16" i="11"/>
  <c r="I22" i="11"/>
  <c r="J22" i="11" s="1"/>
  <c r="J18" i="11"/>
  <c r="I14" i="11"/>
  <c r="J14" i="11" s="1"/>
  <c r="J10" i="11"/>
  <c r="J21" i="11"/>
  <c r="J13" i="11"/>
  <c r="J17" i="11"/>
  <c r="J9" i="11"/>
  <c r="J7" i="11" l="1"/>
  <c r="J23" i="11" s="1"/>
</calcChain>
</file>

<file path=xl/sharedStrings.xml><?xml version="1.0" encoding="utf-8"?>
<sst xmlns="http://schemas.openxmlformats.org/spreadsheetml/2006/main" count="61" uniqueCount="32">
  <si>
    <t>Lp.</t>
  </si>
  <si>
    <t>Stawka VAT 
(%)</t>
  </si>
  <si>
    <t>J.m.</t>
  </si>
  <si>
    <t>Cena jednostkowa netto 
(PLN)</t>
  </si>
  <si>
    <t>Łącznie:</t>
  </si>
  <si>
    <t>szt.</t>
  </si>
  <si>
    <t>Ilość</t>
  </si>
  <si>
    <t>SPECYFIKACJA ASORTYMENTOWO-CENOWA</t>
  </si>
  <si>
    <t>Wymagana minimalna gwarancja</t>
  </si>
  <si>
    <t xml:space="preserve">Załącznik nr 1a do postępowania KA-CZL-DZP.261.2.127.2023 </t>
  </si>
  <si>
    <t>Asortyment/ Model/ Parametry techniczne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</si>
  <si>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</si>
  <si>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</si>
  <si>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</si>
  <si>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Kamera cyfrowa Panasonic HC-X1500</t>
  </si>
  <si>
    <t>System bezprzewodowy Rode Wireless PRO</t>
  </si>
  <si>
    <t>Karta pamięci SanDisk 512 GB SDXC Extreme PRO 200 MB/s A2 C10 V30</t>
  </si>
  <si>
    <t>Mikrofon Shure MV7X</t>
  </si>
  <si>
    <t>Manfrotto MTPIXI-B - Mini statyw stołowy PIXI czarny</t>
  </si>
  <si>
    <t>Słuchawki RODE NTH-100</t>
  </si>
  <si>
    <t>Urządzenie do strewamowania Blackmagic Design ATEM Mini Pro</t>
  </si>
  <si>
    <t>Statyw Manfrotto 290 Light + głowica Befree Live</t>
  </si>
  <si>
    <t>ACAR 5m 8 gniazd</t>
  </si>
  <si>
    <t>System tła BRESSER BR-BGS2 3x6M</t>
  </si>
  <si>
    <t>Tło Lastolite Panoramic 4m z ramą Chromakey Green</t>
  </si>
  <si>
    <t>Tło Manfrotto Panoramic 4 m Limestone bez ramy</t>
  </si>
  <si>
    <t>Tło Manfrotto Panoramic 4 m Białe bez ramy</t>
  </si>
  <si>
    <t>12 m-cy</t>
  </si>
  <si>
    <t>kpl.</t>
  </si>
  <si>
    <t>Pokrowiec twardy na sprzęt Millenium THO177180</t>
  </si>
  <si>
    <t>Mixer podcastów Rode Caster Pro 2</t>
  </si>
  <si>
    <t>Lampy Neewer 660PRO ze statywami 2 szt. w komplecie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</si>
</sst>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medium">
        <color indexed="64"/>
      </right>
      <top style="thin">
        <color rgb="FF00428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4289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44" fontId="9" fillId="0" borderId="1" xfId="1" applyFont="1" applyFill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4" fontId="0" fillId="0" borderId="1" xfId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right" vertical="center" wrapText="1"/>
    </xf>
    <xf numFmtId="9" fontId="3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right" vertical="center" wrapText="1"/>
    </xf>
    <xf numFmtId="9" fontId="10" fillId="3" borderId="9" xfId="0" applyNumberFormat="1" applyFont="1" applyFill="1" applyBorder="1" applyAlignment="1">
      <alignment vertical="center" wrapText="1"/>
    </xf>
    <xf numFmtId="44" fontId="8" fillId="3" borderId="1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4" fontId="9" fillId="0" borderId="2" xfId="1" applyFont="1" applyFill="1" applyBorder="1" applyAlignment="1" applyProtection="1">
      <alignment horizontal="right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44" fontId="0" fillId="0" borderId="2" xfId="1" applyFont="1" applyFill="1" applyBorder="1" applyAlignment="1" applyProtection="1">
      <alignment horizontal="right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 applyProtection="1">
      <alignment horizontal="right" vertical="center" wrapText="1"/>
      <protection locked="0"/>
    </xf>
    <xf numFmtId="164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164" fontId="8" fillId="3" borderId="14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95250</xdr:rowOff>
    </xdr:from>
    <xdr:to>
      <xdr:col>8</xdr:col>
      <xdr:colOff>371474</xdr:colOff>
      <xdr:row>0</xdr:row>
      <xdr:rowOff>659765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A150FC7-1A52-64D9-01A8-5F41FA805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5250"/>
          <a:ext cx="6905624" cy="5645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981075</xdr:colOff>
      <xdr:row>23</xdr:row>
      <xdr:rowOff>200025</xdr:rowOff>
    </xdr:from>
    <xdr:to>
      <xdr:col>2</xdr:col>
      <xdr:colOff>942975</xdr:colOff>
      <xdr:row>25</xdr:row>
      <xdr:rowOff>113665</xdr:rowOff>
    </xdr:to>
    <xdr:sp macro="" textlink="">
      <xdr:nvSpPr>
        <xdr:cNvPr id="4" name="Pole tekstowe 2">
          <a:extLst>
            <a:ext uri="{FF2B5EF4-FFF2-40B4-BE49-F238E27FC236}">
              <a16:creationId xmlns:a16="http://schemas.microsoft.com/office/drawing/2014/main" id="{0EDFA087-1783-31C6-37AD-A170836B6B13}"/>
            </a:ext>
          </a:extLst>
        </xdr:cNvPr>
        <xdr:cNvSpPr txBox="1">
          <a:spLocks noChangeArrowheads="1"/>
        </xdr:cNvSpPr>
      </xdr:nvSpPr>
      <xdr:spPr bwMode="auto">
        <a:xfrm>
          <a:off x="1285875" y="6048375"/>
          <a:ext cx="2705100" cy="4946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Bef>
              <a:spcPts val="500"/>
            </a:spcBef>
            <a:spcAft>
              <a:spcPts val="1000"/>
            </a:spcAft>
          </a:pPr>
          <a:r>
            <a:rPr lang="pl-PL" sz="800" b="1">
              <a:solidFill>
                <a:srgbClr val="55525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Montserrat-Regular"/>
            </a:rPr>
            <a:t>Nowa jakość - nowe możliwości. Zintegrowany program rozwoju uczelni</a:t>
          </a:r>
          <a:endParaRPr lang="pl-P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752475</xdr:colOff>
      <xdr:row>24</xdr:row>
      <xdr:rowOff>57150</xdr:rowOff>
    </xdr:from>
    <xdr:to>
      <xdr:col>7</xdr:col>
      <xdr:colOff>386715</xdr:colOff>
      <xdr:row>24</xdr:row>
      <xdr:rowOff>415925</xdr:rowOff>
    </xdr:to>
    <xdr:pic>
      <xdr:nvPicPr>
        <xdr:cNvPr id="5" name="Obraz 4" descr="Obraz zawierający Czcionka, logo, Grafika, projekt graficzny&#10;&#10;Opis wygenerowany automatycznie">
          <a:extLst>
            <a:ext uri="{FF2B5EF4-FFF2-40B4-BE49-F238E27FC236}">
              <a16:creationId xmlns:a16="http://schemas.microsoft.com/office/drawing/2014/main" id="{CF9A0306-CBE3-A957-85FC-38724FB94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6134100"/>
          <a:ext cx="1491615" cy="358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FE532-9BE6-49CB-9A10-58F0DDDB84B3}">
  <dimension ref="A1:J25"/>
  <sheetViews>
    <sheetView tabSelected="1" topLeftCell="A9" zoomScale="80" zoomScaleNormal="80" workbookViewId="0">
      <selection activeCell="B17" sqref="B17"/>
    </sheetView>
  </sheetViews>
  <sheetFormatPr defaultColWidth="9.109375" defaultRowHeight="13.8"/>
  <cols>
    <col min="1" max="1" width="4.44140625" style="5" customWidth="1"/>
    <col min="2" max="2" width="40" style="6" bestFit="1" customWidth="1"/>
    <col min="3" max="3" width="14.33203125" style="5" customWidth="1"/>
    <col min="4" max="4" width="8" style="7" customWidth="1"/>
    <col min="5" max="5" width="7.33203125" style="1" customWidth="1"/>
    <col min="6" max="6" width="14.5546875" style="2" customWidth="1"/>
    <col min="7" max="7" width="12.44140625" style="3" customWidth="1"/>
    <col min="8" max="8" width="8.44140625" style="3" customWidth="1"/>
    <col min="9" max="9" width="12.5546875" style="5" customWidth="1"/>
    <col min="10" max="10" width="15" style="5" customWidth="1"/>
    <col min="11" max="16384" width="9.109375" style="5"/>
  </cols>
  <sheetData>
    <row r="1" spans="1:10" ht="54" customHeight="1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F2" s="46" t="s">
        <v>9</v>
      </c>
      <c r="G2" s="46"/>
      <c r="H2" s="46"/>
      <c r="I2" s="46"/>
      <c r="J2" s="46"/>
    </row>
    <row r="3" spans="1:10" ht="18" customHeight="1">
      <c r="F3" s="18"/>
      <c r="G3" s="18"/>
      <c r="H3" s="18"/>
      <c r="I3" s="18"/>
      <c r="J3" s="18"/>
    </row>
    <row r="4" spans="1:10" ht="35.4" customHeight="1" thickBot="1">
      <c r="A4" s="45" t="s">
        <v>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55.2">
      <c r="A5" s="8" t="s">
        <v>0</v>
      </c>
      <c r="B5" s="9" t="s">
        <v>10</v>
      </c>
      <c r="C5" s="9" t="s">
        <v>8</v>
      </c>
      <c r="D5" s="9" t="s">
        <v>6</v>
      </c>
      <c r="E5" s="9" t="s">
        <v>2</v>
      </c>
      <c r="F5" s="10" t="s">
        <v>3</v>
      </c>
      <c r="G5" s="10" t="s">
        <v>11</v>
      </c>
      <c r="H5" s="10" t="s">
        <v>1</v>
      </c>
      <c r="I5" s="10" t="s">
        <v>12</v>
      </c>
      <c r="J5" s="32" t="s">
        <v>13</v>
      </c>
    </row>
    <row r="6" spans="1:10" s="4" customFormat="1" ht="16.2" customHeight="1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3">
        <v>10</v>
      </c>
    </row>
    <row r="7" spans="1:10" ht="22.2" customHeight="1">
      <c r="A7" s="22">
        <v>1</v>
      </c>
      <c r="B7" s="36" t="s">
        <v>14</v>
      </c>
      <c r="C7" s="28" t="s">
        <v>27</v>
      </c>
      <c r="D7" s="40">
        <v>4</v>
      </c>
      <c r="E7" s="38" t="s">
        <v>5</v>
      </c>
      <c r="F7" s="33"/>
      <c r="G7" s="29">
        <f>ROUND(D7*F7,2)</f>
        <v>0</v>
      </c>
      <c r="H7" s="30"/>
      <c r="I7" s="31">
        <f>ROUND(G7*H7,2)</f>
        <v>0</v>
      </c>
      <c r="J7" s="31">
        <f>SUM(G7+I7)</f>
        <v>0</v>
      </c>
    </row>
    <row r="8" spans="1:10" ht="22.2" customHeight="1">
      <c r="A8" s="23">
        <v>2</v>
      </c>
      <c r="B8" s="37" t="s">
        <v>15</v>
      </c>
      <c r="C8" s="16" t="s">
        <v>27</v>
      </c>
      <c r="D8" s="41">
        <v>4</v>
      </c>
      <c r="E8" s="39" t="s">
        <v>5</v>
      </c>
      <c r="F8" s="34"/>
      <c r="G8" s="15">
        <f>ROUND(D8*F8,2)</f>
        <v>0</v>
      </c>
      <c r="H8" s="24"/>
      <c r="I8" s="17">
        <f t="shared" ref="I8" si="0">ROUND(G8*H8,2)</f>
        <v>0</v>
      </c>
      <c r="J8" s="17">
        <f>SUM(G8+I8)</f>
        <v>0</v>
      </c>
    </row>
    <row r="9" spans="1:10" ht="28.8">
      <c r="A9" s="23">
        <v>3</v>
      </c>
      <c r="B9" s="37" t="s">
        <v>16</v>
      </c>
      <c r="C9" s="16" t="s">
        <v>27</v>
      </c>
      <c r="D9" s="41">
        <v>8</v>
      </c>
      <c r="E9" s="39" t="s">
        <v>5</v>
      </c>
      <c r="F9" s="34"/>
      <c r="G9" s="15">
        <f>ROUND(D9*F9,2)</f>
        <v>0</v>
      </c>
      <c r="H9" s="24"/>
      <c r="I9" s="17">
        <f t="shared" ref="I9:I22" si="1">ROUND(G9*H9,2)</f>
        <v>0</v>
      </c>
      <c r="J9" s="17">
        <f t="shared" ref="J9:J22" si="2">SUM(G9+I9)</f>
        <v>0</v>
      </c>
    </row>
    <row r="10" spans="1:10" ht="22.2" customHeight="1">
      <c r="A10" s="23">
        <v>4</v>
      </c>
      <c r="B10" s="37" t="s">
        <v>29</v>
      </c>
      <c r="C10" s="16" t="s">
        <v>27</v>
      </c>
      <c r="D10" s="41">
        <v>4</v>
      </c>
      <c r="E10" s="39" t="s">
        <v>5</v>
      </c>
      <c r="F10" s="34"/>
      <c r="G10" s="15">
        <f t="shared" ref="G10:G22" si="3">ROUND(D10*F10,2)</f>
        <v>0</v>
      </c>
      <c r="H10" s="24"/>
      <c r="I10" s="17">
        <f t="shared" si="1"/>
        <v>0</v>
      </c>
      <c r="J10" s="17">
        <f t="shared" si="2"/>
        <v>0</v>
      </c>
    </row>
    <row r="11" spans="1:10" ht="22.2" customHeight="1">
      <c r="A11" s="23">
        <v>5</v>
      </c>
      <c r="B11" s="37" t="s">
        <v>17</v>
      </c>
      <c r="C11" s="16" t="s">
        <v>27</v>
      </c>
      <c r="D11" s="41">
        <v>8</v>
      </c>
      <c r="E11" s="39" t="s">
        <v>5</v>
      </c>
      <c r="F11" s="34"/>
      <c r="G11" s="15">
        <f t="shared" si="3"/>
        <v>0</v>
      </c>
      <c r="H11" s="24"/>
      <c r="I11" s="17">
        <f t="shared" si="1"/>
        <v>0</v>
      </c>
      <c r="J11" s="17">
        <f t="shared" si="2"/>
        <v>0</v>
      </c>
    </row>
    <row r="12" spans="1:10" ht="28.8">
      <c r="A12" s="23">
        <v>6</v>
      </c>
      <c r="B12" s="37" t="s">
        <v>18</v>
      </c>
      <c r="C12" s="16" t="s">
        <v>27</v>
      </c>
      <c r="D12" s="41">
        <v>8</v>
      </c>
      <c r="E12" s="39" t="s">
        <v>5</v>
      </c>
      <c r="F12" s="34"/>
      <c r="G12" s="15">
        <f t="shared" si="3"/>
        <v>0</v>
      </c>
      <c r="H12" s="24"/>
      <c r="I12" s="17">
        <f t="shared" si="1"/>
        <v>0</v>
      </c>
      <c r="J12" s="17">
        <f t="shared" si="2"/>
        <v>0</v>
      </c>
    </row>
    <row r="13" spans="1:10" ht="22.2" customHeight="1">
      <c r="A13" s="23">
        <v>7</v>
      </c>
      <c r="B13" s="37" t="s">
        <v>30</v>
      </c>
      <c r="C13" s="16" t="s">
        <v>27</v>
      </c>
      <c r="D13" s="41">
        <v>4</v>
      </c>
      <c r="E13" s="39" t="s">
        <v>5</v>
      </c>
      <c r="F13" s="34"/>
      <c r="G13" s="15">
        <f t="shared" si="3"/>
        <v>0</v>
      </c>
      <c r="H13" s="24"/>
      <c r="I13" s="17">
        <f t="shared" si="1"/>
        <v>0</v>
      </c>
      <c r="J13" s="17">
        <f t="shared" si="2"/>
        <v>0</v>
      </c>
    </row>
    <row r="14" spans="1:10" ht="22.2" customHeight="1">
      <c r="A14" s="23">
        <v>8</v>
      </c>
      <c r="B14" s="37" t="s">
        <v>19</v>
      </c>
      <c r="C14" s="16" t="s">
        <v>27</v>
      </c>
      <c r="D14" s="41">
        <v>8</v>
      </c>
      <c r="E14" s="39" t="s">
        <v>5</v>
      </c>
      <c r="F14" s="34"/>
      <c r="G14" s="15">
        <f t="shared" si="3"/>
        <v>0</v>
      </c>
      <c r="H14" s="24"/>
      <c r="I14" s="17">
        <f t="shared" si="1"/>
        <v>0</v>
      </c>
      <c r="J14" s="17">
        <f t="shared" si="2"/>
        <v>0</v>
      </c>
    </row>
    <row r="15" spans="1:10" ht="28.8">
      <c r="A15" s="23">
        <v>9</v>
      </c>
      <c r="B15" s="37" t="s">
        <v>20</v>
      </c>
      <c r="C15" s="16" t="s">
        <v>27</v>
      </c>
      <c r="D15" s="41">
        <v>4</v>
      </c>
      <c r="E15" s="39" t="s">
        <v>5</v>
      </c>
      <c r="F15" s="34"/>
      <c r="G15" s="15">
        <f t="shared" si="3"/>
        <v>0</v>
      </c>
      <c r="H15" s="24"/>
      <c r="I15" s="17">
        <f t="shared" si="1"/>
        <v>0</v>
      </c>
      <c r="J15" s="17">
        <f t="shared" si="2"/>
        <v>0</v>
      </c>
    </row>
    <row r="16" spans="1:10" ht="28.8">
      <c r="A16" s="23">
        <v>10</v>
      </c>
      <c r="B16" s="37" t="s">
        <v>21</v>
      </c>
      <c r="C16" s="16" t="s">
        <v>27</v>
      </c>
      <c r="D16" s="41">
        <v>4</v>
      </c>
      <c r="E16" s="39" t="s">
        <v>5</v>
      </c>
      <c r="F16" s="34"/>
      <c r="G16" s="15">
        <f t="shared" si="3"/>
        <v>0</v>
      </c>
      <c r="H16" s="24"/>
      <c r="I16" s="17">
        <f t="shared" si="1"/>
        <v>0</v>
      </c>
      <c r="J16" s="17">
        <f t="shared" si="2"/>
        <v>0</v>
      </c>
    </row>
    <row r="17" spans="1:10" ht="28.8" customHeight="1">
      <c r="A17" s="23">
        <v>11</v>
      </c>
      <c r="B17" s="49" t="s">
        <v>31</v>
      </c>
      <c r="C17" s="42" t="s">
        <v>27</v>
      </c>
      <c r="D17" s="43">
        <v>4</v>
      </c>
      <c r="E17" s="39" t="s">
        <v>28</v>
      </c>
      <c r="F17" s="34"/>
      <c r="G17" s="15">
        <f t="shared" si="3"/>
        <v>0</v>
      </c>
      <c r="H17" s="24"/>
      <c r="I17" s="17">
        <f t="shared" si="1"/>
        <v>0</v>
      </c>
      <c r="J17" s="17">
        <f t="shared" si="2"/>
        <v>0</v>
      </c>
    </row>
    <row r="18" spans="1:10" ht="22.2" customHeight="1">
      <c r="A18" s="23">
        <v>12</v>
      </c>
      <c r="B18" s="37" t="s">
        <v>22</v>
      </c>
      <c r="C18" s="16" t="s">
        <v>27</v>
      </c>
      <c r="D18" s="41">
        <v>16</v>
      </c>
      <c r="E18" s="39" t="s">
        <v>5</v>
      </c>
      <c r="F18" s="34"/>
      <c r="G18" s="15">
        <f t="shared" si="3"/>
        <v>0</v>
      </c>
      <c r="H18" s="24"/>
      <c r="I18" s="17">
        <f t="shared" si="1"/>
        <v>0</v>
      </c>
      <c r="J18" s="17">
        <f t="shared" si="2"/>
        <v>0</v>
      </c>
    </row>
    <row r="19" spans="1:10" ht="22.2" customHeight="1">
      <c r="A19" s="23">
        <v>13</v>
      </c>
      <c r="B19" s="37" t="s">
        <v>23</v>
      </c>
      <c r="C19" s="16" t="s">
        <v>27</v>
      </c>
      <c r="D19" s="41">
        <v>4</v>
      </c>
      <c r="E19" s="39" t="s">
        <v>5</v>
      </c>
      <c r="F19" s="34"/>
      <c r="G19" s="15">
        <f t="shared" si="3"/>
        <v>0</v>
      </c>
      <c r="H19" s="24"/>
      <c r="I19" s="17">
        <f t="shared" si="1"/>
        <v>0</v>
      </c>
      <c r="J19" s="17">
        <f t="shared" si="2"/>
        <v>0</v>
      </c>
    </row>
    <row r="20" spans="1:10" ht="28.8">
      <c r="A20" s="23">
        <v>14</v>
      </c>
      <c r="B20" s="37" t="s">
        <v>24</v>
      </c>
      <c r="C20" s="16" t="s">
        <v>27</v>
      </c>
      <c r="D20" s="41">
        <v>1</v>
      </c>
      <c r="E20" s="39" t="s">
        <v>5</v>
      </c>
      <c r="F20" s="34"/>
      <c r="G20" s="15">
        <f t="shared" si="3"/>
        <v>0</v>
      </c>
      <c r="H20" s="24"/>
      <c r="I20" s="17">
        <f t="shared" si="1"/>
        <v>0</v>
      </c>
      <c r="J20" s="17">
        <f t="shared" si="2"/>
        <v>0</v>
      </c>
    </row>
    <row r="21" spans="1:10" ht="22.2" customHeight="1">
      <c r="A21" s="23">
        <v>15</v>
      </c>
      <c r="B21" s="37" t="s">
        <v>26</v>
      </c>
      <c r="C21" s="16" t="s">
        <v>27</v>
      </c>
      <c r="D21" s="41">
        <v>1</v>
      </c>
      <c r="E21" s="39" t="s">
        <v>5</v>
      </c>
      <c r="F21" s="34"/>
      <c r="G21" s="15">
        <f t="shared" si="3"/>
        <v>0</v>
      </c>
      <c r="H21" s="24"/>
      <c r="I21" s="17">
        <f t="shared" si="1"/>
        <v>0</v>
      </c>
      <c r="J21" s="17">
        <f t="shared" si="2"/>
        <v>0</v>
      </c>
    </row>
    <row r="22" spans="1:10" ht="28.8">
      <c r="A22" s="23">
        <v>16</v>
      </c>
      <c r="B22" s="37" t="s">
        <v>25</v>
      </c>
      <c r="C22" s="16" t="s">
        <v>27</v>
      </c>
      <c r="D22" s="41">
        <v>1</v>
      </c>
      <c r="E22" s="39" t="s">
        <v>5</v>
      </c>
      <c r="F22" s="34"/>
      <c r="G22" s="15">
        <f t="shared" si="3"/>
        <v>0</v>
      </c>
      <c r="H22" s="24"/>
      <c r="I22" s="17">
        <f t="shared" si="1"/>
        <v>0</v>
      </c>
      <c r="J22" s="17">
        <f t="shared" si="2"/>
        <v>0</v>
      </c>
    </row>
    <row r="23" spans="1:10" ht="27" customHeight="1">
      <c r="A23" s="47" t="s">
        <v>4</v>
      </c>
      <c r="B23" s="48"/>
      <c r="C23" s="26"/>
      <c r="D23" s="35"/>
      <c r="E23" s="35"/>
      <c r="F23" s="26"/>
      <c r="G23" s="25">
        <f>SUM(G7:G22)</f>
        <v>0</v>
      </c>
      <c r="H23" s="26"/>
      <c r="I23" s="27">
        <f>SUM(I7:I22)</f>
        <v>0</v>
      </c>
      <c r="J23" s="27">
        <f>SUM(J7:J22)</f>
        <v>0</v>
      </c>
    </row>
    <row r="24" spans="1:10" ht="18" customHeight="1">
      <c r="A24" s="14"/>
      <c r="B24" s="14"/>
      <c r="C24" s="14"/>
      <c r="D24" s="14"/>
      <c r="E24" s="14"/>
      <c r="F24" s="14"/>
      <c r="G24" s="19"/>
      <c r="H24" s="20"/>
      <c r="I24" s="21"/>
      <c r="J24" s="21"/>
    </row>
    <row r="25" spans="1:10" ht="48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</row>
  </sheetData>
  <protectedRanges>
    <protectedRange sqref="F7:F22" name="Rozstęp2_1"/>
    <protectedRange sqref="C7:D22" name="Rozstęp1"/>
  </protectedRanges>
  <mergeCells count="5">
    <mergeCell ref="A25:J25"/>
    <mergeCell ref="A4:J4"/>
    <mergeCell ref="F2:J2"/>
    <mergeCell ref="A23:B23"/>
    <mergeCell ref="A1:J1"/>
  </mergeCells>
  <phoneticPr fontId="12" type="noConversion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 1a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2023-12-08T10:41:14Z</dcterms:modified>
  <cp:category/>
  <cp:contentStatus/>
</cp:coreProperties>
</file>