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danie nr 1" sheetId="1" r:id="rId1"/>
  </sheets>
  <definedNames>
    <definedName name="Excel_BuiltIn_Print_Area" localSheetId="0">'zadanie nr 1'!$A$1:$O$73</definedName>
    <definedName name="_xlnm.Print_Area" localSheetId="0">'zadanie nr 1'!$A$1:$O$73</definedName>
  </definedNames>
  <calcPr fullCalcOnLoad="1"/>
</workbook>
</file>

<file path=xl/sharedStrings.xml><?xml version="1.0" encoding="utf-8"?>
<sst xmlns="http://schemas.openxmlformats.org/spreadsheetml/2006/main" count="267" uniqueCount="130">
  <si>
    <t>CENNIK – WYKAZ ASORTYMENTOWO-ILOŚCIOWY</t>
  </si>
  <si>
    <t xml:space="preserve">Zadanie nr 1 – Zakup i dostawa ogumienia letniego do pojazdów osobowo-terenowych, furgonów, pozostałe będących na stanie KWP z siedzibą w Radomiu </t>
  </si>
  <si>
    <r>
      <rPr>
        <b/>
        <u val="single"/>
        <sz val="11"/>
        <color indexed="8"/>
        <rFont val="Times New Roman"/>
        <family val="1"/>
      </rPr>
      <t xml:space="preserve">Klasa efektywności paliwowej i klasa przyczepności na mokrej nawierzchni - skala od A do E </t>
    </r>
    <r>
      <rPr>
        <i/>
        <sz val="11"/>
        <color indexed="8"/>
        <rFont val="Times New Roman"/>
        <family val="1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
</t>
    </r>
    <r>
      <rPr>
        <b/>
        <u val="single"/>
        <sz val="11"/>
        <color indexed="8"/>
        <rFont val="Times New Roman"/>
        <family val="1"/>
      </rPr>
      <t xml:space="preserve">
</t>
    </r>
    <r>
      <rPr>
        <b/>
        <i/>
        <sz val="11"/>
        <color indexed="8"/>
        <rFont val="Times New Roman"/>
        <family val="1"/>
      </rPr>
      <t xml:space="preserve">Poziom hałasu zewnętrznego dla opon nie może być większy niż 72 dB
</t>
    </r>
  </si>
  <si>
    <t>****dla pozycji 45, 49 Zamawiający dopuszcza poziom hałasu zewnętrznego 73 dB</t>
  </si>
  <si>
    <t>*****dla pozycji 51 Zamawiający dopuszcza poziom hałasu zewnętrznego 74 dB</t>
  </si>
  <si>
    <t>L.p.</t>
  </si>
  <si>
    <t>Rodzaj opony*</t>
  </si>
  <si>
    <t>Rozmiar opony</t>
  </si>
  <si>
    <t>Klasa efektywności paliwowej - skala od A do E**</t>
  </si>
  <si>
    <t>Klasa przyczepności na mokrej nawierzchni - skala od A do E***</t>
  </si>
  <si>
    <t>Minimalny indeks nośności (LI)</t>
  </si>
  <si>
    <t>Oferowany indeks nośności (LI)</t>
  </si>
  <si>
    <t>Minimalny indeks prędkości (SI)</t>
  </si>
  <si>
    <t>Oferowany indeks prędkości (SI)</t>
  </si>
  <si>
    <r>
      <rPr>
        <b/>
        <sz val="10"/>
        <color indexed="8"/>
        <rFont val="Times New Roman"/>
        <family val="1"/>
      </rPr>
      <t xml:space="preserve">Przewidywana do zakupu ilość opon </t>
    </r>
    <r>
      <rPr>
        <sz val="10"/>
        <color indexed="8"/>
        <rFont val="Times New Roman"/>
        <family val="1"/>
      </rPr>
      <t>(w zależności od potrzeb warsztatowych Zamawiającego)</t>
    </r>
  </si>
  <si>
    <t>Rodzaj pojazdu</t>
  </si>
  <si>
    <t>Nazwa producenta</t>
  </si>
  <si>
    <t>Model oferowanej opony</t>
  </si>
  <si>
    <t>Cena jednostkowa w zł.brutto ******</t>
  </si>
  <si>
    <r>
      <rPr>
        <b/>
        <sz val="10"/>
        <color indexed="8"/>
        <rFont val="Times New Roman"/>
        <family val="1"/>
      </rPr>
      <t xml:space="preserve">Łączna wartość w zł.brutto </t>
    </r>
    <r>
      <rPr>
        <i/>
        <sz val="10"/>
        <color indexed="8"/>
        <rFont val="Times New Roman"/>
        <family val="1"/>
      </rPr>
      <t>(kol. 10 x kol. 14)</t>
    </r>
  </si>
  <si>
    <t>1**  ***</t>
  </si>
  <si>
    <t>letnia</t>
  </si>
  <si>
    <t>120/70 R 17</t>
  </si>
  <si>
    <t>W</t>
  </si>
  <si>
    <t>MOTOCYKL</t>
  </si>
  <si>
    <t>2**  ***</t>
  </si>
  <si>
    <t>130/70-12</t>
  </si>
  <si>
    <t>L</t>
  </si>
  <si>
    <t>SKUTER</t>
  </si>
  <si>
    <t>155/70 R13</t>
  </si>
  <si>
    <t>T</t>
  </si>
  <si>
    <t>PRZYCZEPA</t>
  </si>
  <si>
    <t>4**  ***</t>
  </si>
  <si>
    <t>160/60 R 17</t>
  </si>
  <si>
    <t>5**  ***</t>
  </si>
  <si>
    <t>180/55 R 17</t>
  </si>
  <si>
    <t>6**  ***</t>
  </si>
  <si>
    <t>190/50 R 17</t>
  </si>
  <si>
    <t>`W</t>
  </si>
  <si>
    <t xml:space="preserve">letnia </t>
  </si>
  <si>
    <t>195/60 R 16 C</t>
  </si>
  <si>
    <t>99/97</t>
  </si>
  <si>
    <t>FURGON</t>
  </si>
  <si>
    <t>195/70 R 15 C</t>
  </si>
  <si>
    <t>104/102</t>
  </si>
  <si>
    <t>R</t>
  </si>
  <si>
    <t>195/80 R 15 C</t>
  </si>
  <si>
    <t>106/104</t>
  </si>
  <si>
    <t>195/80 R 15</t>
  </si>
  <si>
    <t>OSOBOWO – TERENOWE</t>
  </si>
  <si>
    <t>205/65 R 15 C</t>
  </si>
  <si>
    <t>102/100</t>
  </si>
  <si>
    <t>205/65 R 16 C</t>
  </si>
  <si>
    <t>107/105</t>
  </si>
  <si>
    <t>205/70 R 15</t>
  </si>
  <si>
    <t>205/70 R 15 C</t>
  </si>
  <si>
    <t>205/75 R 16 C</t>
  </si>
  <si>
    <t>110/108</t>
  </si>
  <si>
    <t>16*</t>
  </si>
  <si>
    <t>205/75 R 17,5</t>
  </si>
  <si>
    <t>124/122</t>
  </si>
  <si>
    <t>M</t>
  </si>
  <si>
    <t>AUTOBUS</t>
  </si>
  <si>
    <t>205/80 R 16 C</t>
  </si>
  <si>
    <t>S</t>
  </si>
  <si>
    <t>BUS</t>
  </si>
  <si>
    <t>215/60 R 17 C</t>
  </si>
  <si>
    <t>109/107</t>
  </si>
  <si>
    <t>215/65 R 16 C</t>
  </si>
  <si>
    <t>215/65 R 17</t>
  </si>
  <si>
    <t>V</t>
  </si>
  <si>
    <t>215/70 R 15 C</t>
  </si>
  <si>
    <t>215/70 R 16 C</t>
  </si>
  <si>
    <t>108/106</t>
  </si>
  <si>
    <t>215/75 R 16 C</t>
  </si>
  <si>
    <t>116/114</t>
  </si>
  <si>
    <t>225/60 R 17</t>
  </si>
  <si>
    <t>H</t>
  </si>
  <si>
    <t>225/60 R 18</t>
  </si>
  <si>
    <t>225/65 R 16</t>
  </si>
  <si>
    <t>225/65 R 16 C</t>
  </si>
  <si>
    <t>112/110</t>
  </si>
  <si>
    <t>225/65 R 17</t>
  </si>
  <si>
    <t>225/70 R 16</t>
  </si>
  <si>
    <t>225/75 R 16</t>
  </si>
  <si>
    <t>225/75 R 16 C</t>
  </si>
  <si>
    <t>121/120</t>
  </si>
  <si>
    <t>LAWETA</t>
  </si>
  <si>
    <t>235/55 R 17</t>
  </si>
  <si>
    <t>235/65 R 16 C</t>
  </si>
  <si>
    <t>115/113</t>
  </si>
  <si>
    <t>235/65 R 17</t>
  </si>
  <si>
    <t>235/70 R 16</t>
  </si>
  <si>
    <t>235/75 R 15</t>
  </si>
  <si>
    <t>245/65 R 17</t>
  </si>
  <si>
    <t>245/70 R 16</t>
  </si>
  <si>
    <t>255/65 R 17</t>
  </si>
  <si>
    <t>255/70 R 15</t>
  </si>
  <si>
    <t>42*  **  ***</t>
  </si>
  <si>
    <t>25x10-12</t>
  </si>
  <si>
    <t>J</t>
  </si>
  <si>
    <t>QUAD</t>
  </si>
  <si>
    <t>43*  **  ***</t>
  </si>
  <si>
    <t>25x8-12</t>
  </si>
  <si>
    <t>265/55 R 19</t>
  </si>
  <si>
    <t>45 ****</t>
  </si>
  <si>
    <t>265/60 R 18</t>
  </si>
  <si>
    <t>265/65 R 17</t>
  </si>
  <si>
    <t>47*  **  ***</t>
  </si>
  <si>
    <t>26x10.00-14</t>
  </si>
  <si>
    <t>N</t>
  </si>
  <si>
    <t>48*  **  ***</t>
  </si>
  <si>
    <t>26x8.00-14</t>
  </si>
  <si>
    <t>49*   ****</t>
  </si>
  <si>
    <t>275/70 R22,5</t>
  </si>
  <si>
    <t>148/145</t>
  </si>
  <si>
    <t>50*</t>
  </si>
  <si>
    <t>315/80 R 22,5</t>
  </si>
  <si>
    <t>156/152</t>
  </si>
  <si>
    <t>DAF</t>
  </si>
  <si>
    <t>51*   *****</t>
  </si>
  <si>
    <t>9,5 R 17,5</t>
  </si>
  <si>
    <t>129/127</t>
  </si>
  <si>
    <t>RAZEM BRUTTO (KOL.15)</t>
  </si>
  <si>
    <t>* dla pozycji: 16, 42, 43, 47, 48, 49, 50, 51 Zamawiający dopuszcza  w kolumnie nr 2 – Rodzaj opony – całoroczna, uniwersalna, wielosezonowa</t>
  </si>
  <si>
    <t xml:space="preserve">**dla pozycji: 1, 2, 4, 5, 6, 42, 43, 47, 48 Zamawiający nie wymaga uzupełnienia przez Wykonawcę w kolumnie nr 4 – Klasy efektywności paliwowej – skala od A do E </t>
  </si>
  <si>
    <t xml:space="preserve">***dla pozycji: 1, 2, 4, 5, 6, 42, 43, 47, 48 Zamawiający nie wymaga uzupełnienia przez Wykonawcę w kolumnie nr 5 – Klasy przyczepności na mokrej nawierzchni – skala od A do E </t>
  </si>
  <si>
    <t>****** Zaoferowana cena jednostkowa obejmuje koszty z uwzględnieniem podatku od towarów i usług VAT, innych opłat i podatków oraz ewentualnych upustów i rabatów, skalkulowane z uwzględnieniem kosztów transportu itp..</t>
  </si>
  <si>
    <t>Wszystkie wartości wskazane w tabeli należy podać w zaokrągleniu do dwóch miejsc po przecinku.</t>
  </si>
  <si>
    <t>Załącznik nr 1.1 do SWZ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</si>
</sst>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     &quot;;\-#,##0.00&quot;      &quot;;\-#&quot;      &quot;;@\ "/>
  </numFmts>
  <fonts count="61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name val="Arial CE"/>
      <family val="0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Arial Black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3" fillId="29" borderId="0" applyNumberFormat="0" applyBorder="0" applyAlignment="0" applyProtection="0"/>
    <xf numFmtId="0" fontId="46" fillId="30" borderId="1" applyNumberFormat="0" applyAlignment="0" applyProtection="0"/>
    <xf numFmtId="0" fontId="47" fillId="31" borderId="2" applyNumberFormat="0" applyAlignment="0" applyProtection="0"/>
    <xf numFmtId="0" fontId="48" fillId="32" borderId="0" applyNumberFormat="0" applyBorder="0" applyAlignment="0" applyProtection="0"/>
    <xf numFmtId="165" fontId="12" fillId="0" borderId="0">
      <alignment/>
      <protection/>
    </xf>
    <xf numFmtId="41" fontId="0" fillId="0" borderId="0" applyFill="0" applyBorder="0" applyAlignment="0" applyProtection="0"/>
    <xf numFmtId="0" fontId="1" fillId="33" borderId="0" applyNumberFormat="0" applyBorder="0" applyAlignment="0" applyProtection="0"/>
    <xf numFmtId="0" fontId="8" fillId="0" borderId="0">
      <alignment/>
      <protection/>
    </xf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35" borderId="4" applyNumberFormat="0" applyAlignment="0" applyProtection="0"/>
    <xf numFmtId="0" fontId="0" fillId="0" borderId="0" applyNumberFormat="0" applyFill="0" applyBorder="0" applyProtection="0">
      <alignment horizontal="center"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7" fillId="36" borderId="0" applyNumberFormat="0" applyBorder="0" applyAlignment="0" applyProtection="0"/>
    <xf numFmtId="0" fontId="54" fillId="37" borderId="0" applyNumberFormat="0" applyBorder="0" applyAlignment="0" applyProtection="0"/>
    <xf numFmtId="0" fontId="8" fillId="0" borderId="0">
      <alignment/>
      <protection/>
    </xf>
    <xf numFmtId="0" fontId="9" fillId="36" borderId="8" applyNumberFormat="0" applyAlignment="0" applyProtection="0"/>
    <xf numFmtId="0" fontId="55" fillId="31" borderId="1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1" fillId="0" borderId="0" applyFill="0" applyBorder="0" applyAlignment="0" applyProtection="0"/>
    <xf numFmtId="0" fontId="60" fillId="39" borderId="0" applyNumberFormat="0" applyBorder="0" applyAlignment="0" applyProtection="0"/>
  </cellStyleXfs>
  <cellXfs count="86">
    <xf numFmtId="0" fontId="0" fillId="0" borderId="0" xfId="0" applyAlignment="1">
      <alignment/>
    </xf>
    <xf numFmtId="0" fontId="13" fillId="0" borderId="0" xfId="51" applyFont="1" applyAlignment="1">
      <alignment vertical="center"/>
      <protection/>
    </xf>
    <xf numFmtId="0" fontId="13" fillId="0" borderId="0" xfId="51" applyFont="1" applyAlignment="1">
      <alignment horizontal="center" vertical="center"/>
      <protection/>
    </xf>
    <xf numFmtId="0" fontId="14" fillId="0" borderId="0" xfId="51" applyFont="1" applyAlignment="1">
      <alignment vertical="center"/>
      <protection/>
    </xf>
    <xf numFmtId="0" fontId="13" fillId="0" borderId="0" xfId="51" applyFont="1" applyAlignment="1">
      <alignment horizontal="center" vertical="center" wrapText="1"/>
      <protection/>
    </xf>
    <xf numFmtId="4" fontId="13" fillId="0" borderId="0" xfId="51" applyNumberFormat="1" applyFont="1" applyAlignment="1">
      <alignment horizontal="right" vertical="center"/>
      <protection/>
    </xf>
    <xf numFmtId="4" fontId="14" fillId="0" borderId="0" xfId="51" applyNumberFormat="1" applyFont="1" applyAlignment="1">
      <alignment horizontal="right" vertical="center"/>
      <protection/>
    </xf>
    <xf numFmtId="0" fontId="13" fillId="0" borderId="0" xfId="0" applyFont="1" applyAlignment="1">
      <alignment vertical="center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horizontal="center" vertical="center"/>
      <protection/>
    </xf>
    <xf numFmtId="0" fontId="16" fillId="0" borderId="0" xfId="51" applyFont="1" applyAlignment="1">
      <alignment vertical="center"/>
      <protection/>
    </xf>
    <xf numFmtId="0" fontId="15" fillId="0" borderId="0" xfId="51" applyFont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vertical="center"/>
      <protection/>
    </xf>
    <xf numFmtId="2" fontId="16" fillId="0" borderId="11" xfId="51" applyNumberFormat="1" applyFont="1" applyBorder="1" applyAlignment="1">
      <alignment horizontal="center" vertical="center" wrapText="1"/>
      <protection/>
    </xf>
    <xf numFmtId="0" fontId="16" fillId="0" borderId="11" xfId="51" applyFont="1" applyBorder="1" applyAlignment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1" xfId="68" applyFont="1" applyBorder="1" applyAlignment="1">
      <alignment horizontal="center" vertical="center" wrapText="1"/>
      <protection/>
    </xf>
    <xf numFmtId="4" fontId="16" fillId="0" borderId="11" xfId="68" applyNumberFormat="1" applyFont="1" applyBorder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/>
      <protection/>
    </xf>
    <xf numFmtId="1" fontId="14" fillId="40" borderId="11" xfId="51" applyNumberFormat="1" applyFont="1" applyFill="1" applyBorder="1" applyAlignment="1">
      <alignment horizontal="center" vertical="center" wrapText="1"/>
      <protection/>
    </xf>
    <xf numFmtId="1" fontId="15" fillId="41" borderId="11" xfId="51" applyNumberFormat="1" applyFont="1" applyFill="1" applyBorder="1" applyAlignment="1">
      <alignment horizontal="center" vertical="center" wrapText="1"/>
      <protection/>
    </xf>
    <xf numFmtId="0" fontId="15" fillId="41" borderId="11" xfId="51" applyFont="1" applyFill="1" applyBorder="1" applyAlignment="1">
      <alignment horizontal="center" vertical="center" wrapText="1"/>
      <protection/>
    </xf>
    <xf numFmtId="0" fontId="15" fillId="40" borderId="11" xfId="51" applyFont="1" applyFill="1" applyBorder="1" applyAlignment="1">
      <alignment horizontal="center" vertical="center" wrapText="1"/>
      <protection/>
    </xf>
    <xf numFmtId="0" fontId="16" fillId="41" borderId="11" xfId="51" applyFont="1" applyFill="1" applyBorder="1" applyAlignment="1">
      <alignment horizontal="center" vertical="center" wrapText="1"/>
      <protection/>
    </xf>
    <xf numFmtId="0" fontId="15" fillId="41" borderId="11" xfId="68" applyFont="1" applyFill="1" applyBorder="1" applyAlignment="1">
      <alignment horizontal="center" vertical="center" wrapText="1"/>
      <protection/>
    </xf>
    <xf numFmtId="0" fontId="15" fillId="41" borderId="11" xfId="51" applyFont="1" applyFill="1" applyBorder="1" applyAlignment="1">
      <alignment horizontal="center" vertical="center"/>
      <protection/>
    </xf>
    <xf numFmtId="4" fontId="15" fillId="41" borderId="11" xfId="68" applyNumberFormat="1" applyFont="1" applyFill="1" applyBorder="1" applyAlignment="1">
      <alignment horizontal="right" vertical="center" wrapText="1"/>
      <protection/>
    </xf>
    <xf numFmtId="4" fontId="16" fillId="41" borderId="11" xfId="47" applyNumberFormat="1" applyFont="1" applyFill="1" applyBorder="1" applyAlignment="1" applyProtection="1">
      <alignment horizontal="right" vertical="center" wrapText="1"/>
      <protection/>
    </xf>
    <xf numFmtId="0" fontId="16" fillId="41" borderId="0" xfId="51" applyFont="1" applyFill="1" applyAlignment="1">
      <alignment vertical="center"/>
      <protection/>
    </xf>
    <xf numFmtId="0" fontId="16" fillId="41" borderId="0" xfId="0" applyFont="1" applyFill="1" applyAlignment="1">
      <alignment vertical="center"/>
    </xf>
    <xf numFmtId="1" fontId="15" fillId="41" borderId="11" xfId="0" applyNumberFormat="1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5" fillId="41" borderId="11" xfId="50" applyFont="1" applyFill="1" applyBorder="1" applyAlignment="1">
      <alignment horizontal="center" vertical="center"/>
      <protection/>
    </xf>
    <xf numFmtId="0" fontId="15" fillId="40" borderId="11" xfId="50" applyFont="1" applyFill="1" applyBorder="1" applyAlignment="1">
      <alignment horizontal="center" vertical="center"/>
      <protection/>
    </xf>
    <xf numFmtId="0" fontId="16" fillId="41" borderId="11" xfId="50" applyFont="1" applyFill="1" applyBorder="1" applyAlignment="1">
      <alignment horizontal="center" vertical="center" wrapText="1"/>
      <protection/>
    </xf>
    <xf numFmtId="0" fontId="15" fillId="41" borderId="11" xfId="50" applyFont="1" applyFill="1" applyBorder="1" applyAlignment="1">
      <alignment horizontal="center" vertical="center" wrapText="1"/>
      <protection/>
    </xf>
    <xf numFmtId="4" fontId="15" fillId="41" borderId="11" xfId="0" applyNumberFormat="1" applyFont="1" applyFill="1" applyBorder="1" applyAlignment="1">
      <alignment horizontal="right" vertical="center"/>
    </xf>
    <xf numFmtId="4" fontId="15" fillId="41" borderId="11" xfId="50" applyNumberFormat="1" applyFont="1" applyFill="1" applyBorder="1" applyAlignment="1">
      <alignment horizontal="right" vertical="center" wrapText="1"/>
      <protection/>
    </xf>
    <xf numFmtId="0" fontId="15" fillId="41" borderId="11" xfId="68" applyFont="1" applyFill="1" applyBorder="1" applyAlignment="1" applyProtection="1">
      <alignment horizontal="center" vertical="center" wrapText="1"/>
      <protection/>
    </xf>
    <xf numFmtId="0" fontId="15" fillId="41" borderId="11" xfId="68" applyFont="1" applyFill="1" applyBorder="1" applyAlignment="1" applyProtection="1">
      <alignment horizontal="center" vertical="center"/>
      <protection/>
    </xf>
    <xf numFmtId="0" fontId="15" fillId="40" borderId="11" xfId="68" applyFont="1" applyFill="1" applyBorder="1" applyAlignment="1" applyProtection="1">
      <alignment horizontal="center" vertical="center"/>
      <protection/>
    </xf>
    <xf numFmtId="0" fontId="16" fillId="41" borderId="11" xfId="68" applyFont="1" applyFill="1" applyBorder="1" applyAlignment="1" applyProtection="1">
      <alignment horizontal="center" vertical="center" wrapText="1"/>
      <protection/>
    </xf>
    <xf numFmtId="0" fontId="15" fillId="41" borderId="11" xfId="0" applyFont="1" applyFill="1" applyBorder="1" applyAlignment="1" applyProtection="1">
      <alignment horizontal="center" vertical="center" wrapText="1"/>
      <protection/>
    </xf>
    <xf numFmtId="4" fontId="15" fillId="41" borderId="11" xfId="0" applyNumberFormat="1" applyFont="1" applyFill="1" applyBorder="1" applyAlignment="1" applyProtection="1">
      <alignment horizontal="right" vertical="center"/>
      <protection/>
    </xf>
    <xf numFmtId="4" fontId="15" fillId="41" borderId="11" xfId="51" applyNumberFormat="1" applyFont="1" applyFill="1" applyBorder="1" applyAlignment="1">
      <alignment horizontal="right" vertical="center"/>
      <protection/>
    </xf>
    <xf numFmtId="0" fontId="15" fillId="41" borderId="0" xfId="51" applyFont="1" applyFill="1" applyAlignment="1">
      <alignment vertical="center"/>
      <protection/>
    </xf>
    <xf numFmtId="0" fontId="15" fillId="41" borderId="0" xfId="0" applyFont="1" applyFill="1" applyAlignment="1">
      <alignment vertical="center"/>
    </xf>
    <xf numFmtId="0" fontId="15" fillId="41" borderId="11" xfId="68" applyFont="1" applyFill="1" applyBorder="1" applyAlignment="1">
      <alignment horizontal="center" vertical="center"/>
      <protection/>
    </xf>
    <xf numFmtId="0" fontId="15" fillId="40" borderId="11" xfId="68" applyFont="1" applyFill="1" applyBorder="1" applyAlignment="1">
      <alignment horizontal="center" vertical="center"/>
      <protection/>
    </xf>
    <xf numFmtId="0" fontId="16" fillId="41" borderId="11" xfId="68" applyFont="1" applyFill="1" applyBorder="1" applyAlignment="1">
      <alignment horizontal="center" vertical="center" wrapText="1"/>
      <protection/>
    </xf>
    <xf numFmtId="1" fontId="15" fillId="41" borderId="11" xfId="0" applyNumberFormat="1" applyFont="1" applyFill="1" applyBorder="1" applyAlignment="1" applyProtection="1">
      <alignment horizontal="center" vertical="center" wrapText="1"/>
      <protection/>
    </xf>
    <xf numFmtId="0" fontId="15" fillId="40" borderId="11" xfId="0" applyFont="1" applyFill="1" applyBorder="1" applyAlignment="1" applyProtection="1">
      <alignment horizontal="center" vertical="center" wrapText="1"/>
      <protection/>
    </xf>
    <xf numFmtId="0" fontId="16" fillId="41" borderId="11" xfId="0" applyFont="1" applyFill="1" applyBorder="1" applyAlignment="1" applyProtection="1">
      <alignment horizontal="center" vertical="center" wrapText="1"/>
      <protection/>
    </xf>
    <xf numFmtId="4" fontId="15" fillId="41" borderId="11" xfId="68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41" borderId="0" xfId="0" applyFont="1" applyFill="1" applyAlignment="1" applyProtection="1">
      <alignment vertical="center"/>
      <protection/>
    </xf>
    <xf numFmtId="0" fontId="25" fillId="41" borderId="0" xfId="51" applyFont="1" applyFill="1" applyBorder="1" applyAlignment="1">
      <alignment horizontal="right" vertical="center"/>
      <protection/>
    </xf>
    <xf numFmtId="0" fontId="25" fillId="41" borderId="0" xfId="51" applyFont="1" applyFill="1" applyBorder="1" applyAlignment="1">
      <alignment horizontal="center" vertical="center"/>
      <protection/>
    </xf>
    <xf numFmtId="0" fontId="25" fillId="41" borderId="0" xfId="51" applyFont="1" applyFill="1" applyBorder="1" applyAlignment="1">
      <alignment horizontal="center" vertical="center" wrapText="1"/>
      <protection/>
    </xf>
    <xf numFmtId="4" fontId="25" fillId="41" borderId="11" xfId="51" applyNumberFormat="1" applyFont="1" applyFill="1" applyBorder="1" applyAlignment="1">
      <alignment horizontal="right" vertical="center"/>
      <protection/>
    </xf>
    <xf numFmtId="0" fontId="26" fillId="0" borderId="0" xfId="51" applyFont="1" applyAlignment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4" fillId="0" borderId="0" xfId="51" applyFont="1" applyAlignment="1">
      <alignment horizontal="center" vertical="center"/>
      <protection/>
    </xf>
    <xf numFmtId="0" fontId="14" fillId="0" borderId="0" xfId="51" applyFont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22" fillId="0" borderId="0" xfId="51" applyFont="1" applyBorder="1" applyAlignment="1">
      <alignment horizontal="center" vertical="center" wrapText="1"/>
      <protection/>
    </xf>
    <xf numFmtId="0" fontId="25" fillId="41" borderId="0" xfId="51" applyFont="1" applyFill="1" applyBorder="1" applyAlignment="1">
      <alignment horizontal="right" vertical="center"/>
      <protection/>
    </xf>
    <xf numFmtId="0" fontId="25" fillId="41" borderId="11" xfId="51" applyFont="1" applyFill="1" applyBorder="1" applyAlignment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3" fillId="0" borderId="0" xfId="51" applyFont="1" applyBorder="1" applyAlignment="1">
      <alignment horizontal="right" vertical="center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Excel Built-in Explanatory Text" xfId="50"/>
    <cellStyle name="Excel Built-in Normal" xfId="51"/>
    <cellStyle name="Footnote 1" xfId="52"/>
    <cellStyle name="Good 1" xfId="53"/>
    <cellStyle name="Heading 1 1" xfId="54"/>
    <cellStyle name="Heading 2 1" xfId="55"/>
    <cellStyle name="Heading 3" xfId="56"/>
    <cellStyle name="Hyperlink 1" xfId="57"/>
    <cellStyle name="Komórka połączona" xfId="58"/>
    <cellStyle name="Komórka zaznaczona" xfId="59"/>
    <cellStyle name="Nagłówek" xfId="60"/>
    <cellStyle name="Nagłówek 1" xfId="61"/>
    <cellStyle name="Nagłówek 2" xfId="62"/>
    <cellStyle name="Nagłówek 3" xfId="63"/>
    <cellStyle name="Nagłówek 4" xfId="64"/>
    <cellStyle name="Nagłówek1" xfId="65"/>
    <cellStyle name="Neutral 1" xfId="66"/>
    <cellStyle name="Neutralne" xfId="67"/>
    <cellStyle name="Normalny 2" xfId="68"/>
    <cellStyle name="Note 1" xfId="69"/>
    <cellStyle name="Obliczenia" xfId="70"/>
    <cellStyle name="Percent" xfId="71"/>
    <cellStyle name="Result 1" xfId="72"/>
    <cellStyle name="Status 1" xfId="73"/>
    <cellStyle name="Suma" xfId="74"/>
    <cellStyle name="Tekst objaśnienia" xfId="75"/>
    <cellStyle name="Tekst ostrzeżenia" xfId="76"/>
    <cellStyle name="Text 1" xfId="77"/>
    <cellStyle name="Tytuł" xfId="78"/>
    <cellStyle name="Uwaga" xfId="79"/>
    <cellStyle name="Currency" xfId="80"/>
    <cellStyle name="Currency [0]" xfId="81"/>
    <cellStyle name="Warning 1" xfId="82"/>
    <cellStyle name="Wynik" xfId="83"/>
    <cellStyle name="Wynik2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3"/>
  <sheetViews>
    <sheetView tabSelected="1" zoomScalePageLayoutView="0" workbookViewId="0" topLeftCell="A1">
      <selection activeCell="A2" sqref="A2:O2"/>
    </sheetView>
  </sheetViews>
  <sheetFormatPr defaultColWidth="9.8515625" defaultRowHeight="12.75"/>
  <cols>
    <col min="1" max="1" width="8.421875" style="1" customWidth="1"/>
    <col min="2" max="2" width="7.57421875" style="2" customWidth="1"/>
    <col min="3" max="3" width="14.140625" style="2" customWidth="1"/>
    <col min="4" max="4" width="11.00390625" style="1" customWidth="1"/>
    <col min="5" max="5" width="12.00390625" style="1" customWidth="1"/>
    <col min="6" max="6" width="9.28125" style="2" customWidth="1"/>
    <col min="7" max="7" width="10.140625" style="2" customWidth="1"/>
    <col min="8" max="8" width="10.28125" style="2" customWidth="1"/>
    <col min="9" max="9" width="11.140625" style="2" customWidth="1"/>
    <col min="10" max="10" width="13.421875" style="3" customWidth="1"/>
    <col min="11" max="11" width="11.28125" style="4" customWidth="1"/>
    <col min="12" max="12" width="17.28125" style="2" customWidth="1"/>
    <col min="13" max="13" width="20.57421875" style="2" customWidth="1"/>
    <col min="14" max="14" width="10.7109375" style="5" customWidth="1"/>
    <col min="15" max="15" width="13.421875" style="6" customWidth="1"/>
    <col min="16" max="16" width="9.8515625" style="1" customWidth="1"/>
    <col min="17" max="17" width="13.8515625" style="1" customWidth="1"/>
    <col min="18" max="64" width="9.8515625" style="1" customWidth="1"/>
    <col min="65" max="16384" width="9.8515625" style="7" customWidth="1"/>
  </cols>
  <sheetData>
    <row r="1" spans="1:64" s="12" customFormat="1" ht="14.25">
      <c r="A1" s="8"/>
      <c r="B1" s="9"/>
      <c r="C1" s="9"/>
      <c r="D1" s="8"/>
      <c r="E1" s="8"/>
      <c r="F1" s="9"/>
      <c r="G1" s="9"/>
      <c r="H1" s="9"/>
      <c r="I1" s="9"/>
      <c r="J1" s="10"/>
      <c r="K1" s="11"/>
      <c r="L1" s="9"/>
      <c r="M1" s="85" t="s">
        <v>129</v>
      </c>
      <c r="N1" s="85"/>
      <c r="O1" s="85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s="12" customFormat="1" ht="27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15" s="13" customFormat="1" ht="26.2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14" customFormat="1" ht="83.25" customHeight="1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s="14" customFormat="1" ht="23.25" customHeight="1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14" customFormat="1" ht="23.25" customHeight="1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s="20" customFormat="1" ht="111" customHeight="1">
      <c r="A7" s="15" t="s">
        <v>5</v>
      </c>
      <c r="B7" s="15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7" t="s">
        <v>11</v>
      </c>
      <c r="H7" s="16" t="s">
        <v>12</v>
      </c>
      <c r="I7" s="17" t="s">
        <v>13</v>
      </c>
      <c r="J7" s="18" t="s">
        <v>14</v>
      </c>
      <c r="K7" s="16" t="s">
        <v>15</v>
      </c>
      <c r="L7" s="18" t="s">
        <v>16</v>
      </c>
      <c r="M7" s="18" t="s">
        <v>17</v>
      </c>
      <c r="N7" s="19" t="s">
        <v>18</v>
      </c>
      <c r="O7" s="19" t="s">
        <v>19</v>
      </c>
    </row>
    <row r="8" spans="1:15" s="2" customFormat="1" ht="24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</row>
    <row r="9" spans="1:65" s="31" customFormat="1" ht="33.75" customHeight="1">
      <c r="A9" s="22" t="s">
        <v>20</v>
      </c>
      <c r="B9" s="22" t="s">
        <v>21</v>
      </c>
      <c r="C9" s="23" t="s">
        <v>22</v>
      </c>
      <c r="D9" s="23"/>
      <c r="E9" s="23"/>
      <c r="F9" s="24">
        <v>58</v>
      </c>
      <c r="G9" s="23"/>
      <c r="H9" s="24" t="s">
        <v>23</v>
      </c>
      <c r="I9" s="23"/>
      <c r="J9" s="25">
        <v>2</v>
      </c>
      <c r="K9" s="26" t="s">
        <v>24</v>
      </c>
      <c r="L9" s="23"/>
      <c r="M9" s="27"/>
      <c r="N9" s="28"/>
      <c r="O9" s="29">
        <f aca="true" t="shared" si="0" ref="O9:O59">J9*N9</f>
        <v>0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1:15" s="10" customFormat="1" ht="33.75" customHeight="1">
      <c r="A10" s="22" t="s">
        <v>25</v>
      </c>
      <c r="B10" s="22" t="s">
        <v>21</v>
      </c>
      <c r="C10" s="23" t="s">
        <v>26</v>
      </c>
      <c r="D10" s="23"/>
      <c r="E10" s="23"/>
      <c r="F10" s="24">
        <v>62</v>
      </c>
      <c r="G10" s="23"/>
      <c r="H10" s="24" t="s">
        <v>27</v>
      </c>
      <c r="I10" s="23"/>
      <c r="J10" s="25">
        <v>1</v>
      </c>
      <c r="K10" s="26" t="s">
        <v>28</v>
      </c>
      <c r="L10" s="23"/>
      <c r="M10" s="27"/>
      <c r="N10" s="28"/>
      <c r="O10" s="29">
        <f t="shared" si="0"/>
        <v>0</v>
      </c>
    </row>
    <row r="11" spans="1:15" s="10" customFormat="1" ht="33.75" customHeight="1">
      <c r="A11" s="22">
        <v>3</v>
      </c>
      <c r="B11" s="22" t="s">
        <v>21</v>
      </c>
      <c r="C11" s="23" t="s">
        <v>29</v>
      </c>
      <c r="D11" s="23"/>
      <c r="E11" s="23"/>
      <c r="F11" s="24">
        <v>75</v>
      </c>
      <c r="G11" s="23"/>
      <c r="H11" s="24" t="s">
        <v>30</v>
      </c>
      <c r="I11" s="23"/>
      <c r="J11" s="25">
        <v>2</v>
      </c>
      <c r="K11" s="26" t="s">
        <v>31</v>
      </c>
      <c r="L11" s="23"/>
      <c r="M11" s="27"/>
      <c r="N11" s="28"/>
      <c r="O11" s="29">
        <f t="shared" si="0"/>
        <v>0</v>
      </c>
    </row>
    <row r="12" spans="1:15" s="8" customFormat="1" ht="33.75" customHeight="1">
      <c r="A12" s="22" t="s">
        <v>32</v>
      </c>
      <c r="B12" s="22" t="s">
        <v>21</v>
      </c>
      <c r="C12" s="23" t="s">
        <v>33</v>
      </c>
      <c r="D12" s="23"/>
      <c r="E12" s="23"/>
      <c r="F12" s="24">
        <v>69</v>
      </c>
      <c r="G12" s="23"/>
      <c r="H12" s="24" t="s">
        <v>23</v>
      </c>
      <c r="I12" s="23"/>
      <c r="J12" s="25">
        <v>2</v>
      </c>
      <c r="K12" s="26" t="s">
        <v>24</v>
      </c>
      <c r="L12" s="23"/>
      <c r="M12" s="27"/>
      <c r="N12" s="28"/>
      <c r="O12" s="29">
        <f t="shared" si="0"/>
        <v>0</v>
      </c>
    </row>
    <row r="13" spans="1:15" s="10" customFormat="1" ht="33.75" customHeight="1">
      <c r="A13" s="22" t="s">
        <v>34</v>
      </c>
      <c r="B13" s="22" t="s">
        <v>21</v>
      </c>
      <c r="C13" s="23" t="s">
        <v>35</v>
      </c>
      <c r="D13" s="23"/>
      <c r="E13" s="23"/>
      <c r="F13" s="24">
        <v>73</v>
      </c>
      <c r="G13" s="23"/>
      <c r="H13" s="24" t="s">
        <v>23</v>
      </c>
      <c r="I13" s="23"/>
      <c r="J13" s="25">
        <v>2</v>
      </c>
      <c r="K13" s="26" t="s">
        <v>24</v>
      </c>
      <c r="L13" s="23"/>
      <c r="M13" s="27"/>
      <c r="N13" s="28"/>
      <c r="O13" s="29">
        <f t="shared" si="0"/>
        <v>0</v>
      </c>
    </row>
    <row r="14" spans="1:15" s="8" customFormat="1" ht="33.75" customHeight="1">
      <c r="A14" s="22" t="s">
        <v>36</v>
      </c>
      <c r="B14" s="22" t="s">
        <v>21</v>
      </c>
      <c r="C14" s="23" t="s">
        <v>37</v>
      </c>
      <c r="D14" s="23"/>
      <c r="E14" s="23"/>
      <c r="F14" s="24">
        <v>73</v>
      </c>
      <c r="G14" s="23"/>
      <c r="H14" s="24" t="s">
        <v>38</v>
      </c>
      <c r="I14" s="23"/>
      <c r="J14" s="25">
        <v>2</v>
      </c>
      <c r="K14" s="26" t="s">
        <v>24</v>
      </c>
      <c r="L14" s="23"/>
      <c r="M14" s="27"/>
      <c r="N14" s="28"/>
      <c r="O14" s="29">
        <f t="shared" si="0"/>
        <v>0</v>
      </c>
    </row>
    <row r="15" spans="1:15" s="10" customFormat="1" ht="33.75" customHeight="1">
      <c r="A15" s="22">
        <v>7</v>
      </c>
      <c r="B15" s="32" t="s">
        <v>39</v>
      </c>
      <c r="C15" s="33" t="s">
        <v>40</v>
      </c>
      <c r="D15" s="33"/>
      <c r="E15" s="33"/>
      <c r="F15" s="34" t="s">
        <v>41</v>
      </c>
      <c r="G15" s="33"/>
      <c r="H15" s="34" t="s">
        <v>30</v>
      </c>
      <c r="I15" s="33"/>
      <c r="J15" s="35">
        <v>16</v>
      </c>
      <c r="K15" s="33" t="s">
        <v>42</v>
      </c>
      <c r="L15" s="33"/>
      <c r="M15" s="33"/>
      <c r="N15" s="28"/>
      <c r="O15" s="29">
        <f t="shared" si="0"/>
        <v>0</v>
      </c>
    </row>
    <row r="16" spans="1:15" s="10" customFormat="1" ht="33.75" customHeight="1">
      <c r="A16" s="22">
        <v>8</v>
      </c>
      <c r="B16" s="32" t="s">
        <v>21</v>
      </c>
      <c r="C16" s="36" t="s">
        <v>43</v>
      </c>
      <c r="D16" s="36"/>
      <c r="E16" s="36"/>
      <c r="F16" s="37" t="s">
        <v>44</v>
      </c>
      <c r="G16" s="36"/>
      <c r="H16" s="37" t="s">
        <v>45</v>
      </c>
      <c r="I16" s="36"/>
      <c r="J16" s="38">
        <v>4</v>
      </c>
      <c r="K16" s="39" t="s">
        <v>42</v>
      </c>
      <c r="L16" s="39"/>
      <c r="M16" s="39"/>
      <c r="N16" s="40"/>
      <c r="O16" s="29">
        <f t="shared" si="0"/>
        <v>0</v>
      </c>
    </row>
    <row r="17" spans="1:15" s="10" customFormat="1" ht="33.75" customHeight="1">
      <c r="A17" s="22">
        <v>9</v>
      </c>
      <c r="B17" s="32" t="s">
        <v>21</v>
      </c>
      <c r="C17" s="33" t="s">
        <v>46</v>
      </c>
      <c r="D17" s="33"/>
      <c r="E17" s="33"/>
      <c r="F17" s="34" t="s">
        <v>47</v>
      </c>
      <c r="G17" s="33"/>
      <c r="H17" s="34" t="s">
        <v>45</v>
      </c>
      <c r="I17" s="33"/>
      <c r="J17" s="35">
        <v>4</v>
      </c>
      <c r="K17" s="33" t="s">
        <v>42</v>
      </c>
      <c r="L17" s="33"/>
      <c r="M17" s="33"/>
      <c r="N17" s="41"/>
      <c r="O17" s="29">
        <f t="shared" si="0"/>
        <v>0</v>
      </c>
    </row>
    <row r="18" spans="1:65" s="31" customFormat="1" ht="33.75" customHeight="1">
      <c r="A18" s="22">
        <v>10</v>
      </c>
      <c r="B18" s="42" t="s">
        <v>21</v>
      </c>
      <c r="C18" s="43" t="s">
        <v>48</v>
      </c>
      <c r="D18" s="43"/>
      <c r="E18" s="43"/>
      <c r="F18" s="44">
        <v>96</v>
      </c>
      <c r="G18" s="43"/>
      <c r="H18" s="44" t="s">
        <v>30</v>
      </c>
      <c r="I18" s="43"/>
      <c r="J18" s="45">
        <v>4</v>
      </c>
      <c r="K18" s="46" t="s">
        <v>49</v>
      </c>
      <c r="L18" s="42"/>
      <c r="M18" s="42"/>
      <c r="N18" s="47"/>
      <c r="O18" s="29">
        <f t="shared" si="0"/>
        <v>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</row>
    <row r="19" spans="1:65" s="31" customFormat="1" ht="33.75" customHeight="1">
      <c r="A19" s="22">
        <v>11</v>
      </c>
      <c r="B19" s="32" t="s">
        <v>21</v>
      </c>
      <c r="C19" s="36" t="s">
        <v>50</v>
      </c>
      <c r="D19" s="36"/>
      <c r="E19" s="36"/>
      <c r="F19" s="37" t="s">
        <v>51</v>
      </c>
      <c r="G19" s="36"/>
      <c r="H19" s="37" t="s">
        <v>30</v>
      </c>
      <c r="I19" s="36"/>
      <c r="J19" s="38">
        <v>8</v>
      </c>
      <c r="K19" s="39" t="s">
        <v>42</v>
      </c>
      <c r="L19" s="39"/>
      <c r="M19" s="39"/>
      <c r="N19" s="40"/>
      <c r="O19" s="29">
        <f t="shared" si="0"/>
        <v>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  <row r="20" spans="1:15" s="10" customFormat="1" ht="33.75" customHeight="1">
      <c r="A20" s="22">
        <v>12</v>
      </c>
      <c r="B20" s="42" t="s">
        <v>21</v>
      </c>
      <c r="C20" s="43" t="s">
        <v>52</v>
      </c>
      <c r="D20" s="43"/>
      <c r="E20" s="43"/>
      <c r="F20" s="44" t="s">
        <v>53</v>
      </c>
      <c r="G20" s="43"/>
      <c r="H20" s="44" t="s">
        <v>30</v>
      </c>
      <c r="I20" s="43"/>
      <c r="J20" s="45">
        <v>60</v>
      </c>
      <c r="K20" s="42" t="s">
        <v>42</v>
      </c>
      <c r="L20" s="42"/>
      <c r="M20" s="42"/>
      <c r="N20" s="47"/>
      <c r="O20" s="29">
        <f t="shared" si="0"/>
        <v>0</v>
      </c>
    </row>
    <row r="21" spans="1:65" s="31" customFormat="1" ht="33.75" customHeight="1">
      <c r="A21" s="22">
        <v>13</v>
      </c>
      <c r="B21" s="32" t="s">
        <v>21</v>
      </c>
      <c r="C21" s="36" t="s">
        <v>54</v>
      </c>
      <c r="D21" s="36"/>
      <c r="E21" s="36"/>
      <c r="F21" s="37">
        <v>96</v>
      </c>
      <c r="G21" s="36"/>
      <c r="H21" s="37" t="s">
        <v>30</v>
      </c>
      <c r="I21" s="36"/>
      <c r="J21" s="38">
        <v>4</v>
      </c>
      <c r="K21" s="39" t="s">
        <v>49</v>
      </c>
      <c r="L21" s="39"/>
      <c r="M21" s="39"/>
      <c r="N21" s="40"/>
      <c r="O21" s="29">
        <f t="shared" si="0"/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</row>
    <row r="22" spans="1:15" s="8" customFormat="1" ht="33.75" customHeight="1">
      <c r="A22" s="22">
        <v>14</v>
      </c>
      <c r="B22" s="32" t="s">
        <v>21</v>
      </c>
      <c r="C22" s="36" t="s">
        <v>55</v>
      </c>
      <c r="D22" s="36"/>
      <c r="E22" s="36"/>
      <c r="F22" s="37" t="s">
        <v>47</v>
      </c>
      <c r="G22" s="36"/>
      <c r="H22" s="37" t="s">
        <v>45</v>
      </c>
      <c r="I22" s="36"/>
      <c r="J22" s="38">
        <v>4</v>
      </c>
      <c r="K22" s="39" t="s">
        <v>42</v>
      </c>
      <c r="L22" s="39"/>
      <c r="M22" s="39"/>
      <c r="N22" s="40"/>
      <c r="O22" s="29">
        <f t="shared" si="0"/>
        <v>0</v>
      </c>
    </row>
    <row r="23" spans="1:65" s="31" customFormat="1" ht="33.75" customHeight="1">
      <c r="A23" s="22">
        <v>15</v>
      </c>
      <c r="B23" s="42" t="s">
        <v>21</v>
      </c>
      <c r="C23" s="42" t="s">
        <v>56</v>
      </c>
      <c r="D23" s="42"/>
      <c r="E23" s="42"/>
      <c r="F23" s="44" t="s">
        <v>57</v>
      </c>
      <c r="G23" s="43"/>
      <c r="H23" s="44" t="s">
        <v>45</v>
      </c>
      <c r="I23" s="43"/>
      <c r="J23" s="45">
        <v>48</v>
      </c>
      <c r="K23" s="42" t="s">
        <v>42</v>
      </c>
      <c r="L23" s="42"/>
      <c r="M23" s="42"/>
      <c r="N23" s="47"/>
      <c r="O23" s="29">
        <f t="shared" si="0"/>
        <v>0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</row>
    <row r="24" spans="1:15" s="8" customFormat="1" ht="33.75" customHeight="1">
      <c r="A24" s="22" t="s">
        <v>58</v>
      </c>
      <c r="B24" s="22" t="s">
        <v>21</v>
      </c>
      <c r="C24" s="23" t="s">
        <v>59</v>
      </c>
      <c r="D24" s="23"/>
      <c r="E24" s="23"/>
      <c r="F24" s="24" t="s">
        <v>60</v>
      </c>
      <c r="G24" s="23"/>
      <c r="H24" s="24" t="s">
        <v>61</v>
      </c>
      <c r="I24" s="23"/>
      <c r="J24" s="38">
        <v>2</v>
      </c>
      <c r="K24" s="26" t="s">
        <v>62</v>
      </c>
      <c r="L24" s="26"/>
      <c r="M24" s="26"/>
      <c r="N24" s="48"/>
      <c r="O24" s="29">
        <f t="shared" si="0"/>
        <v>0</v>
      </c>
    </row>
    <row r="25" spans="1:65" s="50" customFormat="1" ht="33.75" customHeight="1">
      <c r="A25" s="22">
        <v>17</v>
      </c>
      <c r="B25" s="32" t="s">
        <v>21</v>
      </c>
      <c r="C25" s="33" t="s">
        <v>63</v>
      </c>
      <c r="D25" s="33"/>
      <c r="E25" s="33"/>
      <c r="F25" s="34" t="s">
        <v>57</v>
      </c>
      <c r="G25" s="33"/>
      <c r="H25" s="34" t="s">
        <v>64</v>
      </c>
      <c r="I25" s="33"/>
      <c r="J25" s="35">
        <v>4</v>
      </c>
      <c r="K25" s="33" t="s">
        <v>65</v>
      </c>
      <c r="L25" s="33"/>
      <c r="M25" s="33"/>
      <c r="N25" s="41"/>
      <c r="O25" s="29">
        <f t="shared" si="0"/>
        <v>0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1:65" s="31" customFormat="1" ht="33.75" customHeight="1">
      <c r="A26" s="22">
        <v>18</v>
      </c>
      <c r="B26" s="26" t="s">
        <v>21</v>
      </c>
      <c r="C26" s="51" t="s">
        <v>66</v>
      </c>
      <c r="D26" s="51"/>
      <c r="E26" s="51"/>
      <c r="F26" s="52" t="s">
        <v>67</v>
      </c>
      <c r="G26" s="51"/>
      <c r="H26" s="52" t="s">
        <v>30</v>
      </c>
      <c r="I26" s="51"/>
      <c r="J26" s="53">
        <v>16</v>
      </c>
      <c r="K26" s="26" t="s">
        <v>42</v>
      </c>
      <c r="L26" s="26"/>
      <c r="M26" s="26"/>
      <c r="N26" s="40"/>
      <c r="O26" s="29">
        <f t="shared" si="0"/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</row>
    <row r="27" spans="1:65" s="31" customFormat="1" ht="33.75" customHeight="1">
      <c r="A27" s="22">
        <v>19</v>
      </c>
      <c r="B27" s="42" t="s">
        <v>21</v>
      </c>
      <c r="C27" s="43" t="s">
        <v>68</v>
      </c>
      <c r="D27" s="43"/>
      <c r="E27" s="43"/>
      <c r="F27" s="44" t="s">
        <v>67</v>
      </c>
      <c r="G27" s="43"/>
      <c r="H27" s="44" t="s">
        <v>45</v>
      </c>
      <c r="I27" s="43"/>
      <c r="J27" s="45">
        <v>40</v>
      </c>
      <c r="K27" s="42" t="s">
        <v>42</v>
      </c>
      <c r="L27" s="42"/>
      <c r="M27" s="42"/>
      <c r="N27" s="47"/>
      <c r="O27" s="29">
        <f t="shared" si="0"/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</row>
    <row r="28" spans="1:65" s="31" customFormat="1" ht="33.75" customHeight="1">
      <c r="A28" s="22">
        <v>20</v>
      </c>
      <c r="B28" s="54" t="s">
        <v>21</v>
      </c>
      <c r="C28" s="46" t="s">
        <v>69</v>
      </c>
      <c r="D28" s="46"/>
      <c r="E28" s="46"/>
      <c r="F28" s="55">
        <v>103</v>
      </c>
      <c r="G28" s="46"/>
      <c r="H28" s="55" t="s">
        <v>70</v>
      </c>
      <c r="I28" s="46"/>
      <c r="J28" s="56">
        <v>20</v>
      </c>
      <c r="K28" s="42" t="s">
        <v>49</v>
      </c>
      <c r="L28" s="46"/>
      <c r="M28" s="46"/>
      <c r="N28" s="57"/>
      <c r="O28" s="29">
        <f t="shared" si="0"/>
        <v>0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</row>
    <row r="29" spans="1:15" s="58" customFormat="1" ht="33.75" customHeight="1">
      <c r="A29" s="32">
        <v>21</v>
      </c>
      <c r="B29" s="42" t="s">
        <v>21</v>
      </c>
      <c r="C29" s="43" t="s">
        <v>71</v>
      </c>
      <c r="D29" s="43"/>
      <c r="E29" s="43"/>
      <c r="F29" s="44" t="s">
        <v>67</v>
      </c>
      <c r="G29" s="43"/>
      <c r="H29" s="44" t="s">
        <v>45</v>
      </c>
      <c r="I29" s="43"/>
      <c r="J29" s="45">
        <v>80</v>
      </c>
      <c r="K29" s="42" t="s">
        <v>42</v>
      </c>
      <c r="L29" s="42"/>
      <c r="M29" s="42"/>
      <c r="N29" s="47"/>
      <c r="O29" s="29">
        <f t="shared" si="0"/>
        <v>0</v>
      </c>
    </row>
    <row r="30" spans="1:15" s="58" customFormat="1" ht="33.75" customHeight="1">
      <c r="A30" s="32">
        <v>22</v>
      </c>
      <c r="B30" s="32" t="s">
        <v>21</v>
      </c>
      <c r="C30" s="36" t="s">
        <v>72</v>
      </c>
      <c r="D30" s="36"/>
      <c r="E30" s="36"/>
      <c r="F30" s="37" t="s">
        <v>73</v>
      </c>
      <c r="G30" s="36"/>
      <c r="H30" s="37" t="s">
        <v>30</v>
      </c>
      <c r="I30" s="36"/>
      <c r="J30" s="38">
        <v>4</v>
      </c>
      <c r="K30" s="39" t="s">
        <v>42</v>
      </c>
      <c r="L30" s="39"/>
      <c r="M30" s="39"/>
      <c r="N30" s="40"/>
      <c r="O30" s="29">
        <f t="shared" si="0"/>
        <v>0</v>
      </c>
    </row>
    <row r="31" spans="1:15" s="58" customFormat="1" ht="33.75" customHeight="1">
      <c r="A31" s="32">
        <v>23</v>
      </c>
      <c r="B31" s="32" t="s">
        <v>21</v>
      </c>
      <c r="C31" s="36" t="s">
        <v>74</v>
      </c>
      <c r="D31" s="36"/>
      <c r="E31" s="36"/>
      <c r="F31" s="37" t="s">
        <v>75</v>
      </c>
      <c r="G31" s="36"/>
      <c r="H31" s="37" t="s">
        <v>45</v>
      </c>
      <c r="I31" s="36"/>
      <c r="J31" s="38">
        <v>8</v>
      </c>
      <c r="K31" s="39" t="s">
        <v>42</v>
      </c>
      <c r="L31" s="39"/>
      <c r="M31" s="39"/>
      <c r="N31" s="40"/>
      <c r="O31" s="29">
        <f t="shared" si="0"/>
        <v>0</v>
      </c>
    </row>
    <row r="32" spans="1:15" s="58" customFormat="1" ht="33.75" customHeight="1">
      <c r="A32" s="32">
        <v>24</v>
      </c>
      <c r="B32" s="54" t="s">
        <v>21</v>
      </c>
      <c r="C32" s="46" t="s">
        <v>76</v>
      </c>
      <c r="D32" s="46"/>
      <c r="E32" s="46"/>
      <c r="F32" s="55">
        <v>103</v>
      </c>
      <c r="G32" s="46"/>
      <c r="H32" s="55" t="s">
        <v>77</v>
      </c>
      <c r="I32" s="46"/>
      <c r="J32" s="56">
        <v>80</v>
      </c>
      <c r="K32" s="42" t="s">
        <v>49</v>
      </c>
      <c r="L32" s="46"/>
      <c r="M32" s="46"/>
      <c r="N32" s="57"/>
      <c r="O32" s="29">
        <f t="shared" si="0"/>
        <v>0</v>
      </c>
    </row>
    <row r="33" spans="1:15" s="58" customFormat="1" ht="33.75" customHeight="1">
      <c r="A33" s="32">
        <v>25</v>
      </c>
      <c r="B33" s="32" t="s">
        <v>21</v>
      </c>
      <c r="C33" s="33" t="s">
        <v>78</v>
      </c>
      <c r="D33" s="33"/>
      <c r="E33" s="33"/>
      <c r="F33" s="34">
        <v>104</v>
      </c>
      <c r="G33" s="33"/>
      <c r="H33" s="34" t="s">
        <v>77</v>
      </c>
      <c r="I33" s="33"/>
      <c r="J33" s="35">
        <v>8</v>
      </c>
      <c r="K33" s="42" t="s">
        <v>49</v>
      </c>
      <c r="L33" s="33"/>
      <c r="M33" s="33"/>
      <c r="N33" s="41"/>
      <c r="O33" s="29">
        <f t="shared" si="0"/>
        <v>0</v>
      </c>
    </row>
    <row r="34" spans="1:15" s="12" customFormat="1" ht="33.75" customHeight="1">
      <c r="A34" s="32">
        <v>26</v>
      </c>
      <c r="B34" s="32" t="s">
        <v>21</v>
      </c>
      <c r="C34" s="36" t="s">
        <v>79</v>
      </c>
      <c r="D34" s="36"/>
      <c r="E34" s="36"/>
      <c r="F34" s="37">
        <v>100</v>
      </c>
      <c r="G34" s="36"/>
      <c r="H34" s="37" t="s">
        <v>77</v>
      </c>
      <c r="I34" s="36"/>
      <c r="J34" s="38">
        <v>12</v>
      </c>
      <c r="K34" s="39" t="s">
        <v>49</v>
      </c>
      <c r="L34" s="39"/>
      <c r="M34" s="39"/>
      <c r="N34" s="40"/>
      <c r="O34" s="29">
        <f t="shared" si="0"/>
        <v>0</v>
      </c>
    </row>
    <row r="35" spans="1:15" s="58" customFormat="1" ht="33.75" customHeight="1">
      <c r="A35" s="32">
        <v>27</v>
      </c>
      <c r="B35" s="32" t="s">
        <v>21</v>
      </c>
      <c r="C35" s="36" t="s">
        <v>80</v>
      </c>
      <c r="D35" s="36"/>
      <c r="E35" s="36"/>
      <c r="F35" s="37" t="s">
        <v>81</v>
      </c>
      <c r="G35" s="36"/>
      <c r="H35" s="37" t="s">
        <v>45</v>
      </c>
      <c r="I35" s="36"/>
      <c r="J35" s="38">
        <v>12</v>
      </c>
      <c r="K35" s="39" t="s">
        <v>42</v>
      </c>
      <c r="L35" s="39"/>
      <c r="M35" s="39"/>
      <c r="N35" s="40"/>
      <c r="O35" s="29">
        <f t="shared" si="0"/>
        <v>0</v>
      </c>
    </row>
    <row r="36" spans="1:15" s="31" customFormat="1" ht="33.75" customHeight="1">
      <c r="A36" s="32">
        <v>28</v>
      </c>
      <c r="B36" s="32" t="s">
        <v>21</v>
      </c>
      <c r="C36" s="36" t="s">
        <v>82</v>
      </c>
      <c r="D36" s="36"/>
      <c r="E36" s="36"/>
      <c r="F36" s="37">
        <v>106</v>
      </c>
      <c r="G36" s="36"/>
      <c r="H36" s="37" t="s">
        <v>77</v>
      </c>
      <c r="I36" s="36"/>
      <c r="J36" s="38">
        <v>12</v>
      </c>
      <c r="K36" s="39" t="s">
        <v>49</v>
      </c>
      <c r="L36" s="39"/>
      <c r="M36" s="39"/>
      <c r="N36" s="40"/>
      <c r="O36" s="29">
        <f t="shared" si="0"/>
        <v>0</v>
      </c>
    </row>
    <row r="37" spans="1:15" s="58" customFormat="1" ht="33.75" customHeight="1">
      <c r="A37" s="32">
        <v>29</v>
      </c>
      <c r="B37" s="26" t="s">
        <v>21</v>
      </c>
      <c r="C37" s="51" t="s">
        <v>83</v>
      </c>
      <c r="D37" s="51"/>
      <c r="E37" s="51"/>
      <c r="F37" s="52">
        <v>103</v>
      </c>
      <c r="G37" s="51"/>
      <c r="H37" s="52" t="s">
        <v>77</v>
      </c>
      <c r="I37" s="51"/>
      <c r="J37" s="53">
        <v>8</v>
      </c>
      <c r="K37" s="26" t="s">
        <v>49</v>
      </c>
      <c r="L37" s="26"/>
      <c r="M37" s="26"/>
      <c r="N37" s="40"/>
      <c r="O37" s="29">
        <f t="shared" si="0"/>
        <v>0</v>
      </c>
    </row>
    <row r="38" spans="1:15" s="58" customFormat="1" ht="33.75" customHeight="1">
      <c r="A38" s="32">
        <v>30</v>
      </c>
      <c r="B38" s="32" t="s">
        <v>21</v>
      </c>
      <c r="C38" s="36" t="s">
        <v>84</v>
      </c>
      <c r="D38" s="36"/>
      <c r="E38" s="36"/>
      <c r="F38" s="37">
        <v>104</v>
      </c>
      <c r="G38" s="36"/>
      <c r="H38" s="37" t="s">
        <v>45</v>
      </c>
      <c r="I38" s="36"/>
      <c r="J38" s="38">
        <v>8</v>
      </c>
      <c r="K38" s="39" t="s">
        <v>49</v>
      </c>
      <c r="L38" s="39"/>
      <c r="M38" s="39"/>
      <c r="N38" s="40"/>
      <c r="O38" s="29">
        <f t="shared" si="0"/>
        <v>0</v>
      </c>
    </row>
    <row r="39" spans="1:15" s="58" customFormat="1" ht="33.75" customHeight="1">
      <c r="A39" s="32">
        <v>31</v>
      </c>
      <c r="B39" s="32" t="s">
        <v>21</v>
      </c>
      <c r="C39" s="36" t="s">
        <v>85</v>
      </c>
      <c r="D39" s="36"/>
      <c r="E39" s="36"/>
      <c r="F39" s="37" t="s">
        <v>86</v>
      </c>
      <c r="G39" s="36"/>
      <c r="H39" s="37" t="s">
        <v>45</v>
      </c>
      <c r="I39" s="36"/>
      <c r="J39" s="38">
        <v>8</v>
      </c>
      <c r="K39" s="39" t="s">
        <v>87</v>
      </c>
      <c r="L39" s="39"/>
      <c r="M39" s="39"/>
      <c r="N39" s="40"/>
      <c r="O39" s="29">
        <f t="shared" si="0"/>
        <v>0</v>
      </c>
    </row>
    <row r="40" spans="1:15" s="12" customFormat="1" ht="33.75" customHeight="1">
      <c r="A40" s="32">
        <v>32</v>
      </c>
      <c r="B40" s="32" t="s">
        <v>21</v>
      </c>
      <c r="C40" s="36" t="s">
        <v>88</v>
      </c>
      <c r="D40" s="36"/>
      <c r="E40" s="36"/>
      <c r="F40" s="37">
        <v>99</v>
      </c>
      <c r="G40" s="36"/>
      <c r="H40" s="37" t="s">
        <v>77</v>
      </c>
      <c r="I40" s="36"/>
      <c r="J40" s="38">
        <v>8</v>
      </c>
      <c r="K40" s="39" t="s">
        <v>49</v>
      </c>
      <c r="L40" s="39"/>
      <c r="M40" s="39"/>
      <c r="N40" s="40"/>
      <c r="O40" s="29">
        <f t="shared" si="0"/>
        <v>0</v>
      </c>
    </row>
    <row r="41" spans="1:15" s="31" customFormat="1" ht="33.75" customHeight="1">
      <c r="A41" s="32">
        <v>33</v>
      </c>
      <c r="B41" s="26" t="s">
        <v>21</v>
      </c>
      <c r="C41" s="51" t="s">
        <v>89</v>
      </c>
      <c r="D41" s="51"/>
      <c r="E41" s="51"/>
      <c r="F41" s="52" t="s">
        <v>90</v>
      </c>
      <c r="G41" s="51"/>
      <c r="H41" s="52" t="s">
        <v>45</v>
      </c>
      <c r="I41" s="51"/>
      <c r="J41" s="53">
        <v>60</v>
      </c>
      <c r="K41" s="26" t="s">
        <v>42</v>
      </c>
      <c r="L41" s="26"/>
      <c r="M41" s="26"/>
      <c r="N41" s="40"/>
      <c r="O41" s="29">
        <f t="shared" si="0"/>
        <v>0</v>
      </c>
    </row>
    <row r="42" spans="1:15" s="58" customFormat="1" ht="33.75" customHeight="1">
      <c r="A42" s="32">
        <v>34</v>
      </c>
      <c r="B42" s="32" t="s">
        <v>21</v>
      </c>
      <c r="C42" s="33" t="s">
        <v>91</v>
      </c>
      <c r="D42" s="33"/>
      <c r="E42" s="33"/>
      <c r="F42" s="34">
        <v>108</v>
      </c>
      <c r="G42" s="33"/>
      <c r="H42" s="34" t="s">
        <v>70</v>
      </c>
      <c r="I42" s="33"/>
      <c r="J42" s="35">
        <v>12</v>
      </c>
      <c r="K42" s="39" t="s">
        <v>49</v>
      </c>
      <c r="L42" s="33"/>
      <c r="M42" s="33"/>
      <c r="N42" s="41"/>
      <c r="O42" s="29">
        <f t="shared" si="0"/>
        <v>0</v>
      </c>
    </row>
    <row r="43" spans="1:15" s="58" customFormat="1" ht="33.75" customHeight="1">
      <c r="A43" s="32">
        <v>35</v>
      </c>
      <c r="B43" s="32" t="s">
        <v>21</v>
      </c>
      <c r="C43" s="36" t="s">
        <v>92</v>
      </c>
      <c r="D43" s="36"/>
      <c r="E43" s="36"/>
      <c r="F43" s="37">
        <v>106</v>
      </c>
      <c r="G43" s="36"/>
      <c r="H43" s="37" t="s">
        <v>30</v>
      </c>
      <c r="I43" s="36"/>
      <c r="J43" s="38">
        <v>8</v>
      </c>
      <c r="K43" s="39" t="s">
        <v>49</v>
      </c>
      <c r="L43" s="39"/>
      <c r="M43" s="39"/>
      <c r="N43" s="40"/>
      <c r="O43" s="29">
        <f t="shared" si="0"/>
        <v>0</v>
      </c>
    </row>
    <row r="44" spans="1:15" s="12" customFormat="1" ht="33.75" customHeight="1">
      <c r="A44" s="32">
        <v>36</v>
      </c>
      <c r="B44" s="32" t="s">
        <v>21</v>
      </c>
      <c r="C44" s="36" t="s">
        <v>93</v>
      </c>
      <c r="D44" s="36"/>
      <c r="E44" s="36"/>
      <c r="F44" s="37">
        <v>109</v>
      </c>
      <c r="G44" s="36"/>
      <c r="H44" s="37" t="s">
        <v>30</v>
      </c>
      <c r="I44" s="36"/>
      <c r="J44" s="38">
        <v>4</v>
      </c>
      <c r="K44" s="39" t="s">
        <v>49</v>
      </c>
      <c r="L44" s="39"/>
      <c r="M44" s="39"/>
      <c r="N44" s="40"/>
      <c r="O44" s="29">
        <f t="shared" si="0"/>
        <v>0</v>
      </c>
    </row>
    <row r="45" spans="1:15" s="31" customFormat="1" ht="33.75" customHeight="1">
      <c r="A45" s="32">
        <v>37</v>
      </c>
      <c r="B45" s="32" t="s">
        <v>21</v>
      </c>
      <c r="C45" s="36" t="s">
        <v>94</v>
      </c>
      <c r="D45" s="36"/>
      <c r="E45" s="36"/>
      <c r="F45" s="37">
        <v>111</v>
      </c>
      <c r="G45" s="36"/>
      <c r="H45" s="37" t="s">
        <v>77</v>
      </c>
      <c r="I45" s="36"/>
      <c r="J45" s="38">
        <v>8</v>
      </c>
      <c r="K45" s="39" t="s">
        <v>49</v>
      </c>
      <c r="L45" s="39"/>
      <c r="M45" s="39"/>
      <c r="N45" s="40"/>
      <c r="O45" s="29">
        <f t="shared" si="0"/>
        <v>0</v>
      </c>
    </row>
    <row r="46" spans="1:15" s="50" customFormat="1" ht="33.75" customHeight="1">
      <c r="A46" s="32">
        <v>38</v>
      </c>
      <c r="B46" s="32" t="s">
        <v>21</v>
      </c>
      <c r="C46" s="36" t="s">
        <v>95</v>
      </c>
      <c r="D46" s="36"/>
      <c r="E46" s="36"/>
      <c r="F46" s="37">
        <v>111</v>
      </c>
      <c r="G46" s="36"/>
      <c r="H46" s="37" t="s">
        <v>77</v>
      </c>
      <c r="I46" s="36"/>
      <c r="J46" s="38">
        <v>4</v>
      </c>
      <c r="K46" s="39" t="s">
        <v>49</v>
      </c>
      <c r="L46" s="39"/>
      <c r="M46" s="39"/>
      <c r="N46" s="40"/>
      <c r="O46" s="29">
        <f t="shared" si="0"/>
        <v>0</v>
      </c>
    </row>
    <row r="47" spans="1:15" s="31" customFormat="1" ht="33.75" customHeight="1">
      <c r="A47" s="32">
        <v>39</v>
      </c>
      <c r="B47" s="32" t="s">
        <v>21</v>
      </c>
      <c r="C47" s="36" t="s">
        <v>96</v>
      </c>
      <c r="D47" s="36"/>
      <c r="E47" s="36"/>
      <c r="F47" s="37">
        <v>114</v>
      </c>
      <c r="G47" s="36"/>
      <c r="H47" s="37" t="s">
        <v>77</v>
      </c>
      <c r="I47" s="36"/>
      <c r="J47" s="38">
        <v>4</v>
      </c>
      <c r="K47" s="39" t="s">
        <v>49</v>
      </c>
      <c r="L47" s="39"/>
      <c r="M47" s="39"/>
      <c r="N47" s="40"/>
      <c r="O47" s="29">
        <f t="shared" si="0"/>
        <v>0</v>
      </c>
    </row>
    <row r="48" spans="1:15" s="12" customFormat="1" ht="33.75" customHeight="1">
      <c r="A48" s="32">
        <v>40</v>
      </c>
      <c r="B48" s="22" t="s">
        <v>21</v>
      </c>
      <c r="C48" s="23" t="s">
        <v>97</v>
      </c>
      <c r="D48" s="23"/>
      <c r="E48" s="23"/>
      <c r="F48" s="24">
        <v>108</v>
      </c>
      <c r="G48" s="23"/>
      <c r="H48" s="24" t="s">
        <v>30</v>
      </c>
      <c r="I48" s="23"/>
      <c r="J48" s="35">
        <v>2</v>
      </c>
      <c r="K48" s="26" t="s">
        <v>49</v>
      </c>
      <c r="L48" s="23"/>
      <c r="M48" s="23"/>
      <c r="N48" s="28"/>
      <c r="O48" s="29">
        <f t="shared" si="0"/>
        <v>0</v>
      </c>
    </row>
    <row r="49" spans="1:15" s="58" customFormat="1" ht="33.75" customHeight="1">
      <c r="A49" s="32">
        <v>41</v>
      </c>
      <c r="B49" s="32" t="s">
        <v>21</v>
      </c>
      <c r="C49" s="33" t="s">
        <v>97</v>
      </c>
      <c r="D49" s="33"/>
      <c r="E49" s="33"/>
      <c r="F49" s="34">
        <v>108</v>
      </c>
      <c r="G49" s="33"/>
      <c r="H49" s="34" t="s">
        <v>30</v>
      </c>
      <c r="I49" s="33"/>
      <c r="J49" s="35">
        <v>8</v>
      </c>
      <c r="K49" s="39" t="s">
        <v>49</v>
      </c>
      <c r="L49" s="33"/>
      <c r="M49" s="33"/>
      <c r="N49" s="41"/>
      <c r="O49" s="29">
        <f t="shared" si="0"/>
        <v>0</v>
      </c>
    </row>
    <row r="50" spans="1:15" s="12" customFormat="1" ht="33.75" customHeight="1">
      <c r="A50" s="32" t="s">
        <v>98</v>
      </c>
      <c r="B50" s="22" t="s">
        <v>21</v>
      </c>
      <c r="C50" s="23" t="s">
        <v>99</v>
      </c>
      <c r="D50" s="23"/>
      <c r="E50" s="23"/>
      <c r="F50" s="24">
        <v>45</v>
      </c>
      <c r="G50" s="23"/>
      <c r="H50" s="24" t="s">
        <v>100</v>
      </c>
      <c r="I50" s="23"/>
      <c r="J50" s="25">
        <v>2</v>
      </c>
      <c r="K50" s="26" t="s">
        <v>101</v>
      </c>
      <c r="L50" s="23"/>
      <c r="M50" s="27"/>
      <c r="N50" s="28"/>
      <c r="O50" s="29">
        <f t="shared" si="0"/>
        <v>0</v>
      </c>
    </row>
    <row r="51" spans="1:15" s="58" customFormat="1" ht="33.75" customHeight="1">
      <c r="A51" s="32" t="s">
        <v>102</v>
      </c>
      <c r="B51" s="22" t="s">
        <v>21</v>
      </c>
      <c r="C51" s="23" t="s">
        <v>103</v>
      </c>
      <c r="D51" s="23"/>
      <c r="E51" s="23"/>
      <c r="F51" s="24">
        <v>38</v>
      </c>
      <c r="G51" s="23"/>
      <c r="H51" s="24" t="s">
        <v>100</v>
      </c>
      <c r="I51" s="23"/>
      <c r="J51" s="25">
        <v>2</v>
      </c>
      <c r="K51" s="26" t="s">
        <v>101</v>
      </c>
      <c r="L51" s="23"/>
      <c r="M51" s="27"/>
      <c r="N51" s="28"/>
      <c r="O51" s="29">
        <f t="shared" si="0"/>
        <v>0</v>
      </c>
    </row>
    <row r="52" spans="1:15" s="12" customFormat="1" ht="33.75" customHeight="1">
      <c r="A52" s="32">
        <v>44</v>
      </c>
      <c r="B52" s="32" t="s">
        <v>21</v>
      </c>
      <c r="C52" s="33" t="s">
        <v>104</v>
      </c>
      <c r="D52" s="33"/>
      <c r="E52" s="33"/>
      <c r="F52" s="34">
        <v>109</v>
      </c>
      <c r="G52" s="33"/>
      <c r="H52" s="34" t="s">
        <v>70</v>
      </c>
      <c r="I52" s="33"/>
      <c r="J52" s="35">
        <v>8</v>
      </c>
      <c r="K52" s="39" t="s">
        <v>49</v>
      </c>
      <c r="L52" s="33"/>
      <c r="M52" s="33"/>
      <c r="N52" s="41"/>
      <c r="O52" s="29">
        <f t="shared" si="0"/>
        <v>0</v>
      </c>
    </row>
    <row r="53" spans="1:15" s="59" customFormat="1" ht="33.75" customHeight="1">
      <c r="A53" s="54" t="s">
        <v>105</v>
      </c>
      <c r="B53" s="42" t="s">
        <v>21</v>
      </c>
      <c r="C53" s="43" t="s">
        <v>106</v>
      </c>
      <c r="D53" s="43"/>
      <c r="E53" s="43"/>
      <c r="F53" s="44">
        <v>114</v>
      </c>
      <c r="G53" s="43"/>
      <c r="H53" s="44" t="s">
        <v>77</v>
      </c>
      <c r="I53" s="43"/>
      <c r="J53" s="45">
        <v>12</v>
      </c>
      <c r="K53" s="42" t="s">
        <v>49</v>
      </c>
      <c r="L53" s="42"/>
      <c r="M53" s="42"/>
      <c r="N53" s="47"/>
      <c r="O53" s="29">
        <f t="shared" si="0"/>
        <v>0</v>
      </c>
    </row>
    <row r="54" spans="1:15" s="60" customFormat="1" ht="33.75" customHeight="1">
      <c r="A54" s="54">
        <v>46</v>
      </c>
      <c r="B54" s="32" t="s">
        <v>21</v>
      </c>
      <c r="C54" s="33" t="s">
        <v>107</v>
      </c>
      <c r="D54" s="33"/>
      <c r="E54" s="33"/>
      <c r="F54" s="34">
        <v>112</v>
      </c>
      <c r="G54" s="33"/>
      <c r="H54" s="34" t="s">
        <v>77</v>
      </c>
      <c r="I54" s="33"/>
      <c r="J54" s="35">
        <v>24</v>
      </c>
      <c r="K54" s="42" t="s">
        <v>49</v>
      </c>
      <c r="L54" s="33"/>
      <c r="M54" s="33"/>
      <c r="N54" s="28"/>
      <c r="O54" s="29">
        <f t="shared" si="0"/>
        <v>0</v>
      </c>
    </row>
    <row r="55" spans="1:15" s="59" customFormat="1" ht="33.75" customHeight="1">
      <c r="A55" s="54" t="s">
        <v>108</v>
      </c>
      <c r="B55" s="22" t="s">
        <v>21</v>
      </c>
      <c r="C55" s="23" t="s">
        <v>109</v>
      </c>
      <c r="D55" s="23"/>
      <c r="E55" s="23"/>
      <c r="F55" s="24">
        <v>44</v>
      </c>
      <c r="G55" s="23"/>
      <c r="H55" s="24" t="s">
        <v>110</v>
      </c>
      <c r="I55" s="23"/>
      <c r="J55" s="25">
        <v>2</v>
      </c>
      <c r="K55" s="26" t="s">
        <v>101</v>
      </c>
      <c r="L55" s="23"/>
      <c r="M55" s="27"/>
      <c r="N55" s="28"/>
      <c r="O55" s="29">
        <f t="shared" si="0"/>
        <v>0</v>
      </c>
    </row>
    <row r="56" spans="1:15" s="60" customFormat="1" ht="33.75" customHeight="1">
      <c r="A56" s="54" t="s">
        <v>111</v>
      </c>
      <c r="B56" s="22" t="s">
        <v>21</v>
      </c>
      <c r="C56" s="23" t="s">
        <v>112</v>
      </c>
      <c r="D56" s="23"/>
      <c r="E56" s="23"/>
      <c r="F56" s="24">
        <v>51</v>
      </c>
      <c r="G56" s="23"/>
      <c r="H56" s="24" t="s">
        <v>110</v>
      </c>
      <c r="I56" s="23"/>
      <c r="J56" s="25">
        <v>2</v>
      </c>
      <c r="K56" s="26" t="s">
        <v>101</v>
      </c>
      <c r="L56" s="23"/>
      <c r="M56" s="23"/>
      <c r="N56" s="28"/>
      <c r="O56" s="29">
        <f t="shared" si="0"/>
        <v>0</v>
      </c>
    </row>
    <row r="57" spans="1:15" s="61" customFormat="1" ht="33.75" customHeight="1">
      <c r="A57" s="54" t="s">
        <v>113</v>
      </c>
      <c r="B57" s="22" t="s">
        <v>21</v>
      </c>
      <c r="C57" s="23" t="s">
        <v>114</v>
      </c>
      <c r="D57" s="23"/>
      <c r="E57" s="23"/>
      <c r="F57" s="24" t="s">
        <v>115</v>
      </c>
      <c r="G57" s="23"/>
      <c r="H57" s="24" t="s">
        <v>61</v>
      </c>
      <c r="I57" s="23"/>
      <c r="J57" s="35">
        <v>2</v>
      </c>
      <c r="K57" s="26" t="s">
        <v>62</v>
      </c>
      <c r="L57" s="23"/>
      <c r="M57" s="23"/>
      <c r="N57" s="28"/>
      <c r="O57" s="29">
        <f t="shared" si="0"/>
        <v>0</v>
      </c>
    </row>
    <row r="58" spans="1:15" s="60" customFormat="1" ht="33.75" customHeight="1">
      <c r="A58" s="54" t="s">
        <v>116</v>
      </c>
      <c r="B58" s="22" t="s">
        <v>21</v>
      </c>
      <c r="C58" s="23" t="s">
        <v>117</v>
      </c>
      <c r="D58" s="23"/>
      <c r="E58" s="23"/>
      <c r="F58" s="24" t="s">
        <v>118</v>
      </c>
      <c r="G58" s="23"/>
      <c r="H58" s="24" t="s">
        <v>27</v>
      </c>
      <c r="I58" s="23"/>
      <c r="J58" s="25">
        <v>2</v>
      </c>
      <c r="K58" s="26" t="s">
        <v>119</v>
      </c>
      <c r="L58" s="23"/>
      <c r="M58" s="27"/>
      <c r="N58" s="28"/>
      <c r="O58" s="29">
        <f t="shared" si="0"/>
        <v>0</v>
      </c>
    </row>
    <row r="59" spans="1:15" s="61" customFormat="1" ht="33.75" customHeight="1">
      <c r="A59" s="54" t="s">
        <v>120</v>
      </c>
      <c r="B59" s="22" t="s">
        <v>21</v>
      </c>
      <c r="C59" s="23" t="s">
        <v>121</v>
      </c>
      <c r="D59" s="23"/>
      <c r="E59" s="23"/>
      <c r="F59" s="24" t="s">
        <v>122</v>
      </c>
      <c r="G59" s="23"/>
      <c r="H59" s="24" t="s">
        <v>61</v>
      </c>
      <c r="I59" s="23"/>
      <c r="J59" s="25">
        <v>4</v>
      </c>
      <c r="K59" s="26" t="s">
        <v>62</v>
      </c>
      <c r="L59" s="23"/>
      <c r="M59" s="27"/>
      <c r="N59" s="28"/>
      <c r="O59" s="29">
        <f t="shared" si="0"/>
        <v>0</v>
      </c>
    </row>
    <row r="60" spans="1:15" s="66" customFormat="1" ht="30" customHeight="1">
      <c r="A60" s="82"/>
      <c r="B60" s="82"/>
      <c r="C60" s="82"/>
      <c r="D60" s="82"/>
      <c r="E60" s="82"/>
      <c r="F60" s="82"/>
      <c r="G60" s="82"/>
      <c r="H60" s="82"/>
      <c r="I60" s="62"/>
      <c r="J60" s="63"/>
      <c r="K60" s="64"/>
      <c r="L60" s="83" t="s">
        <v>123</v>
      </c>
      <c r="M60" s="83"/>
      <c r="N60" s="83"/>
      <c r="O60" s="65">
        <f>SUM(O9:O59)</f>
        <v>0</v>
      </c>
    </row>
    <row r="61" ht="24" customHeight="1"/>
    <row r="62" spans="1:14" s="59" customFormat="1" ht="12.75">
      <c r="A62" s="59" t="s">
        <v>124</v>
      </c>
      <c r="B62" s="67"/>
      <c r="C62" s="67"/>
      <c r="D62" s="67"/>
      <c r="E62" s="67"/>
      <c r="F62" s="67"/>
      <c r="G62" s="67"/>
      <c r="H62" s="67"/>
      <c r="I62" s="67"/>
      <c r="M62" s="68"/>
      <c r="N62" s="68"/>
    </row>
    <row r="63" spans="2:14" s="59" customFormat="1" ht="12.75">
      <c r="B63" s="67"/>
      <c r="C63" s="67"/>
      <c r="D63" s="67"/>
      <c r="E63" s="67"/>
      <c r="F63" s="67"/>
      <c r="G63" s="67"/>
      <c r="H63" s="67"/>
      <c r="I63" s="67"/>
      <c r="M63" s="68"/>
      <c r="N63" s="68"/>
    </row>
    <row r="64" spans="1:14" s="59" customFormat="1" ht="12.75">
      <c r="A64" s="59" t="s">
        <v>125</v>
      </c>
      <c r="B64" s="67"/>
      <c r="C64" s="67"/>
      <c r="D64" s="67"/>
      <c r="E64" s="67"/>
      <c r="F64" s="67"/>
      <c r="G64" s="67"/>
      <c r="H64" s="67"/>
      <c r="I64" s="67"/>
      <c r="M64" s="68"/>
      <c r="N64" s="68"/>
    </row>
    <row r="65" spans="2:14" s="59" customFormat="1" ht="12.75">
      <c r="B65" s="67"/>
      <c r="C65" s="67"/>
      <c r="D65" s="67"/>
      <c r="E65" s="67"/>
      <c r="F65" s="67"/>
      <c r="G65" s="67"/>
      <c r="H65" s="67"/>
      <c r="I65" s="67"/>
      <c r="M65" s="68"/>
      <c r="N65" s="68"/>
    </row>
    <row r="66" spans="1:14" s="59" customFormat="1" ht="12.75">
      <c r="A66" s="59" t="s">
        <v>126</v>
      </c>
      <c r="B66" s="67"/>
      <c r="C66" s="67"/>
      <c r="D66" s="67"/>
      <c r="E66" s="67"/>
      <c r="F66" s="67"/>
      <c r="G66" s="67"/>
      <c r="H66" s="67"/>
      <c r="I66" s="67"/>
      <c r="M66" s="68"/>
      <c r="N66" s="68"/>
    </row>
    <row r="67" spans="2:14" s="59" customFormat="1" ht="12.75">
      <c r="B67" s="67"/>
      <c r="C67" s="67"/>
      <c r="D67" s="67"/>
      <c r="E67" s="67"/>
      <c r="F67" s="67"/>
      <c r="G67" s="67"/>
      <c r="H67" s="67"/>
      <c r="I67" s="67"/>
      <c r="M67" s="68"/>
      <c r="N67" s="68"/>
    </row>
    <row r="68" spans="1:64" s="71" customFormat="1" ht="12.75" customHeight="1">
      <c r="A68" s="10" t="s">
        <v>3</v>
      </c>
      <c r="B68" s="69"/>
      <c r="C68" s="69"/>
      <c r="D68" s="3"/>
      <c r="E68" s="3"/>
      <c r="F68" s="69"/>
      <c r="G68" s="69"/>
      <c r="H68" s="69"/>
      <c r="I68" s="69"/>
      <c r="J68" s="3"/>
      <c r="K68" s="70"/>
      <c r="L68" s="69"/>
      <c r="M68" s="69"/>
      <c r="N68" s="6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s="71" customFormat="1" ht="12.75" customHeight="1">
      <c r="A69" s="10"/>
      <c r="B69" s="69"/>
      <c r="C69" s="69"/>
      <c r="D69" s="3"/>
      <c r="E69" s="3"/>
      <c r="F69" s="69"/>
      <c r="G69" s="69"/>
      <c r="H69" s="69"/>
      <c r="I69" s="69"/>
      <c r="J69" s="3"/>
      <c r="K69" s="70"/>
      <c r="L69" s="69"/>
      <c r="M69" s="69"/>
      <c r="N69" s="6"/>
      <c r="O69" s="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s="71" customFormat="1" ht="12.75" customHeight="1">
      <c r="A70" s="10" t="s">
        <v>4</v>
      </c>
      <c r="B70" s="69"/>
      <c r="C70" s="69"/>
      <c r="D70" s="3"/>
      <c r="E70" s="3"/>
      <c r="F70" s="69"/>
      <c r="G70" s="69"/>
      <c r="H70" s="69"/>
      <c r="I70" s="69"/>
      <c r="J70" s="3"/>
      <c r="K70" s="70"/>
      <c r="L70" s="69"/>
      <c r="M70" s="69"/>
      <c r="N70" s="6"/>
      <c r="O70" s="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s="71" customFormat="1" ht="12.75" customHeight="1">
      <c r="A71" s="10"/>
      <c r="B71" s="69"/>
      <c r="C71" s="69"/>
      <c r="D71" s="3"/>
      <c r="E71" s="3"/>
      <c r="F71" s="69"/>
      <c r="G71" s="69"/>
      <c r="H71" s="69"/>
      <c r="I71" s="69"/>
      <c r="J71" s="3"/>
      <c r="K71" s="70"/>
      <c r="L71" s="69"/>
      <c r="M71" s="69"/>
      <c r="N71" s="6"/>
      <c r="O71" s="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16" s="59" customFormat="1" ht="27.75" customHeight="1">
      <c r="A72" s="84" t="s">
        <v>127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68"/>
    </row>
    <row r="73" spans="1:16" s="75" customFormat="1" ht="21.75" customHeight="1">
      <c r="A73" s="72" t="s">
        <v>128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4"/>
      <c r="O73" s="76"/>
      <c r="P73" s="77"/>
    </row>
    <row r="74" ht="24" customHeight="1"/>
    <row r="75" ht="24" customHeight="1"/>
  </sheetData>
  <sheetProtection selectLockedCells="1" selectUnlockedCells="1"/>
  <mergeCells count="9">
    <mergeCell ref="A60:H60"/>
    <mergeCell ref="L60:N60"/>
    <mergeCell ref="A72:O72"/>
    <mergeCell ref="M1:O1"/>
    <mergeCell ref="A2:O2"/>
    <mergeCell ref="A3:O3"/>
    <mergeCell ref="A4:O4"/>
    <mergeCell ref="A5:O5"/>
    <mergeCell ref="A6:O6"/>
  </mergeCells>
  <printOptions/>
  <pageMargins left="0.19652777777777777" right="0.19652777777777777" top="0.7875" bottom="0.4736111111111111" header="0.5118055555555555" footer="0.2361111111111111"/>
  <pageSetup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Ozga Anna</cp:lastModifiedBy>
  <dcterms:modified xsi:type="dcterms:W3CDTF">2024-03-01T13:28:29Z</dcterms:modified>
  <cp:category/>
  <cp:version/>
  <cp:contentType/>
  <cp:contentStatus/>
</cp:coreProperties>
</file>