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USŁUGI LESNE 2023\SWZ\Załączniki SWZ\Pakiet nr 2\"/>
    </mc:Choice>
  </mc:AlternateContent>
  <xr:revisionPtr revIDLastSave="0" documentId="13_ncr:1_{B2E15F5A-BF0D-4A7F-8FBF-FE639A1B5A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definedNames>
    <definedName name="_xlnm.Print_Area" localSheetId="0">'Formularz ofertowy'!$A$1:$N$121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3" l="1"/>
  <c r="K57" i="3" s="1"/>
  <c r="L57" i="3" s="1"/>
  <c r="I58" i="3"/>
  <c r="K58" i="3" s="1"/>
  <c r="L58" i="3" s="1"/>
  <c r="I59" i="3"/>
  <c r="K59" i="3" s="1"/>
  <c r="I60" i="3"/>
  <c r="K60" i="3" s="1"/>
  <c r="I61" i="3"/>
  <c r="K61" i="3" s="1"/>
  <c r="L61" i="3" s="1"/>
  <c r="I62" i="3"/>
  <c r="K62" i="3" s="1"/>
  <c r="L62" i="3" s="1"/>
  <c r="I63" i="3"/>
  <c r="K63" i="3" s="1"/>
  <c r="I64" i="3"/>
  <c r="K64" i="3" s="1"/>
  <c r="I65" i="3"/>
  <c r="K65" i="3" s="1"/>
  <c r="L65" i="3" s="1"/>
  <c r="I66" i="3"/>
  <c r="K66" i="3" s="1"/>
  <c r="L66" i="3" s="1"/>
  <c r="I67" i="3"/>
  <c r="K67" i="3" s="1"/>
  <c r="L67" i="3" s="1"/>
  <c r="I68" i="3"/>
  <c r="K68" i="3" s="1"/>
  <c r="L68" i="3" s="1"/>
  <c r="I69" i="3"/>
  <c r="K69" i="3" s="1"/>
  <c r="L69" i="3" s="1"/>
  <c r="I70" i="3"/>
  <c r="K70" i="3" s="1"/>
  <c r="L70" i="3" s="1"/>
  <c r="I71" i="3"/>
  <c r="I72" i="3"/>
  <c r="K72" i="3" s="1"/>
  <c r="L72" i="3" s="1"/>
  <c r="I73" i="3"/>
  <c r="K73" i="3" s="1"/>
  <c r="L73" i="3" s="1"/>
  <c r="I74" i="3"/>
  <c r="K74" i="3" s="1"/>
  <c r="L74" i="3" s="1"/>
  <c r="I75" i="3"/>
  <c r="K75" i="3" s="1"/>
  <c r="I76" i="3"/>
  <c r="K76" i="3" s="1"/>
  <c r="I77" i="3"/>
  <c r="K77" i="3" s="1"/>
  <c r="L77" i="3" s="1"/>
  <c r="I78" i="3"/>
  <c r="K78" i="3" s="1"/>
  <c r="L78" i="3" s="1"/>
  <c r="I79" i="3"/>
  <c r="K79" i="3" s="1"/>
  <c r="I80" i="3"/>
  <c r="I81" i="3"/>
  <c r="K81" i="3" s="1"/>
  <c r="L81" i="3" s="1"/>
  <c r="I56" i="3"/>
  <c r="I53" i="3"/>
  <c r="K53" i="3" s="1"/>
  <c r="L53" i="3" s="1"/>
  <c r="I48" i="3"/>
  <c r="K48" i="3" s="1"/>
  <c r="I47" i="3"/>
  <c r="K47" i="3" s="1"/>
  <c r="I42" i="3"/>
  <c r="I41" i="3"/>
  <c r="K41" i="3" s="1"/>
  <c r="I36" i="3"/>
  <c r="K36" i="3" s="1"/>
  <c r="I35" i="3"/>
  <c r="K35" i="3" s="1"/>
  <c r="L76" i="3" l="1"/>
  <c r="L60" i="3"/>
  <c r="K71" i="3"/>
  <c r="L71" i="3" s="1"/>
  <c r="L75" i="3"/>
  <c r="L64" i="3"/>
  <c r="L59" i="3"/>
  <c r="L63" i="3"/>
  <c r="L79" i="3"/>
  <c r="F83" i="3"/>
  <c r="K80" i="3"/>
  <c r="L80" i="3" s="1"/>
  <c r="K56" i="3"/>
  <c r="L56" i="3" s="1"/>
  <c r="L48" i="3"/>
  <c r="L47" i="3"/>
  <c r="K42" i="3"/>
  <c r="L42" i="3" s="1"/>
  <c r="L41" i="3"/>
  <c r="L36" i="3"/>
  <c r="L35" i="3"/>
  <c r="F84" i="3" l="1"/>
</calcChain>
</file>

<file path=xl/sharedStrings.xml><?xml version="1.0" encoding="utf-8"?>
<sst xmlns="http://schemas.openxmlformats.org/spreadsheetml/2006/main" count="221" uniqueCount="137">
  <si>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</si>
  <si>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</si>
  <si>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</si>
  <si>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</si>
  <si>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</si>
  <si>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</si>
  <si>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</si>
  <si>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</si>
  <si>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</si>
  <si>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</si>
  <si>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</si>
  <si>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</si>
  <si>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</si>
  <si>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</si>
  <si>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</si>
  <si>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</si>
  <si>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</si>
  <si>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</si>
  <si>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</si>
  <si>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</si>
  <si>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</si>
  <si>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</si>
  <si>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</si>
  <si>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</si>
  <si>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</si>
  <si>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</si>
  <si>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</si>
  <si>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</si>
  <si>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</si>
  <si>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</si>
  <si>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</si>
  <si>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 xml:space="preserve"> 27</t>
  </si>
  <si>
    <t>OPR-PSPAL</t>
  </si>
  <si>
    <t>Opryski środkami ochrony roślin opryskiwaczem plecakowym z napędem spalinowym</t>
  </si>
  <si>
    <t>HA</t>
  </si>
  <si>
    <t xml:space="preserve"> 97</t>
  </si>
  <si>
    <t>SAD-BRYŁ</t>
  </si>
  <si>
    <t>Sadzenie sadzonek z zakrytym systemem korzeniowym</t>
  </si>
  <si>
    <t>TSZT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</si>
  <si>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</si>
  <si>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</si>
  <si>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</si>
  <si>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</si>
  <si>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</si>
  <si>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</si>
  <si>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</si>
  <si>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</si>
  <si>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</si>
  <si>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</si>
  <si>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</si>
  <si>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</si>
  <si>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116</t>
  </si>
  <si>
    <t>CP-W</t>
  </si>
  <si>
    <t>Czyszczenia późne</t>
  </si>
  <si>
    <t>127</t>
  </si>
  <si>
    <t>PUŁ-WT</t>
  </si>
  <si>
    <t>Wykładanie pułapek na szkodniki wtórne</t>
  </si>
  <si>
    <t>SZT</t>
  </si>
  <si>
    <t>128</t>
  </si>
  <si>
    <t>KOR-P</t>
  </si>
  <si>
    <t>Korowanie pułapek i niszczenie kory</t>
  </si>
  <si>
    <t>140</t>
  </si>
  <si>
    <t>GRODZ-SG</t>
  </si>
  <si>
    <t>Grodzenie upraw przed zwierzyną siatką w warunkach górskich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</si>
  <si>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</si>
  <si>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</si>
  <si>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</si>
  <si>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</si>
  <si>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</si>
  <si>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</si>
  <si>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</si>
  <si>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</si>
  <si>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</si>
  <si>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</si>
  <si>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</si>
  <si>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</si>
  <si>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</si>
  <si>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</si>
  <si>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</si>
  <si>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</si>
  <si>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</si>
  <si>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</si>
  <si>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</si>
  <si>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</si>
  <si>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</si>
  <si>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</si>
  <si>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</si>
  <si>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</si>
  <si>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</si>
  <si>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</si>
  <si>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</si>
  <si>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</si>
  <si>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</si>
  <si>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</si>
  <si>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</si>
  <si>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</si>
  <si>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</si>
  <si>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</si>
  <si>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</si>
  <si>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</si>
  <si>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394</t>
  </si>
  <si>
    <t>OSŁ-JDSIA</t>
  </si>
  <si>
    <t>Zabezpieczanie młodników przed spałowaniem, mechanicznie przez osłonę siatką pojedynczych drzewek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</si>
  <si>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</si>
  <si>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</si>
  <si>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</si>
  <si>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</si>
  <si>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</si>
  <si>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</si>
  <si>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</si>
  <si>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</si>
  <si>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 xml:space="preserve">59-850 Świeradów Zdrój; 11 Listopada;1                </t>
  </si>
  <si>
    <t>Leśnictwo: 02 Kotlina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</si>
  <si>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</si>
  <si>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</si>
  <si>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</si>
  <si>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</si>
  <si>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</si>
  <si>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</si>
  <si>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</si>
  <si>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</si>
  <si>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</si>
  <si>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</si>
  <si>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</si>
  <si>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</si>
  <si>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</si>
  <si>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</si>
  <si>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</si>
  <si>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</si>
  <si>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</si>
  <si>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</si>
  <si>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</si>
  <si>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</si>
  <si>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</si>
  <si>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</si>
  <si>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Świeradów w roku 2023''  składamy niniejszym ofertę na Pakiet nr 02 tego zamówienia: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</si>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</sst>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horizontal="left"/>
    </xf>
    <xf numFmtId="2" fontId="9" fillId="2" borderId="0" xfId="0" applyNumberFormat="1" applyFont="1" applyFill="1" applyAlignment="1">
      <alignment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8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vertical="center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20"/>
  <sheetViews>
    <sheetView tabSelected="1" view="pageBreakPreview" topLeftCell="A103" zoomScale="60" zoomScaleNormal="100" workbookViewId="0">
      <selection activeCell="B103" sqref="B103:E103"/>
    </sheetView>
  </sheetViews>
  <sheetFormatPr defaultRowHeight="12.75" x14ac:dyDescent="0.2"/>
  <cols>
    <col min="1" max="1" width="0.140625" customWidth="1"/>
    <col min="2" max="2" width="5.7109375" customWidth="1"/>
    <col min="3" max="3" width="7.28515625" style="11" customWidth="1"/>
    <col min="4" max="4" width="20.85546875" style="11" customWidth="1"/>
    <col min="5" max="5" width="43.85546875" style="11" customWidth="1"/>
    <col min="6" max="6" width="6.85546875" style="11" customWidth="1"/>
    <col min="7" max="7" width="10" style="11" customWidth="1"/>
    <col min="8" max="8" width="11.140625" style="11" customWidth="1"/>
    <col min="9" max="9" width="12.7109375" style="11" customWidth="1"/>
    <col min="10" max="10" width="6.85546875" style="11" customWidth="1"/>
    <col min="11" max="11" width="9.5703125" style="11" customWidth="1"/>
    <col min="12" max="12" width="17" style="11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>
      <c r="C1" s="5"/>
      <c r="D1" s="5"/>
      <c r="E1" s="5"/>
      <c r="F1" s="5"/>
      <c r="G1" s="5"/>
      <c r="H1" s="5"/>
      <c r="I1" s="5"/>
      <c r="J1" s="5"/>
      <c r="K1" s="5"/>
      <c r="L1" s="5"/>
    </row>
    <row r="2" spans="2:14" s="1" customFormat="1" ht="17.100000000000001" customHeight="1" x14ac:dyDescent="0.2">
      <c r="C2" s="5"/>
      <c r="D2" s="5"/>
      <c r="E2" s="5"/>
      <c r="F2" s="5"/>
      <c r="G2" s="5"/>
      <c r="H2" s="5"/>
      <c r="I2" s="21" t="s">
        <v>105</v>
      </c>
      <c r="J2" s="21"/>
      <c r="K2" s="21"/>
      <c r="L2" s="21"/>
      <c r="M2" s="21"/>
      <c r="N2" s="21"/>
    </row>
    <row r="3" spans="2:14" s="1" customFormat="1" ht="28.35" customHeight="1" x14ac:dyDescent="0.2">
      <c r="C3" s="5"/>
      <c r="D3" s="5"/>
      <c r="E3" s="5"/>
      <c r="F3" s="5"/>
      <c r="G3" s="5"/>
      <c r="H3" s="5"/>
      <c r="I3" s="5"/>
      <c r="J3" s="5"/>
      <c r="K3" s="5"/>
      <c r="L3" s="5"/>
    </row>
    <row r="4" spans="2:14" s="1" customFormat="1" ht="2.85" customHeight="1" x14ac:dyDescent="0.2">
      <c r="B4" s="22"/>
      <c r="C4" s="22"/>
      <c r="D4" s="22"/>
      <c r="E4" s="5"/>
      <c r="F4" s="5"/>
      <c r="G4" s="5"/>
      <c r="H4" s="5"/>
      <c r="I4" s="5"/>
      <c r="J4" s="5"/>
      <c r="K4" s="5"/>
      <c r="L4" s="5"/>
    </row>
    <row r="5" spans="2:14" s="1" customFormat="1" ht="28.35" customHeight="1" x14ac:dyDescent="0.2">
      <c r="C5" s="5"/>
      <c r="D5" s="5"/>
      <c r="E5" s="5"/>
      <c r="F5" s="5"/>
      <c r="G5" s="5"/>
      <c r="H5" s="5"/>
      <c r="I5" s="5"/>
      <c r="J5" s="5"/>
      <c r="K5" s="5"/>
      <c r="L5" s="5"/>
    </row>
    <row r="6" spans="2:14" s="1" customFormat="1" ht="2.85" customHeight="1" x14ac:dyDescent="0.2">
      <c r="B6" s="22"/>
      <c r="C6" s="22"/>
      <c r="D6" s="22"/>
      <c r="E6" s="5"/>
      <c r="F6" s="5"/>
      <c r="G6" s="5"/>
      <c r="H6" s="5"/>
      <c r="I6" s="5"/>
      <c r="J6" s="5"/>
      <c r="K6" s="5"/>
      <c r="L6" s="5"/>
    </row>
    <row r="7" spans="2:14" s="1" customFormat="1" ht="28.35" customHeight="1" x14ac:dyDescent="0.2">
      <c r="C7" s="5"/>
      <c r="D7" s="5"/>
      <c r="E7" s="5"/>
      <c r="F7" s="5"/>
      <c r="G7" s="5"/>
      <c r="H7" s="5"/>
      <c r="I7" s="5"/>
      <c r="J7" s="5"/>
      <c r="K7" s="5"/>
      <c r="L7" s="5"/>
    </row>
    <row r="8" spans="2:14" s="1" customFormat="1" ht="5.65" customHeight="1" x14ac:dyDescent="0.2">
      <c r="B8" s="22"/>
      <c r="C8" s="22"/>
      <c r="D8" s="22"/>
      <c r="E8" s="5"/>
      <c r="F8" s="5"/>
      <c r="G8" s="5"/>
      <c r="H8" s="5"/>
      <c r="I8" s="5"/>
      <c r="J8" s="5"/>
      <c r="K8" s="5"/>
      <c r="L8" s="5"/>
    </row>
    <row r="9" spans="2:14" s="1" customFormat="1" ht="4.1500000000000004" customHeight="1" x14ac:dyDescent="0.2">
      <c r="C9" s="5"/>
      <c r="D9" s="5"/>
      <c r="E9" s="5"/>
      <c r="F9" s="5"/>
      <c r="G9" s="5"/>
      <c r="H9" s="5"/>
      <c r="I9" s="5"/>
      <c r="J9" s="5"/>
      <c r="K9" s="5"/>
      <c r="L9" s="5"/>
    </row>
    <row r="10" spans="2:14" s="1" customFormat="1" ht="7.15" customHeight="1" x14ac:dyDescent="0.2">
      <c r="B10" s="23" t="s">
        <v>106</v>
      </c>
      <c r="C10" s="23"/>
      <c r="D10" s="23"/>
      <c r="E10" s="5"/>
      <c r="F10" s="5"/>
      <c r="G10" s="5"/>
      <c r="H10" s="5"/>
      <c r="I10" s="5"/>
      <c r="J10" s="5"/>
      <c r="K10" s="5"/>
      <c r="L10" s="5"/>
    </row>
    <row r="11" spans="2:14" s="1" customFormat="1" ht="12.4" customHeight="1" x14ac:dyDescent="0.2">
      <c r="B11" s="23"/>
      <c r="C11" s="23"/>
      <c r="D11" s="23"/>
      <c r="E11" s="5"/>
      <c r="F11" s="5"/>
      <c r="G11" s="24" t="s">
        <v>107</v>
      </c>
      <c r="H11" s="24"/>
      <c r="I11" s="24"/>
      <c r="J11" s="24"/>
      <c r="K11" s="24"/>
      <c r="L11" s="24"/>
      <c r="M11" s="24"/>
    </row>
    <row r="12" spans="2:14" s="1" customFormat="1" ht="8.1" customHeight="1" x14ac:dyDescent="0.2">
      <c r="C12" s="5"/>
      <c r="D12" s="5"/>
      <c r="E12" s="5"/>
      <c r="F12" s="5"/>
      <c r="G12" s="24"/>
      <c r="H12" s="24"/>
      <c r="I12" s="24"/>
      <c r="J12" s="24"/>
      <c r="K12" s="24"/>
      <c r="L12" s="24"/>
      <c r="M12" s="24"/>
    </row>
    <row r="13" spans="2:14" s="1" customFormat="1" ht="19.899999999999999" customHeight="1" x14ac:dyDescent="0.2"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4" s="1" customFormat="1" ht="23.45" customHeight="1" x14ac:dyDescent="0.2">
      <c r="C14" s="5"/>
      <c r="D14" s="5"/>
      <c r="E14" s="12" t="s">
        <v>122</v>
      </c>
      <c r="F14" s="12"/>
      <c r="G14" s="12"/>
      <c r="H14" s="5"/>
      <c r="I14" s="5"/>
      <c r="J14" s="5"/>
      <c r="K14" s="5"/>
      <c r="L14" s="5"/>
    </row>
    <row r="15" spans="2:14" s="1" customFormat="1" ht="42.6" customHeight="1" x14ac:dyDescent="0.2"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2:14" s="1" customFormat="1" ht="20.45" customHeight="1" x14ac:dyDescent="0.2">
      <c r="B16" s="4" t="s">
        <v>108</v>
      </c>
      <c r="C16" s="6"/>
      <c r="D16" s="5"/>
      <c r="E16" s="5"/>
      <c r="F16" s="5"/>
      <c r="G16" s="5"/>
      <c r="H16" s="5"/>
      <c r="I16" s="5"/>
      <c r="J16" s="5"/>
      <c r="K16" s="5"/>
      <c r="L16" s="5"/>
    </row>
    <row r="17" spans="2:12" s="1" customFormat="1" ht="2.85" customHeight="1" x14ac:dyDescent="0.2"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2:12" s="1" customFormat="1" ht="20.45" customHeight="1" x14ac:dyDescent="0.2">
      <c r="B18" s="4" t="s">
        <v>109</v>
      </c>
      <c r="C18" s="6"/>
      <c r="D18" s="5"/>
      <c r="E18" s="5"/>
      <c r="F18" s="5"/>
      <c r="G18" s="5"/>
      <c r="H18" s="5"/>
      <c r="I18" s="5"/>
      <c r="J18" s="5"/>
      <c r="K18" s="5"/>
      <c r="L18" s="5"/>
    </row>
    <row r="19" spans="2:12" s="1" customFormat="1" ht="2.85" customHeight="1" x14ac:dyDescent="0.2"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2:12" s="1" customFormat="1" ht="20.45" customHeight="1" x14ac:dyDescent="0.2">
      <c r="B20" s="4" t="s">
        <v>110</v>
      </c>
      <c r="C20" s="6"/>
      <c r="D20" s="5"/>
      <c r="E20" s="5"/>
      <c r="F20" s="5"/>
      <c r="G20" s="5"/>
      <c r="H20" s="5"/>
      <c r="I20" s="5"/>
      <c r="J20" s="5"/>
      <c r="K20" s="5"/>
      <c r="L20" s="5"/>
    </row>
    <row r="21" spans="2:12" s="1" customFormat="1" ht="2.85" customHeight="1" x14ac:dyDescent="0.2"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2:12" s="1" customFormat="1" ht="20.45" customHeight="1" x14ac:dyDescent="0.2">
      <c r="B22" s="4" t="s">
        <v>111</v>
      </c>
      <c r="C22" s="6"/>
      <c r="D22" s="5"/>
      <c r="E22" s="5"/>
      <c r="F22" s="5"/>
      <c r="G22" s="5"/>
      <c r="H22" s="5"/>
      <c r="I22" s="5"/>
      <c r="J22" s="5"/>
      <c r="K22" s="5"/>
      <c r="L22" s="5"/>
    </row>
    <row r="23" spans="2:12" s="1" customFormat="1" ht="33.950000000000003" customHeight="1" x14ac:dyDescent="0.2"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1" customFormat="1" ht="48.95" customHeight="1" x14ac:dyDescent="0.2">
      <c r="B24" s="15" t="s">
        <v>135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2" s="1" customFormat="1" ht="2.85" customHeight="1" x14ac:dyDescent="0.2"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2:12" s="1" customFormat="1" ht="54.75" customHeight="1" x14ac:dyDescent="0.2">
      <c r="B26" s="16" t="s">
        <v>123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2" s="1" customFormat="1" ht="28.35" customHeight="1" x14ac:dyDescent="0.2"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1" customFormat="1" ht="1.7" customHeight="1" x14ac:dyDescent="0.2"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s="1" customFormat="1" ht="20.45" customHeight="1" x14ac:dyDescent="0.2">
      <c r="B29" s="20" t="s">
        <v>112</v>
      </c>
      <c r="C29" s="20"/>
      <c r="D29" s="20"/>
      <c r="E29" s="20"/>
      <c r="F29" s="20"/>
      <c r="G29" s="20"/>
      <c r="H29" s="20"/>
      <c r="I29" s="20"/>
      <c r="J29" s="20"/>
      <c r="K29" s="5"/>
      <c r="L29" s="5"/>
    </row>
    <row r="30" spans="2:12" s="1" customFormat="1" ht="2.4500000000000002" customHeight="1" x14ac:dyDescent="0.2"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1" customFormat="1" ht="1.7" customHeight="1" x14ac:dyDescent="0.2"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1" customFormat="1" ht="18.2" customHeight="1" x14ac:dyDescent="0.2">
      <c r="B32" s="20" t="s">
        <v>113</v>
      </c>
      <c r="C32" s="20"/>
      <c r="D32" s="20"/>
      <c r="E32" s="20"/>
      <c r="F32" s="20"/>
      <c r="G32" s="20"/>
      <c r="H32" s="20"/>
      <c r="I32" s="20"/>
      <c r="J32" s="20"/>
      <c r="K32" s="20"/>
      <c r="L32" s="5"/>
    </row>
    <row r="33" spans="2:12" s="1" customFormat="1" ht="5.65" customHeight="1" x14ac:dyDescent="0.2"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1" customFormat="1" ht="44.65" customHeight="1" x14ac:dyDescent="0.2">
      <c r="B34" s="2" t="s">
        <v>0</v>
      </c>
      <c r="C34" s="7" t="s">
        <v>1</v>
      </c>
      <c r="D34" s="7" t="s">
        <v>2</v>
      </c>
      <c r="E34" s="7" t="s">
        <v>3</v>
      </c>
      <c r="F34" s="7" t="s">
        <v>4</v>
      </c>
      <c r="G34" s="7" t="s">
        <v>5</v>
      </c>
      <c r="H34" s="7" t="s">
        <v>6</v>
      </c>
      <c r="I34" s="7" t="s">
        <v>7</v>
      </c>
      <c r="J34" s="7" t="s">
        <v>8</v>
      </c>
      <c r="K34" s="7" t="s">
        <v>9</v>
      </c>
      <c r="L34" s="7" t="s">
        <v>10</v>
      </c>
    </row>
    <row r="35" spans="2:12" s="1" customFormat="1" ht="19.5" customHeight="1" x14ac:dyDescent="0.2">
      <c r="B35" s="3">
        <v>1</v>
      </c>
      <c r="C35" s="8" t="s">
        <v>11</v>
      </c>
      <c r="D35" s="8" t="s">
        <v>12</v>
      </c>
      <c r="E35" s="9" t="s">
        <v>13</v>
      </c>
      <c r="F35" s="8" t="s">
        <v>14</v>
      </c>
      <c r="G35" s="10">
        <v>594</v>
      </c>
      <c r="H35" s="10"/>
      <c r="I35" s="10">
        <f>G35*H35</f>
        <v>0</v>
      </c>
      <c r="J35" s="8">
        <v>8</v>
      </c>
      <c r="K35" s="10">
        <f>I35/100*J35</f>
        <v>0</v>
      </c>
      <c r="L35" s="10">
        <f>I35+K35</f>
        <v>0</v>
      </c>
    </row>
    <row r="36" spans="2:12" s="1" customFormat="1" ht="19.5" customHeight="1" x14ac:dyDescent="0.2">
      <c r="B36" s="3">
        <v>2</v>
      </c>
      <c r="C36" s="8" t="s">
        <v>15</v>
      </c>
      <c r="D36" s="8" t="s">
        <v>16</v>
      </c>
      <c r="E36" s="9" t="s">
        <v>17</v>
      </c>
      <c r="F36" s="8" t="s">
        <v>14</v>
      </c>
      <c r="G36" s="10">
        <v>468</v>
      </c>
      <c r="H36" s="10"/>
      <c r="I36" s="10">
        <f>G36*H36</f>
        <v>0</v>
      </c>
      <c r="J36" s="8">
        <v>8</v>
      </c>
      <c r="K36" s="10">
        <f>I36/100*J36</f>
        <v>0</v>
      </c>
      <c r="L36" s="10">
        <f>I36+K36</f>
        <v>0</v>
      </c>
    </row>
    <row r="37" spans="2:12" s="1" customFormat="1" ht="1.7" customHeight="1" x14ac:dyDescent="0.2"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s="1" customFormat="1" ht="18.2" customHeight="1" x14ac:dyDescent="0.2">
      <c r="B38" s="20" t="s">
        <v>114</v>
      </c>
      <c r="C38" s="20"/>
      <c r="D38" s="20"/>
      <c r="E38" s="20"/>
      <c r="F38" s="20"/>
      <c r="G38" s="20"/>
      <c r="H38" s="20"/>
      <c r="I38" s="20"/>
      <c r="J38" s="20"/>
      <c r="K38" s="20"/>
      <c r="L38" s="5"/>
    </row>
    <row r="39" spans="2:12" s="1" customFormat="1" ht="5.65" customHeight="1" x14ac:dyDescent="0.2"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2:12" s="1" customFormat="1" ht="44.65" customHeight="1" x14ac:dyDescent="0.2">
      <c r="B40" s="2" t="s">
        <v>0</v>
      </c>
      <c r="C40" s="7" t="s">
        <v>1</v>
      </c>
      <c r="D40" s="7" t="s">
        <v>2</v>
      </c>
      <c r="E40" s="7" t="s">
        <v>3</v>
      </c>
      <c r="F40" s="7" t="s">
        <v>4</v>
      </c>
      <c r="G40" s="7" t="s">
        <v>5</v>
      </c>
      <c r="H40" s="7" t="s">
        <v>6</v>
      </c>
      <c r="I40" s="7" t="s">
        <v>7</v>
      </c>
      <c r="J40" s="7" t="s">
        <v>8</v>
      </c>
      <c r="K40" s="7" t="s">
        <v>9</v>
      </c>
      <c r="L40" s="7" t="s">
        <v>10</v>
      </c>
    </row>
    <row r="41" spans="2:12" s="1" customFormat="1" ht="19.5" customHeight="1" x14ac:dyDescent="0.2">
      <c r="B41" s="3">
        <v>3</v>
      </c>
      <c r="C41" s="8" t="s">
        <v>11</v>
      </c>
      <c r="D41" s="8" t="s">
        <v>12</v>
      </c>
      <c r="E41" s="9" t="s">
        <v>13</v>
      </c>
      <c r="F41" s="8" t="s">
        <v>14</v>
      </c>
      <c r="G41" s="10">
        <v>2276</v>
      </c>
      <c r="H41" s="10"/>
      <c r="I41" s="10">
        <f>G41*H41</f>
        <v>0</v>
      </c>
      <c r="J41" s="8">
        <v>8</v>
      </c>
      <c r="K41" s="10">
        <f>I41/100*J41</f>
        <v>0</v>
      </c>
      <c r="L41" s="10">
        <f>I41+K41</f>
        <v>0</v>
      </c>
    </row>
    <row r="42" spans="2:12" s="1" customFormat="1" ht="19.5" customHeight="1" x14ac:dyDescent="0.2">
      <c r="B42" s="3">
        <v>4</v>
      </c>
      <c r="C42" s="8" t="s">
        <v>15</v>
      </c>
      <c r="D42" s="8" t="s">
        <v>16</v>
      </c>
      <c r="E42" s="9" t="s">
        <v>17</v>
      </c>
      <c r="F42" s="8" t="s">
        <v>14</v>
      </c>
      <c r="G42" s="10">
        <v>717</v>
      </c>
      <c r="H42" s="10"/>
      <c r="I42" s="10">
        <f>G42*H42</f>
        <v>0</v>
      </c>
      <c r="J42" s="8">
        <v>8</v>
      </c>
      <c r="K42" s="10">
        <f>I42/100*J42</f>
        <v>0</v>
      </c>
      <c r="L42" s="10">
        <f>I42+K42</f>
        <v>0</v>
      </c>
    </row>
    <row r="43" spans="2:12" s="1" customFormat="1" ht="1.7" customHeight="1" x14ac:dyDescent="0.2"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2:12" s="1" customFormat="1" ht="18.2" customHeight="1" x14ac:dyDescent="0.2">
      <c r="B44" s="20" t="s">
        <v>115</v>
      </c>
      <c r="C44" s="20"/>
      <c r="D44" s="20"/>
      <c r="E44" s="20"/>
      <c r="F44" s="20"/>
      <c r="G44" s="20"/>
      <c r="H44" s="20"/>
      <c r="I44" s="20"/>
      <c r="J44" s="20"/>
      <c r="K44" s="20"/>
      <c r="L44" s="5"/>
    </row>
    <row r="45" spans="2:12" s="1" customFormat="1" ht="5.65" customHeight="1" x14ac:dyDescent="0.2"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2:12" s="1" customFormat="1" ht="44.65" customHeight="1" x14ac:dyDescent="0.2">
      <c r="B46" s="2" t="s">
        <v>0</v>
      </c>
      <c r="C46" s="7" t="s">
        <v>1</v>
      </c>
      <c r="D46" s="7" t="s">
        <v>2</v>
      </c>
      <c r="E46" s="7" t="s">
        <v>3</v>
      </c>
      <c r="F46" s="7" t="s">
        <v>4</v>
      </c>
      <c r="G46" s="7" t="s">
        <v>5</v>
      </c>
      <c r="H46" s="7" t="s">
        <v>6</v>
      </c>
      <c r="I46" s="7" t="s">
        <v>7</v>
      </c>
      <c r="J46" s="7" t="s">
        <v>8</v>
      </c>
      <c r="K46" s="7" t="s">
        <v>9</v>
      </c>
      <c r="L46" s="7" t="s">
        <v>10</v>
      </c>
    </row>
    <row r="47" spans="2:12" s="1" customFormat="1" ht="19.5" customHeight="1" x14ac:dyDescent="0.2">
      <c r="B47" s="3">
        <v>5</v>
      </c>
      <c r="C47" s="8" t="s">
        <v>11</v>
      </c>
      <c r="D47" s="8" t="s">
        <v>12</v>
      </c>
      <c r="E47" s="9" t="s">
        <v>13</v>
      </c>
      <c r="F47" s="8" t="s">
        <v>14</v>
      </c>
      <c r="G47" s="10">
        <v>2099</v>
      </c>
      <c r="H47" s="10"/>
      <c r="I47" s="10">
        <f>G47*H47</f>
        <v>0</v>
      </c>
      <c r="J47" s="8">
        <v>8</v>
      </c>
      <c r="K47" s="10">
        <f>I47/100*J47</f>
        <v>0</v>
      </c>
      <c r="L47" s="10">
        <f>I47+K47</f>
        <v>0</v>
      </c>
    </row>
    <row r="48" spans="2:12" s="1" customFormat="1" ht="19.5" customHeight="1" x14ac:dyDescent="0.2">
      <c r="B48" s="3">
        <v>6</v>
      </c>
      <c r="C48" s="8" t="s">
        <v>15</v>
      </c>
      <c r="D48" s="8" t="s">
        <v>16</v>
      </c>
      <c r="E48" s="9" t="s">
        <v>17</v>
      </c>
      <c r="F48" s="8" t="s">
        <v>14</v>
      </c>
      <c r="G48" s="10">
        <v>42</v>
      </c>
      <c r="H48" s="10"/>
      <c r="I48" s="10">
        <f>G48*H48</f>
        <v>0</v>
      </c>
      <c r="J48" s="8">
        <v>8</v>
      </c>
      <c r="K48" s="10">
        <f>I48/100*J48</f>
        <v>0</v>
      </c>
      <c r="L48" s="10">
        <f>I48+K48</f>
        <v>0</v>
      </c>
    </row>
    <row r="49" spans="2:12" s="1" customFormat="1" ht="1.7" customHeight="1" x14ac:dyDescent="0.2"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2:12" s="1" customFormat="1" ht="18.2" customHeight="1" x14ac:dyDescent="0.2">
      <c r="B50" s="20" t="s">
        <v>116</v>
      </c>
      <c r="C50" s="20"/>
      <c r="D50" s="20"/>
      <c r="E50" s="20"/>
      <c r="F50" s="20"/>
      <c r="G50" s="20"/>
      <c r="H50" s="20"/>
      <c r="I50" s="20"/>
      <c r="J50" s="20"/>
      <c r="K50" s="20"/>
      <c r="L50" s="5"/>
    </row>
    <row r="51" spans="2:12" s="1" customFormat="1" ht="5.65" customHeight="1" x14ac:dyDescent="0.2"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2:12" s="1" customFormat="1" ht="44.65" customHeight="1" x14ac:dyDescent="0.2">
      <c r="B52" s="2" t="s">
        <v>0</v>
      </c>
      <c r="C52" s="7" t="s">
        <v>1</v>
      </c>
      <c r="D52" s="7" t="s">
        <v>2</v>
      </c>
      <c r="E52" s="7" t="s">
        <v>3</v>
      </c>
      <c r="F52" s="7" t="s">
        <v>4</v>
      </c>
      <c r="G52" s="7" t="s">
        <v>5</v>
      </c>
      <c r="H52" s="7" t="s">
        <v>6</v>
      </c>
      <c r="I52" s="7" t="s">
        <v>7</v>
      </c>
      <c r="J52" s="7" t="s">
        <v>8</v>
      </c>
      <c r="K52" s="7" t="s">
        <v>9</v>
      </c>
      <c r="L52" s="7" t="s">
        <v>10</v>
      </c>
    </row>
    <row r="53" spans="2:12" s="1" customFormat="1" ht="19.5" customHeight="1" x14ac:dyDescent="0.2">
      <c r="B53" s="3">
        <v>7</v>
      </c>
      <c r="C53" s="8" t="s">
        <v>15</v>
      </c>
      <c r="D53" s="8" t="s">
        <v>16</v>
      </c>
      <c r="E53" s="9" t="s">
        <v>17</v>
      </c>
      <c r="F53" s="8" t="s">
        <v>14</v>
      </c>
      <c r="G53" s="10">
        <v>570</v>
      </c>
      <c r="H53" s="10"/>
      <c r="I53" s="10">
        <f>G53*H53</f>
        <v>0</v>
      </c>
      <c r="J53" s="8">
        <v>8</v>
      </c>
      <c r="K53" s="10">
        <f>I53/100*J53</f>
        <v>0</v>
      </c>
      <c r="L53" s="10">
        <f>I53+K53</f>
        <v>0</v>
      </c>
    </row>
    <row r="54" spans="2:12" s="1" customFormat="1" ht="7.35" customHeight="1" x14ac:dyDescent="0.2"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2:12" s="1" customFormat="1" ht="44.65" customHeight="1" x14ac:dyDescent="0.2">
      <c r="B55" s="2" t="s">
        <v>0</v>
      </c>
      <c r="C55" s="7" t="s">
        <v>1</v>
      </c>
      <c r="D55" s="7" t="s">
        <v>2</v>
      </c>
      <c r="E55" s="7" t="s">
        <v>3</v>
      </c>
      <c r="F55" s="7" t="s">
        <v>4</v>
      </c>
      <c r="G55" s="7" t="s">
        <v>5</v>
      </c>
      <c r="H55" s="7" t="s">
        <v>6</v>
      </c>
      <c r="I55" s="7" t="s">
        <v>7</v>
      </c>
      <c r="J55" s="7" t="s">
        <v>8</v>
      </c>
      <c r="K55" s="7" t="s">
        <v>9</v>
      </c>
      <c r="L55" s="7" t="s">
        <v>10</v>
      </c>
    </row>
    <row r="56" spans="2:12" s="1" customFormat="1" ht="28.5" customHeight="1" x14ac:dyDescent="0.2">
      <c r="B56" s="3">
        <v>8</v>
      </c>
      <c r="C56" s="8" t="s">
        <v>18</v>
      </c>
      <c r="D56" s="8" t="s">
        <v>19</v>
      </c>
      <c r="E56" s="9" t="s">
        <v>20</v>
      </c>
      <c r="F56" s="8" t="s">
        <v>14</v>
      </c>
      <c r="G56" s="10">
        <v>600</v>
      </c>
      <c r="H56" s="10"/>
      <c r="I56" s="10">
        <f>G56*H56</f>
        <v>0</v>
      </c>
      <c r="J56" s="8">
        <v>8</v>
      </c>
      <c r="K56" s="10">
        <f>I56/100*J56</f>
        <v>0</v>
      </c>
      <c r="L56" s="10">
        <f>I56+K56</f>
        <v>0</v>
      </c>
    </row>
    <row r="57" spans="2:12" s="1" customFormat="1" ht="19.5" customHeight="1" x14ac:dyDescent="0.2">
      <c r="B57" s="3">
        <v>9</v>
      </c>
      <c r="C57" s="8" t="s">
        <v>21</v>
      </c>
      <c r="D57" s="8" t="s">
        <v>22</v>
      </c>
      <c r="E57" s="9" t="s">
        <v>23</v>
      </c>
      <c r="F57" s="8" t="s">
        <v>14</v>
      </c>
      <c r="G57" s="10">
        <v>1</v>
      </c>
      <c r="H57" s="10"/>
      <c r="I57" s="10">
        <f t="shared" ref="I57:I81" si="0">G57*H57</f>
        <v>0</v>
      </c>
      <c r="J57" s="8">
        <v>8</v>
      </c>
      <c r="K57" s="10">
        <f t="shared" ref="K57:K81" si="1">I57/100*J57</f>
        <v>0</v>
      </c>
      <c r="L57" s="10">
        <f t="shared" ref="L57:L81" si="2">I57+K57</f>
        <v>0</v>
      </c>
    </row>
    <row r="58" spans="2:12" s="1" customFormat="1" ht="19.5" customHeight="1" x14ac:dyDescent="0.2">
      <c r="B58" s="3">
        <v>10</v>
      </c>
      <c r="C58" s="8" t="s">
        <v>24</v>
      </c>
      <c r="D58" s="8" t="s">
        <v>25</v>
      </c>
      <c r="E58" s="9" t="s">
        <v>26</v>
      </c>
      <c r="F58" s="8" t="s">
        <v>14</v>
      </c>
      <c r="G58" s="10">
        <v>1</v>
      </c>
      <c r="H58" s="10"/>
      <c r="I58" s="10">
        <f t="shared" si="0"/>
        <v>0</v>
      </c>
      <c r="J58" s="8">
        <v>8</v>
      </c>
      <c r="K58" s="10">
        <f t="shared" si="1"/>
        <v>0</v>
      </c>
      <c r="L58" s="10">
        <f t="shared" si="2"/>
        <v>0</v>
      </c>
    </row>
    <row r="59" spans="2:12" s="1" customFormat="1" ht="19.5" customHeight="1" x14ac:dyDescent="0.2">
      <c r="B59" s="3">
        <v>11</v>
      </c>
      <c r="C59" s="8" t="s">
        <v>27</v>
      </c>
      <c r="D59" s="8" t="s">
        <v>28</v>
      </c>
      <c r="E59" s="9" t="s">
        <v>29</v>
      </c>
      <c r="F59" s="8" t="s">
        <v>30</v>
      </c>
      <c r="G59" s="10">
        <v>1</v>
      </c>
      <c r="H59" s="10"/>
      <c r="I59" s="10">
        <f t="shared" si="0"/>
        <v>0</v>
      </c>
      <c r="J59" s="8">
        <v>8</v>
      </c>
      <c r="K59" s="10">
        <f t="shared" si="1"/>
        <v>0</v>
      </c>
      <c r="L59" s="10">
        <f t="shared" si="2"/>
        <v>0</v>
      </c>
    </row>
    <row r="60" spans="2:12" s="1" customFormat="1" ht="28.5" customHeight="1" x14ac:dyDescent="0.2">
      <c r="B60" s="3">
        <v>12</v>
      </c>
      <c r="C60" s="8" t="s">
        <v>31</v>
      </c>
      <c r="D60" s="8" t="s">
        <v>32</v>
      </c>
      <c r="E60" s="9" t="s">
        <v>33</v>
      </c>
      <c r="F60" s="8" t="s">
        <v>34</v>
      </c>
      <c r="G60" s="10">
        <v>12.85</v>
      </c>
      <c r="H60" s="10"/>
      <c r="I60" s="10">
        <f t="shared" si="0"/>
        <v>0</v>
      </c>
      <c r="J60" s="8">
        <v>8</v>
      </c>
      <c r="K60" s="10">
        <f t="shared" si="1"/>
        <v>0</v>
      </c>
      <c r="L60" s="10">
        <f t="shared" si="2"/>
        <v>0</v>
      </c>
    </row>
    <row r="61" spans="2:12" s="1" customFormat="1" ht="19.5" customHeight="1" x14ac:dyDescent="0.2">
      <c r="B61" s="3">
        <v>13</v>
      </c>
      <c r="C61" s="8" t="s">
        <v>35</v>
      </c>
      <c r="D61" s="8" t="s">
        <v>36</v>
      </c>
      <c r="E61" s="9" t="s">
        <v>37</v>
      </c>
      <c r="F61" s="8" t="s">
        <v>38</v>
      </c>
      <c r="G61" s="10">
        <v>3.25</v>
      </c>
      <c r="H61" s="10"/>
      <c r="I61" s="10">
        <f t="shared" si="0"/>
        <v>0</v>
      </c>
      <c r="J61" s="8">
        <v>8</v>
      </c>
      <c r="K61" s="10">
        <f t="shared" si="1"/>
        <v>0</v>
      </c>
      <c r="L61" s="10">
        <f t="shared" si="2"/>
        <v>0</v>
      </c>
    </row>
    <row r="62" spans="2:12" s="1" customFormat="1" ht="28.5" customHeight="1" x14ac:dyDescent="0.2">
      <c r="B62" s="3">
        <v>14</v>
      </c>
      <c r="C62" s="8" t="s">
        <v>39</v>
      </c>
      <c r="D62" s="8" t="s">
        <v>40</v>
      </c>
      <c r="E62" s="9" t="s">
        <v>41</v>
      </c>
      <c r="F62" s="8" t="s">
        <v>38</v>
      </c>
      <c r="G62" s="10">
        <v>2.3899999999999997</v>
      </c>
      <c r="H62" s="10"/>
      <c r="I62" s="10">
        <f t="shared" si="0"/>
        <v>0</v>
      </c>
      <c r="J62" s="8">
        <v>8</v>
      </c>
      <c r="K62" s="10">
        <f t="shared" si="1"/>
        <v>0</v>
      </c>
      <c r="L62" s="10">
        <f t="shared" si="2"/>
        <v>0</v>
      </c>
    </row>
    <row r="63" spans="2:12" s="1" customFormat="1" ht="19.5" customHeight="1" x14ac:dyDescent="0.2">
      <c r="B63" s="3">
        <v>15</v>
      </c>
      <c r="C63" s="8" t="s">
        <v>42</v>
      </c>
      <c r="D63" s="8" t="s">
        <v>43</v>
      </c>
      <c r="E63" s="9" t="s">
        <v>44</v>
      </c>
      <c r="F63" s="8" t="s">
        <v>38</v>
      </c>
      <c r="G63" s="10">
        <v>5.65</v>
      </c>
      <c r="H63" s="10"/>
      <c r="I63" s="10">
        <f t="shared" si="0"/>
        <v>0</v>
      </c>
      <c r="J63" s="8">
        <v>23</v>
      </c>
      <c r="K63" s="10">
        <f t="shared" si="1"/>
        <v>0</v>
      </c>
      <c r="L63" s="10">
        <f t="shared" si="2"/>
        <v>0</v>
      </c>
    </row>
    <row r="64" spans="2:12" s="1" customFormat="1" ht="28.5" customHeight="1" x14ac:dyDescent="0.2">
      <c r="B64" s="3">
        <v>16</v>
      </c>
      <c r="C64" s="8" t="s">
        <v>45</v>
      </c>
      <c r="D64" s="8" t="s">
        <v>46</v>
      </c>
      <c r="E64" s="9" t="s">
        <v>47</v>
      </c>
      <c r="F64" s="8" t="s">
        <v>34</v>
      </c>
      <c r="G64" s="10">
        <v>0.2</v>
      </c>
      <c r="H64" s="10"/>
      <c r="I64" s="10">
        <f t="shared" si="0"/>
        <v>0</v>
      </c>
      <c r="J64" s="8">
        <v>8</v>
      </c>
      <c r="K64" s="10">
        <f t="shared" si="1"/>
        <v>0</v>
      </c>
      <c r="L64" s="10">
        <f t="shared" si="2"/>
        <v>0</v>
      </c>
    </row>
    <row r="65" spans="2:12" s="1" customFormat="1" ht="28.5" customHeight="1" x14ac:dyDescent="0.2">
      <c r="B65" s="3">
        <v>17</v>
      </c>
      <c r="C65" s="8" t="s">
        <v>48</v>
      </c>
      <c r="D65" s="8" t="s">
        <v>49</v>
      </c>
      <c r="E65" s="9" t="s">
        <v>50</v>
      </c>
      <c r="F65" s="8" t="s">
        <v>34</v>
      </c>
      <c r="G65" s="10">
        <v>1.9</v>
      </c>
      <c r="H65" s="10"/>
      <c r="I65" s="10">
        <f t="shared" si="0"/>
        <v>0</v>
      </c>
      <c r="J65" s="8">
        <v>8</v>
      </c>
      <c r="K65" s="10">
        <f t="shared" si="1"/>
        <v>0</v>
      </c>
      <c r="L65" s="10">
        <f t="shared" si="2"/>
        <v>0</v>
      </c>
    </row>
    <row r="66" spans="2:12" s="1" customFormat="1" ht="19.5" customHeight="1" x14ac:dyDescent="0.2">
      <c r="B66" s="3">
        <v>18</v>
      </c>
      <c r="C66" s="8" t="s">
        <v>51</v>
      </c>
      <c r="D66" s="8" t="s">
        <v>52</v>
      </c>
      <c r="E66" s="9" t="s">
        <v>53</v>
      </c>
      <c r="F66" s="8" t="s">
        <v>34</v>
      </c>
      <c r="G66" s="10">
        <v>17.5</v>
      </c>
      <c r="H66" s="10"/>
      <c r="I66" s="10">
        <f t="shared" si="0"/>
        <v>0</v>
      </c>
      <c r="J66" s="8">
        <v>8</v>
      </c>
      <c r="K66" s="10">
        <f t="shared" si="1"/>
        <v>0</v>
      </c>
      <c r="L66" s="10">
        <f t="shared" si="2"/>
        <v>0</v>
      </c>
    </row>
    <row r="67" spans="2:12" s="1" customFormat="1" ht="19.5" customHeight="1" x14ac:dyDescent="0.2">
      <c r="B67" s="3">
        <v>19</v>
      </c>
      <c r="C67" s="8" t="s">
        <v>54</v>
      </c>
      <c r="D67" s="8" t="s">
        <v>55</v>
      </c>
      <c r="E67" s="9" t="s">
        <v>56</v>
      </c>
      <c r="F67" s="8" t="s">
        <v>57</v>
      </c>
      <c r="G67" s="10">
        <v>45</v>
      </c>
      <c r="H67" s="10"/>
      <c r="I67" s="10">
        <f t="shared" si="0"/>
        <v>0</v>
      </c>
      <c r="J67" s="8">
        <v>8</v>
      </c>
      <c r="K67" s="10">
        <f t="shared" si="1"/>
        <v>0</v>
      </c>
      <c r="L67" s="10">
        <f t="shared" si="2"/>
        <v>0</v>
      </c>
    </row>
    <row r="68" spans="2:12" s="1" customFormat="1" ht="19.5" customHeight="1" x14ac:dyDescent="0.2">
      <c r="B68" s="3">
        <v>20</v>
      </c>
      <c r="C68" s="8" t="s">
        <v>58</v>
      </c>
      <c r="D68" s="8" t="s">
        <v>59</v>
      </c>
      <c r="E68" s="9" t="s">
        <v>60</v>
      </c>
      <c r="F68" s="8" t="s">
        <v>14</v>
      </c>
      <c r="G68" s="10">
        <v>12</v>
      </c>
      <c r="H68" s="10"/>
      <c r="I68" s="10">
        <f t="shared" si="0"/>
        <v>0</v>
      </c>
      <c r="J68" s="8">
        <v>8</v>
      </c>
      <c r="K68" s="10">
        <f t="shared" si="1"/>
        <v>0</v>
      </c>
      <c r="L68" s="10">
        <f t="shared" si="2"/>
        <v>0</v>
      </c>
    </row>
    <row r="69" spans="2:12" s="1" customFormat="1" ht="28.5" customHeight="1" x14ac:dyDescent="0.2">
      <c r="B69" s="3">
        <v>21</v>
      </c>
      <c r="C69" s="8" t="s">
        <v>61</v>
      </c>
      <c r="D69" s="8" t="s">
        <v>62</v>
      </c>
      <c r="E69" s="9" t="s">
        <v>63</v>
      </c>
      <c r="F69" s="8" t="s">
        <v>64</v>
      </c>
      <c r="G69" s="10">
        <v>10.7</v>
      </c>
      <c r="H69" s="10"/>
      <c r="I69" s="10">
        <f t="shared" si="0"/>
        <v>0</v>
      </c>
      <c r="J69" s="8">
        <v>8</v>
      </c>
      <c r="K69" s="10">
        <f t="shared" si="1"/>
        <v>0</v>
      </c>
      <c r="L69" s="10">
        <f t="shared" si="2"/>
        <v>0</v>
      </c>
    </row>
    <row r="70" spans="2:12" s="1" customFormat="1" ht="19.5" customHeight="1" x14ac:dyDescent="0.2">
      <c r="B70" s="3">
        <v>22</v>
      </c>
      <c r="C70" s="8" t="s">
        <v>65</v>
      </c>
      <c r="D70" s="8" t="s">
        <v>66</v>
      </c>
      <c r="E70" s="9" t="s">
        <v>67</v>
      </c>
      <c r="F70" s="8" t="s">
        <v>57</v>
      </c>
      <c r="G70" s="10">
        <v>305</v>
      </c>
      <c r="H70" s="10"/>
      <c r="I70" s="10">
        <f t="shared" si="0"/>
        <v>0</v>
      </c>
      <c r="J70" s="8">
        <v>8</v>
      </c>
      <c r="K70" s="10">
        <f t="shared" si="1"/>
        <v>0</v>
      </c>
      <c r="L70" s="10">
        <f t="shared" si="2"/>
        <v>0</v>
      </c>
    </row>
    <row r="71" spans="2:12" s="1" customFormat="1" ht="19.5" customHeight="1" x14ac:dyDescent="0.2">
      <c r="B71" s="3">
        <v>23</v>
      </c>
      <c r="C71" s="8" t="s">
        <v>68</v>
      </c>
      <c r="D71" s="8" t="s">
        <v>69</v>
      </c>
      <c r="E71" s="9" t="s">
        <v>70</v>
      </c>
      <c r="F71" s="8" t="s">
        <v>57</v>
      </c>
      <c r="G71" s="10">
        <v>3</v>
      </c>
      <c r="H71" s="10"/>
      <c r="I71" s="10">
        <f t="shared" si="0"/>
        <v>0</v>
      </c>
      <c r="J71" s="8">
        <v>8</v>
      </c>
      <c r="K71" s="10">
        <f t="shared" si="1"/>
        <v>0</v>
      </c>
      <c r="L71" s="10">
        <f t="shared" si="2"/>
        <v>0</v>
      </c>
    </row>
    <row r="72" spans="2:12" s="1" customFormat="1" ht="19.5" customHeight="1" x14ac:dyDescent="0.2">
      <c r="B72" s="3">
        <v>24</v>
      </c>
      <c r="C72" s="8" t="s">
        <v>71</v>
      </c>
      <c r="D72" s="8" t="s">
        <v>72</v>
      </c>
      <c r="E72" s="9" t="s">
        <v>73</v>
      </c>
      <c r="F72" s="8" t="s">
        <v>74</v>
      </c>
      <c r="G72" s="10">
        <v>100</v>
      </c>
      <c r="H72" s="10"/>
      <c r="I72" s="10">
        <f t="shared" si="0"/>
        <v>0</v>
      </c>
      <c r="J72" s="8">
        <v>23</v>
      </c>
      <c r="K72" s="10">
        <f t="shared" si="1"/>
        <v>0</v>
      </c>
      <c r="L72" s="10">
        <f t="shared" si="2"/>
        <v>0</v>
      </c>
    </row>
    <row r="73" spans="2:12" s="1" customFormat="1" ht="19.5" customHeight="1" x14ac:dyDescent="0.2">
      <c r="B73" s="3">
        <v>25</v>
      </c>
      <c r="C73" s="8" t="s">
        <v>75</v>
      </c>
      <c r="D73" s="8" t="s">
        <v>76</v>
      </c>
      <c r="E73" s="9" t="s">
        <v>77</v>
      </c>
      <c r="F73" s="8" t="s">
        <v>78</v>
      </c>
      <c r="G73" s="10">
        <v>30</v>
      </c>
      <c r="H73" s="10"/>
      <c r="I73" s="10">
        <f t="shared" si="0"/>
        <v>0</v>
      </c>
      <c r="J73" s="8">
        <v>8</v>
      </c>
      <c r="K73" s="10">
        <f t="shared" si="1"/>
        <v>0</v>
      </c>
      <c r="L73" s="10">
        <f t="shared" si="2"/>
        <v>0</v>
      </c>
    </row>
    <row r="74" spans="2:12" s="1" customFormat="1" ht="28.5" customHeight="1" x14ac:dyDescent="0.2">
      <c r="B74" s="3">
        <v>26</v>
      </c>
      <c r="C74" s="8" t="s">
        <v>79</v>
      </c>
      <c r="D74" s="8" t="s">
        <v>80</v>
      </c>
      <c r="E74" s="9" t="s">
        <v>81</v>
      </c>
      <c r="F74" s="8" t="s">
        <v>78</v>
      </c>
      <c r="G74" s="10">
        <v>130</v>
      </c>
      <c r="H74" s="10"/>
      <c r="I74" s="10">
        <f t="shared" si="0"/>
        <v>0</v>
      </c>
      <c r="J74" s="8">
        <v>8</v>
      </c>
      <c r="K74" s="10">
        <f t="shared" si="1"/>
        <v>0</v>
      </c>
      <c r="L74" s="10">
        <f t="shared" si="2"/>
        <v>0</v>
      </c>
    </row>
    <row r="75" spans="2:12" s="1" customFormat="1" ht="28.5" customHeight="1" x14ac:dyDescent="0.2">
      <c r="B75" s="3">
        <v>27</v>
      </c>
      <c r="C75" s="8" t="s">
        <v>82</v>
      </c>
      <c r="D75" s="8" t="s">
        <v>83</v>
      </c>
      <c r="E75" s="9" t="s">
        <v>84</v>
      </c>
      <c r="F75" s="8" t="s">
        <v>14</v>
      </c>
      <c r="G75" s="10">
        <v>10</v>
      </c>
      <c r="H75" s="10"/>
      <c r="I75" s="10">
        <f t="shared" si="0"/>
        <v>0</v>
      </c>
      <c r="J75" s="8">
        <v>8</v>
      </c>
      <c r="K75" s="10">
        <f t="shared" si="1"/>
        <v>0</v>
      </c>
      <c r="L75" s="10">
        <f t="shared" si="2"/>
        <v>0</v>
      </c>
    </row>
    <row r="76" spans="2:12" s="1" customFormat="1" ht="28.5" customHeight="1" x14ac:dyDescent="0.2">
      <c r="B76" s="3">
        <v>28</v>
      </c>
      <c r="C76" s="8" t="s">
        <v>85</v>
      </c>
      <c r="D76" s="8" t="s">
        <v>86</v>
      </c>
      <c r="E76" s="9" t="s">
        <v>87</v>
      </c>
      <c r="F76" s="8" t="s">
        <v>57</v>
      </c>
      <c r="G76" s="10">
        <v>19</v>
      </c>
      <c r="H76" s="10"/>
      <c r="I76" s="10">
        <f t="shared" si="0"/>
        <v>0</v>
      </c>
      <c r="J76" s="8">
        <v>8</v>
      </c>
      <c r="K76" s="10">
        <f t="shared" si="1"/>
        <v>0</v>
      </c>
      <c r="L76" s="10">
        <f t="shared" si="2"/>
        <v>0</v>
      </c>
    </row>
    <row r="77" spans="2:12" s="1" customFormat="1" ht="19.5" customHeight="1" x14ac:dyDescent="0.2">
      <c r="B77" s="3">
        <v>29</v>
      </c>
      <c r="C77" s="8" t="s">
        <v>88</v>
      </c>
      <c r="D77" s="8" t="s">
        <v>89</v>
      </c>
      <c r="E77" s="9" t="s">
        <v>90</v>
      </c>
      <c r="F77" s="8" t="s">
        <v>57</v>
      </c>
      <c r="G77" s="10">
        <v>116</v>
      </c>
      <c r="H77" s="10"/>
      <c r="I77" s="10">
        <f t="shared" si="0"/>
        <v>0</v>
      </c>
      <c r="J77" s="8">
        <v>8</v>
      </c>
      <c r="K77" s="10">
        <f t="shared" si="1"/>
        <v>0</v>
      </c>
      <c r="L77" s="10">
        <f t="shared" si="2"/>
        <v>0</v>
      </c>
    </row>
    <row r="78" spans="2:12" s="1" customFormat="1" ht="19.5" customHeight="1" x14ac:dyDescent="0.2">
      <c r="B78" s="3">
        <v>30</v>
      </c>
      <c r="C78" s="8" t="s">
        <v>91</v>
      </c>
      <c r="D78" s="8" t="s">
        <v>92</v>
      </c>
      <c r="E78" s="9" t="s">
        <v>93</v>
      </c>
      <c r="F78" s="8" t="s">
        <v>74</v>
      </c>
      <c r="G78" s="10">
        <v>281</v>
      </c>
      <c r="H78" s="10"/>
      <c r="I78" s="10">
        <f t="shared" si="0"/>
        <v>0</v>
      </c>
      <c r="J78" s="8">
        <v>8</v>
      </c>
      <c r="K78" s="10">
        <f t="shared" si="1"/>
        <v>0</v>
      </c>
      <c r="L78" s="10">
        <f t="shared" si="2"/>
        <v>0</v>
      </c>
    </row>
    <row r="79" spans="2:12" s="1" customFormat="1" ht="19.5" customHeight="1" x14ac:dyDescent="0.2">
      <c r="B79" s="3">
        <v>31</v>
      </c>
      <c r="C79" s="8" t="s">
        <v>94</v>
      </c>
      <c r="D79" s="8" t="s">
        <v>95</v>
      </c>
      <c r="E79" s="9" t="s">
        <v>96</v>
      </c>
      <c r="F79" s="8" t="s">
        <v>74</v>
      </c>
      <c r="G79" s="10">
        <v>250</v>
      </c>
      <c r="H79" s="10"/>
      <c r="I79" s="10">
        <f t="shared" si="0"/>
        <v>0</v>
      </c>
      <c r="J79" s="8">
        <v>8</v>
      </c>
      <c r="K79" s="10">
        <f t="shared" si="1"/>
        <v>0</v>
      </c>
      <c r="L79" s="10">
        <f t="shared" si="2"/>
        <v>0</v>
      </c>
    </row>
    <row r="80" spans="2:12" s="1" customFormat="1" ht="19.5" customHeight="1" x14ac:dyDescent="0.2">
      <c r="B80" s="3">
        <v>32</v>
      </c>
      <c r="C80" s="8" t="s">
        <v>97</v>
      </c>
      <c r="D80" s="8" t="s">
        <v>98</v>
      </c>
      <c r="E80" s="9" t="s">
        <v>99</v>
      </c>
      <c r="F80" s="8" t="s">
        <v>74</v>
      </c>
      <c r="G80" s="10">
        <v>25</v>
      </c>
      <c r="H80" s="10"/>
      <c r="I80" s="10">
        <f t="shared" si="0"/>
        <v>0</v>
      </c>
      <c r="J80" s="8">
        <v>8</v>
      </c>
      <c r="K80" s="10">
        <f t="shared" si="1"/>
        <v>0</v>
      </c>
      <c r="L80" s="10">
        <f t="shared" si="2"/>
        <v>0</v>
      </c>
    </row>
    <row r="81" spans="2:13" s="1" customFormat="1" ht="28.5" customHeight="1" x14ac:dyDescent="0.2">
      <c r="B81" s="3">
        <v>33</v>
      </c>
      <c r="C81" s="8" t="s">
        <v>100</v>
      </c>
      <c r="D81" s="8" t="s">
        <v>101</v>
      </c>
      <c r="E81" s="9" t="s">
        <v>102</v>
      </c>
      <c r="F81" s="8" t="s">
        <v>57</v>
      </c>
      <c r="G81" s="10">
        <v>2970</v>
      </c>
      <c r="H81" s="10"/>
      <c r="I81" s="10">
        <f t="shared" si="0"/>
        <v>0</v>
      </c>
      <c r="J81" s="8">
        <v>8</v>
      </c>
      <c r="K81" s="10">
        <f t="shared" si="1"/>
        <v>0</v>
      </c>
      <c r="L81" s="10">
        <f t="shared" si="2"/>
        <v>0</v>
      </c>
    </row>
    <row r="82" spans="2:13" s="1" customFormat="1" ht="30" customHeight="1" x14ac:dyDescent="0.2"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2:13" s="1" customFormat="1" ht="21" customHeight="1" x14ac:dyDescent="0.2">
      <c r="B83" s="17" t="s">
        <v>103</v>
      </c>
      <c r="C83" s="17"/>
      <c r="D83" s="17"/>
      <c r="E83" s="17"/>
      <c r="F83" s="18">
        <f>SUM(I30:I81)</f>
        <v>0</v>
      </c>
      <c r="G83" s="18"/>
      <c r="H83" s="18"/>
      <c r="I83" s="18"/>
      <c r="J83" s="18"/>
      <c r="K83" s="18"/>
      <c r="L83" s="18"/>
    </row>
    <row r="84" spans="2:13" s="1" customFormat="1" ht="21" customHeight="1" x14ac:dyDescent="0.2">
      <c r="B84" s="17" t="s">
        <v>104</v>
      </c>
      <c r="C84" s="17"/>
      <c r="D84" s="17"/>
      <c r="E84" s="17"/>
      <c r="F84" s="19">
        <f>SUM(L30:L81)</f>
        <v>0</v>
      </c>
      <c r="G84" s="19"/>
      <c r="H84" s="19"/>
      <c r="I84" s="19"/>
      <c r="J84" s="19"/>
      <c r="K84" s="19"/>
      <c r="L84" s="19"/>
    </row>
    <row r="85" spans="2:13" s="1" customFormat="1" ht="11.25" customHeight="1" x14ac:dyDescent="0.2"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2:13" s="1" customFormat="1" ht="60.2" customHeight="1" x14ac:dyDescent="0.2">
      <c r="B86" s="16" t="s">
        <v>124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</row>
    <row r="87" spans="2:13" s="1" customFormat="1" ht="2.85" customHeight="1" x14ac:dyDescent="0.2"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2:13" s="1" customFormat="1" ht="87.2" customHeight="1" x14ac:dyDescent="0.2">
      <c r="B88" s="16" t="s">
        <v>125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2:13" s="1" customFormat="1" ht="5.65" customHeight="1" x14ac:dyDescent="0.2"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2:13" s="1" customFormat="1" ht="97.5" customHeight="1" x14ac:dyDescent="0.2">
      <c r="B90" s="16" t="s">
        <v>126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2:13" s="1" customFormat="1" ht="5.65" customHeight="1" x14ac:dyDescent="0.2"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2:13" s="1" customFormat="1" ht="36.950000000000003" customHeight="1" x14ac:dyDescent="0.2">
      <c r="B92" s="25" t="s">
        <v>118</v>
      </c>
      <c r="C92" s="25"/>
      <c r="D92" s="25"/>
      <c r="E92" s="25"/>
      <c r="F92" s="27" t="s">
        <v>119</v>
      </c>
      <c r="G92" s="27"/>
      <c r="H92" s="27"/>
      <c r="I92" s="27"/>
      <c r="J92" s="27"/>
      <c r="K92" s="27"/>
      <c r="L92" s="27"/>
    </row>
    <row r="93" spans="2:13" s="1" customFormat="1" ht="28.35" customHeight="1" x14ac:dyDescent="0.2">
      <c r="B93" s="13"/>
      <c r="C93" s="13"/>
      <c r="D93" s="13"/>
      <c r="E93" s="13"/>
      <c r="F93" s="14"/>
      <c r="G93" s="14"/>
      <c r="H93" s="14"/>
      <c r="I93" s="14"/>
      <c r="J93" s="14"/>
      <c r="K93" s="14"/>
      <c r="L93" s="14"/>
    </row>
    <row r="94" spans="2:13" s="1" customFormat="1" ht="28.35" customHeight="1" x14ac:dyDescent="0.2">
      <c r="B94" s="13"/>
      <c r="C94" s="13"/>
      <c r="D94" s="13"/>
      <c r="E94" s="13"/>
      <c r="F94" s="14"/>
      <c r="G94" s="14"/>
      <c r="H94" s="14"/>
      <c r="I94" s="14"/>
      <c r="J94" s="14"/>
      <c r="K94" s="14"/>
      <c r="L94" s="14"/>
    </row>
    <row r="95" spans="2:13" s="1" customFormat="1" ht="28.35" customHeight="1" x14ac:dyDescent="0.2">
      <c r="B95" s="13"/>
      <c r="C95" s="13"/>
      <c r="D95" s="13"/>
      <c r="E95" s="13"/>
      <c r="F95" s="14"/>
      <c r="G95" s="14"/>
      <c r="H95" s="14"/>
      <c r="I95" s="14"/>
      <c r="J95" s="14"/>
      <c r="K95" s="14"/>
      <c r="L95" s="14"/>
    </row>
    <row r="96" spans="2:13" s="1" customFormat="1" ht="28.35" customHeight="1" x14ac:dyDescent="0.2">
      <c r="B96" s="13"/>
      <c r="C96" s="13"/>
      <c r="D96" s="13"/>
      <c r="E96" s="13"/>
      <c r="F96" s="14"/>
      <c r="G96" s="14"/>
      <c r="H96" s="14"/>
      <c r="I96" s="14"/>
      <c r="J96" s="14"/>
      <c r="K96" s="14"/>
      <c r="L96" s="14"/>
    </row>
    <row r="97" spans="2:13" s="1" customFormat="1" ht="2.85" customHeight="1" x14ac:dyDescent="0.2"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2:13" s="1" customFormat="1" ht="169.5" customHeight="1" x14ac:dyDescent="0.2">
      <c r="B98" s="16" t="s">
        <v>136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2:13" s="1" customFormat="1" ht="2.85" customHeight="1" x14ac:dyDescent="0.2"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3" s="1" customFormat="1" ht="33.200000000000003" customHeight="1" x14ac:dyDescent="0.2">
      <c r="B100" s="15" t="s">
        <v>127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2:13" s="1" customFormat="1" ht="2.85" customHeight="1" x14ac:dyDescent="0.2"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3" s="1" customFormat="1" ht="36.950000000000003" customHeight="1" x14ac:dyDescent="0.2">
      <c r="B102" s="25" t="s">
        <v>120</v>
      </c>
      <c r="C102" s="25"/>
      <c r="D102" s="25"/>
      <c r="E102" s="25"/>
      <c r="F102" s="26" t="s">
        <v>121</v>
      </c>
      <c r="G102" s="26"/>
      <c r="H102" s="26"/>
      <c r="I102" s="26"/>
      <c r="J102" s="26"/>
      <c r="K102" s="26"/>
      <c r="L102" s="26"/>
    </row>
    <row r="103" spans="2:13" s="1" customFormat="1" ht="28.35" customHeight="1" x14ac:dyDescent="0.2">
      <c r="B103" s="13"/>
      <c r="C103" s="13"/>
      <c r="D103" s="13"/>
      <c r="E103" s="13"/>
      <c r="F103" s="14"/>
      <c r="G103" s="14"/>
      <c r="H103" s="14"/>
      <c r="I103" s="14"/>
      <c r="J103" s="14"/>
      <c r="K103" s="14"/>
      <c r="L103" s="14"/>
    </row>
    <row r="104" spans="2:13" s="1" customFormat="1" ht="28.35" customHeight="1" x14ac:dyDescent="0.2">
      <c r="B104" s="13"/>
      <c r="C104" s="13"/>
      <c r="D104" s="13"/>
      <c r="E104" s="13"/>
      <c r="F104" s="14"/>
      <c r="G104" s="14"/>
      <c r="H104" s="14"/>
      <c r="I104" s="14"/>
      <c r="J104" s="14"/>
      <c r="K104" s="14"/>
      <c r="L104" s="14"/>
    </row>
    <row r="105" spans="2:13" s="1" customFormat="1" ht="28.35" customHeight="1" x14ac:dyDescent="0.2">
      <c r="B105" s="13"/>
      <c r="C105" s="13"/>
      <c r="D105" s="13"/>
      <c r="E105" s="13"/>
      <c r="F105" s="14"/>
      <c r="G105" s="14"/>
      <c r="H105" s="14"/>
      <c r="I105" s="14"/>
      <c r="J105" s="14"/>
      <c r="K105" s="14"/>
      <c r="L105" s="14"/>
    </row>
    <row r="106" spans="2:13" s="1" customFormat="1" ht="2.85" customHeight="1" x14ac:dyDescent="0.2"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3" s="1" customFormat="1" ht="127.7" customHeight="1" x14ac:dyDescent="0.2">
      <c r="B107" s="16" t="s">
        <v>128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</row>
    <row r="108" spans="2:13" s="1" customFormat="1" ht="2.85" customHeight="1" x14ac:dyDescent="0.2"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3" s="1" customFormat="1" ht="59.25" customHeight="1" x14ac:dyDescent="0.2">
      <c r="B109" s="16" t="s">
        <v>129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</row>
    <row r="110" spans="2:13" s="1" customFormat="1" ht="2.85" customHeight="1" x14ac:dyDescent="0.2"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3" s="1" customFormat="1" ht="46.7" customHeight="1" x14ac:dyDescent="0.2">
      <c r="B111" s="16" t="s">
        <v>130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</row>
    <row r="112" spans="2:13" s="1" customFormat="1" ht="2.85" customHeight="1" x14ac:dyDescent="0.2"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3" s="1" customFormat="1" ht="33.200000000000003" customHeight="1" x14ac:dyDescent="0.2">
      <c r="B113" s="16" t="s">
        <v>131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</row>
    <row r="114" spans="2:13" s="1" customFormat="1" ht="2.85" customHeight="1" x14ac:dyDescent="0.2"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2:13" s="1" customFormat="1" ht="114.2" customHeight="1" x14ac:dyDescent="0.2">
      <c r="B115" s="16" t="s">
        <v>132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2:13" s="1" customFormat="1" ht="2.85" customHeight="1" x14ac:dyDescent="0.2"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2:13" s="1" customFormat="1" ht="83.25" customHeight="1" x14ac:dyDescent="0.2">
      <c r="B117" s="16" t="s">
        <v>133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</row>
    <row r="118" spans="2:13" s="1" customFormat="1" ht="57.75" customHeight="1" x14ac:dyDescent="0.2"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2:13" s="1" customFormat="1" ht="17.25" customHeight="1" x14ac:dyDescent="0.2">
      <c r="C119" s="5"/>
      <c r="D119" s="5"/>
      <c r="E119" s="5"/>
      <c r="F119" s="5"/>
      <c r="G119" s="5"/>
      <c r="H119" s="5"/>
      <c r="I119" s="28" t="s">
        <v>117</v>
      </c>
      <c r="J119" s="28"/>
      <c r="K119" s="5"/>
      <c r="L119" s="5"/>
    </row>
    <row r="120" spans="2:13" s="1" customFormat="1" ht="113.25" customHeight="1" x14ac:dyDescent="0.2">
      <c r="B120" s="29" t="s">
        <v>134</v>
      </c>
      <c r="C120" s="29"/>
      <c r="D120" s="29"/>
      <c r="E120" s="29"/>
      <c r="F120" s="29"/>
      <c r="G120" s="29"/>
      <c r="H120" s="29"/>
      <c r="I120" s="29"/>
      <c r="J120" s="29"/>
      <c r="K120" s="5"/>
      <c r="L120" s="5"/>
    </row>
  </sheetData>
  <mergeCells count="49">
    <mergeCell ref="B113:M113"/>
    <mergeCell ref="B115:M115"/>
    <mergeCell ref="B117:M117"/>
    <mergeCell ref="I119:J119"/>
    <mergeCell ref="B120:J120"/>
    <mergeCell ref="B107:M107"/>
    <mergeCell ref="B109:M109"/>
    <mergeCell ref="B93:E93"/>
    <mergeCell ref="F93:L93"/>
    <mergeCell ref="B94:E94"/>
    <mergeCell ref="F94:L94"/>
    <mergeCell ref="B105:E105"/>
    <mergeCell ref="B111:M111"/>
    <mergeCell ref="B32:K32"/>
    <mergeCell ref="B38:K38"/>
    <mergeCell ref="B44:K44"/>
    <mergeCell ref="B50:K50"/>
    <mergeCell ref="B86:M86"/>
    <mergeCell ref="B88:M88"/>
    <mergeCell ref="F105:L105"/>
    <mergeCell ref="B95:E95"/>
    <mergeCell ref="F95:L95"/>
    <mergeCell ref="B96:E96"/>
    <mergeCell ref="F96:L96"/>
    <mergeCell ref="B102:E102"/>
    <mergeCell ref="F102:L102"/>
    <mergeCell ref="B92:E92"/>
    <mergeCell ref="F92:L92"/>
    <mergeCell ref="I2:N2"/>
    <mergeCell ref="B4:D4"/>
    <mergeCell ref="B6:D6"/>
    <mergeCell ref="B8:D8"/>
    <mergeCell ref="B10:D11"/>
    <mergeCell ref="G11:M12"/>
    <mergeCell ref="E14:G14"/>
    <mergeCell ref="B103:E103"/>
    <mergeCell ref="F103:L103"/>
    <mergeCell ref="B104:E104"/>
    <mergeCell ref="F104:L104"/>
    <mergeCell ref="B24:L24"/>
    <mergeCell ref="B26:L26"/>
    <mergeCell ref="B83:E83"/>
    <mergeCell ref="F83:L83"/>
    <mergeCell ref="B84:E84"/>
    <mergeCell ref="F84:L84"/>
    <mergeCell ref="B29:J29"/>
    <mergeCell ref="B90:M90"/>
    <mergeCell ref="B98:M98"/>
    <mergeCell ref="B100:M100"/>
  </mergeCells>
  <pageMargins left="0.78431372549019618" right="0.78431372549019618" top="0.98039215686274517" bottom="0.98039215686274517" header="0.50980392156862753" footer="0.50980392156862753"/>
  <pageSetup paperSize="9" scale="77" orientation="landscape" r:id="rId1"/>
  <headerFooter alignWithMargins="0"/>
  <rowBreaks count="2" manualBreakCount="2">
    <brk id="28" max="13" man="1"/>
    <brk id="6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cp:lastPrinted>2022-10-27T07:09:18Z</cp:lastPrinted>
  <dcterms:created xsi:type="dcterms:W3CDTF">2022-10-25T06:51:38Z</dcterms:created>
  <dcterms:modified xsi:type="dcterms:W3CDTF">2022-10-27T07:09:31Z</dcterms:modified>
</cp:coreProperties>
</file>