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45" tabRatio="940" activeTab="0"/>
  </bookViews>
  <sheets>
    <sheet name="Pakiet 1" sheetId="1" r:id="rId1"/>
    <sheet name="Pakiet 2 " sheetId="2" r:id="rId2"/>
    <sheet name="Pakiet 3 " sheetId="3" r:id="rId3"/>
    <sheet name="Pakiet 4" sheetId="4" r:id="rId4"/>
    <sheet name="Pakiet 5" sheetId="5" r:id="rId5"/>
    <sheet name="Pakiet 6" sheetId="6" r:id="rId6"/>
    <sheet name="Pakiet 7" sheetId="7" r:id="rId7"/>
    <sheet name="Pakiet 8" sheetId="8" r:id="rId8"/>
    <sheet name="Pakiet 9" sheetId="9" r:id="rId9"/>
  </sheets>
  <definedNames/>
  <calcPr fullCalcOnLoad="1"/>
</workbook>
</file>

<file path=xl/sharedStrings.xml><?xml version="1.0" encoding="utf-8"?>
<sst xmlns="http://schemas.openxmlformats.org/spreadsheetml/2006/main" count="768" uniqueCount="309">
  <si>
    <t>Lp.</t>
  </si>
  <si>
    <t>Przedmiot zamówienia</t>
  </si>
  <si>
    <t>Jedn. miary</t>
  </si>
  <si>
    <t>Ilość</t>
  </si>
  <si>
    <t>Wartość netto</t>
  </si>
  <si>
    <t>Stawka podatku 
 VAT %</t>
  </si>
  <si>
    <t>wartość brutto</t>
  </si>
  <si>
    <r>
      <t xml:space="preserve">Numer katalogowy - 
</t>
    </r>
    <r>
      <rPr>
        <b/>
        <sz val="9"/>
        <color indexed="12"/>
        <rFont val="Times New Roman"/>
        <family val="1"/>
      </rPr>
      <t>PODAĆ (</t>
    </r>
    <r>
      <rPr>
        <b/>
        <i/>
        <sz val="9"/>
        <color indexed="12"/>
        <rFont val="Times New Roman"/>
        <family val="1"/>
      </rPr>
      <t>jeśli dotyczy)</t>
    </r>
  </si>
  <si>
    <r>
      <t xml:space="preserve">Nazwa wytwórcy (producenta)
</t>
    </r>
    <r>
      <rPr>
        <b/>
        <sz val="8"/>
        <color indexed="12"/>
        <rFont val="Times New Roman"/>
        <family val="1"/>
      </rPr>
      <t>PODAJE WYKONAWCA</t>
    </r>
  </si>
  <si>
    <t>szt.</t>
  </si>
  <si>
    <t>Nazwa handlowa</t>
  </si>
  <si>
    <t>PARAMETRY WYMAGANE</t>
  </si>
  <si>
    <t>WYMAGANE PARAMETRY TECHNICZNE</t>
  </si>
  <si>
    <r>
      <t xml:space="preserve">Wymóg do spełnienia 
</t>
    </r>
    <r>
      <rPr>
        <sz val="9"/>
        <rFont val="Times New Roman"/>
        <family val="1"/>
      </rPr>
      <t>(warunek graniczny)</t>
    </r>
  </si>
  <si>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t>
    </r>
  </si>
  <si>
    <t xml:space="preserve">TAK </t>
  </si>
  <si>
    <t>TAK- podać</t>
  </si>
  <si>
    <t>TAK</t>
  </si>
  <si>
    <t>X</t>
  </si>
  <si>
    <t xml:space="preserve">WARTOŚĆ 1 : </t>
  </si>
  <si>
    <t xml:space="preserve">WARTOŚĆ 2 : </t>
  </si>
  <si>
    <t>...........................................................................
podpis uprawnionego Wykonawcy</t>
  </si>
  <si>
    <t xml:space="preserve">Cena jedn. netto </t>
  </si>
  <si>
    <t>I. OGÓLNE</t>
  </si>
  <si>
    <t xml:space="preserve">WYMAGANE PARAMETRY TECHNICZNE </t>
  </si>
  <si>
    <t xml:space="preserve">WARTOŚĆ 4 : </t>
  </si>
  <si>
    <r>
      <t>Numer katalogowy - 
PODAĆ (</t>
    </r>
    <r>
      <rPr>
        <b/>
        <i/>
        <sz val="9"/>
        <rFont val="Times New Roman"/>
        <family val="1"/>
      </rPr>
      <t>jeśli dotyczy)</t>
    </r>
  </si>
  <si>
    <t>Nazwa wytwórcy (producenta)
PODAJE WYKONAWCA</t>
  </si>
  <si>
    <t>Szafka ubraniowa</t>
  </si>
  <si>
    <t>1. Szafka ubraniowa</t>
  </si>
  <si>
    <t>Służąca personelowi do przetrzymywania ubrania</t>
  </si>
  <si>
    <t>I. PARAMETRY OGÓLNE</t>
  </si>
  <si>
    <t>Szafa ubraniowa z drzwiami w kształcie litery „L”</t>
  </si>
  <si>
    <t>Drzwi szafy z perforacją</t>
  </si>
  <si>
    <t>Nogi z blachy ocynkowanej grubość minimum 1,5 mm ze stopką regulacyjną.</t>
  </si>
  <si>
    <t>Wymiar szafy:
- 1940 x 800 x 500mm (+/-10 mm)</t>
  </si>
  <si>
    <t>Zamek cylindryczny zamykany w minimum 1 punkcie</t>
  </si>
  <si>
    <t>TAK - podać</t>
  </si>
  <si>
    <t>2.  Wózek funkcyjny- anestezjologiczny</t>
  </si>
  <si>
    <t>Wózek funkcyjny- anestezjologiczny</t>
  </si>
  <si>
    <t>Wózek wchodzący w skład systemu wózków szpitalnych do zastosowania jako wózek anestezjologiczny.</t>
  </si>
  <si>
    <t xml:space="preserve">WARTOŚĆ  : </t>
  </si>
  <si>
    <t>Nazwa producenta oferowanego sprzętu. Podać:………………………………………………………..………………………………………………………………………..………….……...…………</t>
  </si>
  <si>
    <t>Kraj pochodzenia sprzętu. Podać:……………………………………………………………………………………….………………………………………………………………………………..…….</t>
  </si>
  <si>
    <t>Nazwa handlowa oferowanego sprzętu (model / typ). Podać:……………………………………………………………………….……………………………………………………………….………</t>
  </si>
  <si>
    <t>Kaniule do pomiaru EtCO2 – 25 szt.</t>
  </si>
  <si>
    <t>Elektrody defibrylacyjne samoprzylepne: dla dorosłych min. 2 kpl. (1 kpl.-2szt.)</t>
  </si>
  <si>
    <t>Mankiet NIBP: standardowy dla dorosłych: 26 – 35 cm - 1 szt. oraz dla dzieci 2 rozmiary.</t>
  </si>
  <si>
    <t>Czujnik do pomiaru SpO2– klips palcowy dla dorosłych - 1 szt.</t>
  </si>
  <si>
    <t>Kabel do stymulacji – 1 szt.</t>
  </si>
  <si>
    <t>Kabel EKG 12-odprow., 1 szt.</t>
  </si>
  <si>
    <t>Bezprzewodowa transmisja danych za pomocą WiFi lub bluetooth.</t>
  </si>
  <si>
    <t>Funkcja metronomu umożliwiająca prowadzenie uciśnięć klatki piersiowej zgodnie z Wytycznymi 2015 Resuscytacji Krążeniowo - Oddechowej.</t>
  </si>
  <si>
    <t>Zakres pomiaru respiracji min 0-99 odd./min.</t>
  </si>
  <si>
    <t>Zakres pomiaru etCO2 min. 0-99 mmHg.</t>
  </si>
  <si>
    <t>Monitorowanie etCO2 dla pacjentów zaintubowanych i niezaintubowanych.</t>
  </si>
  <si>
    <t>W komplecie standardowy mankiet wielorazowy dla pacjentów dorosłych oraz dla dzieci 2 rozmiary.</t>
  </si>
  <si>
    <t>Tryb pomiarów manualny, automatyczny.</t>
  </si>
  <si>
    <t>Zakres pomiaru średniego ciśnienia tętniczego: 30 do 235 mmHg.</t>
  </si>
  <si>
    <t>Pomiar ciśnienia w czasie nie dłuższym niż 30 sekund.</t>
  </si>
  <si>
    <t>Czujnik wielorazowy typu klips dla dorosłych i pacjentów pediatrycznych.</t>
  </si>
  <si>
    <t>Zakres pomiaru pulsu min. 25- 240/min.</t>
  </si>
  <si>
    <t>Zakres pomiaru SpO2: min. 50-100%.</t>
  </si>
  <si>
    <t>Prąd stymulacji regulowany w zakresie min. 0-200 mA.</t>
  </si>
  <si>
    <t>Częstość stymulacji regulowana w zakresie min. 40-170 imp/min.</t>
  </si>
  <si>
    <t>Tryb asynchroniczny i „na żądanie”.</t>
  </si>
  <si>
    <t>Pomiar częstości oddechów w zakresie min. 3 - 90 /min.</t>
  </si>
  <si>
    <t>Zakres pomiaru częstości akcji serca min. 30-300 /min.</t>
  </si>
  <si>
    <t>Możliwość wydruku pomiarów uniesienia odcinka ST w EKG                   z każdego odprowadzenia.</t>
  </si>
  <si>
    <t>Monitorowanie 12 odprowadzeń EKG z analizą i interpretacją.</t>
  </si>
  <si>
    <t>Możliwość korzystania z technologii bluetooth.</t>
  </si>
  <si>
    <t>Wewnętrzna pamięć z możliwością archiwizacji krzywych EKG oraz przebiegu pracy: 360 min. ciągłego zapisu EKG.</t>
  </si>
  <si>
    <t xml:space="preserve">Możliwość prezentacji trendów – funkcja pokazująca mierzone parametry na osi czasu. </t>
  </si>
  <si>
    <t>Monitorowanie EKG z 12 odprowadzeń z funkcją doradczą biorącą pod uwagę podczas analizy: wiek i płeć pacjenta.</t>
  </si>
  <si>
    <t xml:space="preserve">Zasilacz gwarantujący działanie oraz ładowanie akumulatora przy podłączeniu zewnętrznego źródła prądu stałego lub zmiennego. </t>
  </si>
  <si>
    <t>Dwa gniazda akumulatorowe ze zdolnością automatycznego przełączania.</t>
  </si>
  <si>
    <t>Defibrylacja ręczna i półautomatyczna.</t>
  </si>
  <si>
    <t>Rodzaj fali defibrylacyjnej – dwufazowa.</t>
  </si>
  <si>
    <t xml:space="preserve">Aparat odporny na wstrząsy. </t>
  </si>
  <si>
    <t>Aparat odporny na kurz i zalanie wodą -  klasa IP55 lub IP44</t>
  </si>
  <si>
    <t>Aparat spełnia wymagania normy PN-EN 1789</t>
  </si>
  <si>
    <t>Defibrylator przenośny z wbudowanym uchwytem transportowym.</t>
  </si>
  <si>
    <t>1. Defibrylator</t>
  </si>
  <si>
    <t>Defibrylator</t>
  </si>
  <si>
    <t>II. ZASILANIE</t>
  </si>
  <si>
    <t>Ciężar maksymalnie 10 kg z kompletem akumulatorów.</t>
  </si>
  <si>
    <r>
      <t>Warunki pracy:
- temperatura minimum 0-45</t>
    </r>
    <r>
      <rPr>
        <vertAlign val="superscript"/>
        <sz val="10"/>
        <rFont val="Times New Roman"/>
        <family val="1"/>
      </rPr>
      <t>o</t>
    </r>
    <r>
      <rPr>
        <sz val="10"/>
        <rFont val="Times New Roman"/>
        <family val="1"/>
      </rPr>
      <t xml:space="preserve">C
- odporny na wilgotność względną do 95%
</t>
    </r>
  </si>
  <si>
    <t>Energia defibrylacji w zakresie minimum 5 do 360J.</t>
  </si>
  <si>
    <t>Minimum 20 dostępnych poziomów energii przy defibrylacji zewnętrznej.</t>
  </si>
  <si>
    <t>III. EKG/ RESPIRACJA</t>
  </si>
  <si>
    <t>II. MONITOROWANIE I REJESTRACJA</t>
  </si>
  <si>
    <t>Możliwość wyświetlenia minimum 3 krzywych dynamicznych jednocześnie.</t>
  </si>
  <si>
    <t>Ekran kolorowy LCD o przekątnej minimum 6,5'' o wysokim kontraście, rozdzielczość min. 640 x 480 pixeli.</t>
  </si>
  <si>
    <t xml:space="preserve">Wbudowany rejestrator termiczny EKG na papier o szerokości minimum 80 mm, szybkość wydruku programowana: 25 mm/sek. i 50 mm/sek. </t>
  </si>
  <si>
    <t>IV. STYMULACJA ZEWNĘTRZNA</t>
  </si>
  <si>
    <t>V. PULSOKSYMETRIA</t>
  </si>
  <si>
    <t>VI. NIBP</t>
  </si>
  <si>
    <t>VII. KAPTOMETRIA</t>
  </si>
  <si>
    <t>VIII. MONITOROWANIE RKO</t>
  </si>
  <si>
    <t>TAK / NIE</t>
  </si>
  <si>
    <t>IX. TRANSMISJA DANYCH</t>
  </si>
  <si>
    <t xml:space="preserve">TAK- podać minimum 2 stacje </t>
  </si>
  <si>
    <t>Instrukcja obsługi w języku polskim (dostawa z urządzeniem)</t>
  </si>
  <si>
    <t>Aparat do ogrzewania płynów</t>
  </si>
  <si>
    <t>Urządzenie do ogrzewania płynów infuzyjnych na podstawie
jezdnej.</t>
  </si>
  <si>
    <t>Wbudowany licznik przepracowanych godzin
automatycznie informujący (wizualnie lub dźwiękowo) o konieczności dokonania przeglądu urządzenia</t>
  </si>
  <si>
    <r>
      <t xml:space="preserve">Możliwość regulacji zakresu temperatur od 30 do 39 </t>
    </r>
    <r>
      <rPr>
        <vertAlign val="superscript"/>
        <sz val="10"/>
        <rFont val="Times New Roman"/>
        <family val="1"/>
      </rPr>
      <t>o</t>
    </r>
    <r>
      <rPr>
        <sz val="10"/>
        <rFont val="Times New Roman"/>
        <family val="1"/>
      </rPr>
      <t>C.</t>
    </r>
  </si>
  <si>
    <t xml:space="preserve">Podłączenie i gotowość do użycia w czasie poniżej 30 s - brak czasu nagrzewania urządzenia  </t>
  </si>
  <si>
    <t xml:space="preserve">Układ alarmu przekroczenia temperatury: 
- sygnalizacja wizualna i dźwiękowa z możliwością czasowego wyciszenia. </t>
  </si>
  <si>
    <t>Możliwość współpracy i rozbudowy o system do szybkich przetoczeń</t>
  </si>
  <si>
    <t>Waga maksymalna aparatu 10 kg</t>
  </si>
  <si>
    <t xml:space="preserve">Wymiary maksymalny  390 x 260 x 255 mm (+/- 10%)  </t>
  </si>
  <si>
    <t>Nazwa producenta oferowanego sprzętu. Podać:………………………………………………………..………………………………………………………………..………….……...…………</t>
  </si>
  <si>
    <t>Kraj pochodzenia sprzętu. Podać:………………………………………………………………………………….………………………………………………………………………………..…….</t>
  </si>
  <si>
    <t>Nazwa handlowa oferowanego sprzętu (model / typ). Podać:……………………………………………………………………….………………………………………………………….………</t>
  </si>
  <si>
    <t>Nazwa producenta oferowanego sprzętu. Podać:…………………………………………………..………………………………………………………………………..………….……...…………</t>
  </si>
  <si>
    <t>Nazwa handlowa oferowanego sprzętu (model / typ). Podać:………………………………………………………………….……………………………………………………………….………</t>
  </si>
  <si>
    <t xml:space="preserve">Mata dekontaminacyjna </t>
  </si>
  <si>
    <t>Mata dekontaminacyjna</t>
  </si>
  <si>
    <t>Mata posiadająca właściwości elektrostatyczne powodujące przyciąganie mikroorganizmów</t>
  </si>
  <si>
    <t>Szczelne zabezpieczenie przed dostawaniem się drobnoustrojów pod matę</t>
  </si>
  <si>
    <t>Mata przeznaczona do dekontaminacji obuwia i sprzętów kołowych do maksymalnej wagi  100 kg</t>
  </si>
  <si>
    <t>Jednowarstwowa mata do dekontaminacji obuwia oraz kół sprzętów. Instalowana przed wejściem do strefy czystej na okres 3 lat.</t>
  </si>
  <si>
    <t xml:space="preserve">Mata zawierająca w swojej strukturze dodatek antymikrobiologiczny  wspomagający dekontaminację i zapobiegający namnażaniu się mikroorganizmów na powierzchni maty </t>
  </si>
  <si>
    <t>Mata zmywalna ogólnodostępnymi detergentami do podłóg</t>
  </si>
  <si>
    <t>Instalacja przeprowadzona przez przeszkolony przez producenta mat serwis</t>
  </si>
  <si>
    <t>Wymiary:
- szerokość 2 m x długość 1,2 m (+/- 1cm) 
- grubość 3 mm</t>
  </si>
  <si>
    <t>Materac podciśnieniowy</t>
  </si>
  <si>
    <t>Konstrukcja materaca oparta o niezależne komory uniemożliwiająca załamywanie się usztywnionego materaca podczas podnoszenia chorego oraz usprawniająca akcję ratunkową.</t>
  </si>
  <si>
    <t>Granulat umieszczony w formie luźnej w wewnątrz materacu</t>
  </si>
  <si>
    <t xml:space="preserve">Materac całkowicie przenikalny dla promieni X. Szerokość materaca zwężająca się ku dołowi. </t>
  </si>
  <si>
    <t>Model  głowy do intubacji</t>
  </si>
  <si>
    <t>Model głowy do intubacji</t>
  </si>
  <si>
    <t xml:space="preserve">Model głowy przeznaczony do nauki zarówno podstawowych jak i zaawansowanych technik intubacji </t>
  </si>
  <si>
    <t xml:space="preserve">Fantom wykonany w sposób oddający realistyczny wygląd </t>
  </si>
  <si>
    <t xml:space="preserve">W trakcie i po prawidłowym wprowadzeniu narzędzi do dróg oddechowych ćwiczący będzie mógł wyczuć rzeczywiste (charakterystyczne) sprzężenie zwrotne </t>
  </si>
  <si>
    <t xml:space="preserve">Konstrukcja szyi umożliwiająca pełen zakres ruchów </t>
  </si>
  <si>
    <t xml:space="preserve">Język w modelu posiadający realistyczny kształt z możliwością napompowania go w celu uzyskania obrzęku </t>
  </si>
  <si>
    <t xml:space="preserve">Model umieszczony na wytrzymałej podstawie wykonanej z karbonu, zapewniając ćwiczącym komfort użytkowania </t>
  </si>
  <si>
    <t xml:space="preserve">Dodatkowo do modelu dołączona lekka i wytrzymała torba </t>
  </si>
  <si>
    <t>Fantom umożliwiający wykorzystanie następujących narzędzi podczas wykonania procedur: 
• maska krtaniowa 
• pełna gama przyrządów nadkrtaniowych 
• laryngoskopy 
• rurki dotchawicze 
• fiberoskopy 
• Zalecane rozmiary narzędzi: 8.0-9.0 mm do ustnej intubacji, maska krtaniowa nr 3 i 4 oraz inne przyrządy nadkrtaniowe</t>
  </si>
  <si>
    <t>Przenośne urządzenie do dezynfekcji pomieszczeń metodą zamgławiania</t>
  </si>
  <si>
    <t>Możliwość dezynfekcji pomieszczeń wraz ze sprzętem elektronicznym – potwierdzone przez producenta</t>
  </si>
  <si>
    <t>Zasilanie elektryczne 230 V, 50 Hz</t>
  </si>
  <si>
    <t>Dezynfekcja pomieszczeń o wielkości od 10 do 1000 m3</t>
  </si>
  <si>
    <t>Waga maksymalnie 7 kg</t>
  </si>
  <si>
    <t>Obudowa urządzenia wykonana z tworzywa sztucznego</t>
  </si>
  <si>
    <t>Środek dezynfekcyjny dwuskładnikowy oparty na 6 % lub 12 % nadtlenku wodoru +( kationy srebra, lub kwas askorbinowy)</t>
  </si>
  <si>
    <t>Środek dezynfekcyjny gotowy do użycia w 1l butelkach lub kanistrach zbiorczych 20 l</t>
  </si>
  <si>
    <t>Urządzenie rozpraszające środek w postaci mikrokropelek o wielkości do 5 µm</t>
  </si>
  <si>
    <t>Środek nietoksyczny, niekorozyjny, biodegradowalny w 99,9%</t>
  </si>
  <si>
    <t>Urządzenie z turbiną o prędkości 22000RPM</t>
  </si>
  <si>
    <t>Urządzenie wyposażone w rączkę ułatwiającą przenoszenie</t>
  </si>
  <si>
    <t>Urządzenie automatycznie wyłączające się po etapie dyfuzji środka</t>
  </si>
  <si>
    <t>Możliwość kontroli procesu testami chemicznymi</t>
  </si>
  <si>
    <t>Złącze USB do komunikacji z komputerem</t>
  </si>
  <si>
    <t>Zapis do pliku daty i czasu rozpoczęcia oraz zakończenia dezynfekcji, z możliwością opisania operatora, nazwy pomieszczenia, nazwy preparatu i opisu sytuacji dezynfekowanego pomieszczenia</t>
  </si>
  <si>
    <t>Możliwość podłączenia do urządzenia elastycznego węża do dezynfekcji klimatyzacji/przewodów wentylacyjnych, miejsc trudnodostępnych</t>
  </si>
  <si>
    <t>Urządzenie do dezynfekcji pomieszczeń</t>
  </si>
  <si>
    <t>Szybkość wyrzutu środka przy dyszy: minimum 80 m/s</t>
  </si>
  <si>
    <r>
      <t xml:space="preserve">Pomiar SpO2 w technologii Masimo SET (kompatybilny z posiadanym przez Zamawiającego) odpornej na zakłócenia, </t>
    </r>
    <r>
      <rPr>
        <b/>
        <u val="single"/>
        <sz val="10"/>
        <rFont val="Times New Roman"/>
        <family val="1"/>
      </rPr>
      <t>pomiar methemoglobiny i karboksyhemoglobiny.</t>
    </r>
  </si>
  <si>
    <t>Reduktor do tlenu</t>
  </si>
  <si>
    <t xml:space="preserve">Reduktor ze skokowym nastawem przepływu i szybkozłączem. </t>
  </si>
  <si>
    <t xml:space="preserve">Obrotowy manometr - kąt obrotu 360 stopni </t>
  </si>
  <si>
    <t xml:space="preserve">Ruchoma końcówka przepływomierza - kąt wychylenia 360 stopni - do podłączenia butli nawilżacza, maski lub kaniuli. </t>
  </si>
  <si>
    <t>Samocentrujące pokrętło przepływomierza ułatwiające precyzyjny nastaw przepływu. Nieprzerwany przepływ strumienia gazu, również pomiędzy poszczególnymi pozycjami.</t>
  </si>
  <si>
    <t xml:space="preserve"> Odczyt wskazań przepływomierza z boku i
przodu reduktora. </t>
  </si>
  <si>
    <t>Dodatkowe skoki nastawu przepływomierza zwiększające możliwość stosowania urządzenia</t>
  </si>
  <si>
    <t>Możliwość zaprogramowania przepływu 7 l/min służącego do rozpylania lekarstw oraz 25 l/min służącego do reanimacji
pacjentów.</t>
  </si>
  <si>
    <t>Nazwa handlowa oferowanego sprzętu (model / typ). Podać:……………………………………………………………………….…………………………....…………………………………………</t>
  </si>
  <si>
    <t>Nazwa producenta oferowanego sprzętu. Podać:………………………………………………………..………………………………………………………………………..………….……...………</t>
  </si>
  <si>
    <t>I. Ogólne</t>
  </si>
  <si>
    <t xml:space="preserve">Zestaw mebli medycznych </t>
  </si>
  <si>
    <t>zest.</t>
  </si>
  <si>
    <t>Torba ratownicza na kółkach</t>
  </si>
  <si>
    <t>Wewnątrz komory głównej :
- uchwyty na butlę tlenową</t>
  </si>
  <si>
    <t>Oznakowanie  torby :
- krzyż Św. Andrzeja 
- taśmy odblaskowe</t>
  </si>
  <si>
    <t>Waga maksymalnie : 6 kg</t>
  </si>
  <si>
    <t>Wymiary siedziska :
- Szerokość 34- 36 cm
- Głębokość 35-37 cm
- Długość: 71- 75 cm</t>
  </si>
  <si>
    <t xml:space="preserve">TAK- podać ilość </t>
  </si>
  <si>
    <t>Sucha technika ogrzewania podawanego płynu bez udziału wody</t>
  </si>
  <si>
    <t xml:space="preserve">Głowa wykonana z polimerowych komponentów zapewniających bardzo wysoki realizm podczas ćwiczeń przy użyciu narzędzi i sprzętu medycznego </t>
  </si>
  <si>
    <t>Stosowany preparat aktywny wobec bakterii, grzybów, wirusów, spor.  Dezynfekcja zgodna z obowiązującymi przepisami</t>
  </si>
  <si>
    <t>Korpus i drzwi wykonane z blachy o grububości minimum 0,8mm, pozostałe elementy (wyposażenie komór) z blachy o grubości  minimum 0,5 mm</t>
  </si>
  <si>
    <t>Konstrukcja wózka wyposażona w centralny system zamknięcia wszystkich szuflad – zamykany na klucz.</t>
  </si>
  <si>
    <t>Wózek zbudowany z wysokowytrzymałego, trwałego na uderzenia oraz odpornego na środki dezynfekyjące materiału</t>
  </si>
  <si>
    <t>Czoła szuflad: 
I wariant: 
czoła z przezroczystymi pojemnikami z możliwością umieszczenia opisu identyfikującego zawartość szuflady. Pojemniki szuflad jednoczęściowe - odlane w formie bez elementów łączenia, bez miejsc narażonych na kumulacje brudu i ognisk infekcji
II wariant: 
 szuflada z całkowicie szczelnym dnem. 
Formowana z jednego kawałka tworzywa.
Szuflada wyposażona w zintegrowany uchwyt. Na czole ramka opisowa.</t>
  </si>
  <si>
    <t>4 Koła o średnicy 125mm w tym:
- minimum jedno z blokadą 
- koła z bieżnikiem niebrudzącym podłoża</t>
  </si>
  <si>
    <t xml:space="preserve">Listwa odbojowa chroniąca wózek i ściany przed uszkodzeniami 
lub
podstawa wózka posiad zderzak i jest wykonana z tworzywa ABS </t>
  </si>
  <si>
    <t>Wyposażenie dodatkowe:
- Tworzywowa nadstawka z pojemnikami na strzykawki, igły, drobne przedmioty. Pojemniki w dwóch rzędach, w dolnym 5 dużych, w górnym 6 mniejszych,
- półka ze stali nierdzewnej, montowana do nadstawki, listwa ze stali nierdzewnej montowana do nadstawki, wieszak kroplówki
lub 
Wózek wyposażony w galeryjkę.
 Galeryjka z możliwością łatwego demontażu, na galeryjce zamontowane dwa rzędy pojemników na akcesoria – 5 plus 4 sztuki, pojemniki odchylane do przodu, z możliwością opisania; wykonane z przeźroczystego tworzywa, każdy z możliwością wyjęcia bez używania narzędzi; regulacja wysokości całego rzędu pojemników; zamontowana metalowa szyna na akcesoria; szyna z regulacją wysokości w pełnym zakresie wysokości galeryjki</t>
  </si>
  <si>
    <t>Kolorystyka szafki do wyboru, podać możliwości (minimum 6 kolorów)</t>
  </si>
  <si>
    <t>3. Zestaw mebli medycznych</t>
  </si>
  <si>
    <t>Sprzęt fabrycznie nowy rok produkcji minimum 2020 .  Podać: …………………………………………………………….………………..……………………………………………………….……</t>
  </si>
  <si>
    <t>Sprzęt fabrycznie nowy rok produkcji minimum 2020 .  Podać: …………………………………………………………….…………..…………………………………………………………….……</t>
  </si>
  <si>
    <t>Sprzęt fabrycznie nowy, rok produkcji minimum 2020 .  Podać: ………………………………………………………………….………………..…………………………………………………………….……</t>
  </si>
  <si>
    <t>Fabrycznie nowa rok produkcji minimum 2020 .  Podać: ………………………………………………………………….………………..…………………………………………………………….……</t>
  </si>
  <si>
    <t>Sprzęt fabrycznie nowy, rok produkcji minimum 2020.  Podać: ………………………………………………………………….………………..…………………………………………………………….……</t>
  </si>
  <si>
    <r>
      <t>Sprzęt fabrycznie nowy,</t>
    </r>
    <r>
      <rPr>
        <b/>
        <sz val="10"/>
        <rFont val="Times New Roman"/>
        <family val="1"/>
      </rPr>
      <t xml:space="preserve"> </t>
    </r>
    <r>
      <rPr>
        <sz val="10"/>
        <rFont val="Times New Roman"/>
        <family val="1"/>
      </rPr>
      <t>rok produkcji minimum 2020.  Podać: ……………………………………………………………………..………………………………………………………………………</t>
    </r>
  </si>
  <si>
    <r>
      <t xml:space="preserve">TAK/ NIE - podać
</t>
    </r>
    <r>
      <rPr>
        <b/>
        <sz val="10"/>
        <color indexed="12"/>
        <rFont val="Times New Roman"/>
        <family val="1"/>
      </rPr>
      <t>KRYTERIUM OCENY:
TAK- 20 pkt. 
Nie- 0 pkt.</t>
    </r>
  </si>
  <si>
    <t>Pakiet nr 4</t>
  </si>
  <si>
    <r>
      <t xml:space="preserve">TAK- podać
</t>
    </r>
    <r>
      <rPr>
        <b/>
        <sz val="10"/>
        <color indexed="12"/>
        <rFont val="Times New Roman"/>
        <family val="1"/>
      </rPr>
      <t>KRYTERIUM OCENY:
 1 koło z blokadą - 0 pkt.
powyżej 1 koła z blokadą - 20 pkt</t>
    </r>
  </si>
  <si>
    <r>
      <t xml:space="preserve">TAK- podać
</t>
    </r>
    <r>
      <rPr>
        <b/>
        <sz val="9"/>
        <color indexed="12"/>
        <rFont val="Times New Roman"/>
        <family val="1"/>
      </rPr>
      <t>KRYTERIUM OCENY:
20 poziomów energii-0 pkt.
powyżej 20 poziomów energii - 20 pkt.</t>
    </r>
  </si>
  <si>
    <t>Pakiet nr 5</t>
  </si>
  <si>
    <t>Pakiet nr 6</t>
  </si>
  <si>
    <r>
      <t xml:space="preserve">TAK- podać
</t>
    </r>
    <r>
      <rPr>
        <b/>
        <sz val="10"/>
        <color indexed="12"/>
        <rFont val="Times New Roman"/>
        <family val="1"/>
      </rPr>
      <t xml:space="preserve">
KRYTERIUM OCENY:
Waga do 6 kg – 20 pkt,
waga większa niż 6 kg– 0 pkt</t>
    </r>
    <r>
      <rPr>
        <sz val="10"/>
        <rFont val="Times New Roman"/>
        <family val="1"/>
      </rPr>
      <t xml:space="preserve">
</t>
    </r>
  </si>
  <si>
    <r>
      <t xml:space="preserve">Materac wyposażony w:
- dodatkową dopinaną podłogą 
- pompkę 
- pokrowiec 
-  minimum 12  uchwytów umożliwiających transport ( 4 uchwyty materac, 12 uchwytów podłoga)
- minimum 3 poprzeczne pasy bezpieczeństwa kodowane kolorami
</t>
    </r>
  </si>
  <si>
    <t xml:space="preserve">Materac:
- próżniowy z systemem  minimum 14 pikowanych komór (kanałów) wewnętrznych, uniemożliwiających przesuwanie się granulatu pod ciężarem pacjenta z dodatkową podłogą transportową. </t>
  </si>
  <si>
    <t>Rozmiar: 
- w najszerszej części 100 cm (+/- 3 cm)
- długość: 200 cm (+/- 3 cm)
- waga minimum 6,0 kg</t>
  </si>
  <si>
    <t>Sprzęt fabrycznie nowy rok produkcji minimum 2021 .  Podać: ………………………………………………………………….………………..…………………………….……</t>
  </si>
  <si>
    <t>Szafa wyposażona w plastikowy drążek, wieszaki ubraniowe, haczyk na ręcznik lusterko oraz samoprzylepny plastikowy wizytownik lub wieszaki boczne</t>
  </si>
  <si>
    <t>Sprzęt fabrycznie nowy rok produkcji minimum 2021 .  Podać: ……………………………………………………………….………………..…………………………………………………………….……</t>
  </si>
  <si>
    <t xml:space="preserve">ZESTAW I ( Zabudowa o konstrukcji aluminiowej z wypełnieniem  z płyty meblowej-opis na końcu tabeli) </t>
  </si>
  <si>
    <t xml:space="preserve">Szafka dolna 1 drzwiowa z półką przestawną,wymiary 60x55x85 cm, 2 szt </t>
  </si>
  <si>
    <t xml:space="preserve">Szafka dolna z 4 szufladami,wymiary 80 x55x85, 2 szt. </t>
  </si>
  <si>
    <t xml:space="preserve">Blat na szafki dolne ,długość 280x60 cm 1 szt. </t>
  </si>
  <si>
    <t xml:space="preserve">Szafka wisząca 1 drzwiowa z półką przestawną , wymiary 60x35x60 2 szt. </t>
  </si>
  <si>
    <t xml:space="preserve">Szafka wisząca 2 drzwiowa z półką przestawną , wymiary 80x35x60 2 szt. </t>
  </si>
  <si>
    <t xml:space="preserve"> ZESTAW II ( Zabudowa o konstrukcji aluminiowej z wypełnieniem  z płyty meblowej-opis na końcu tabeli) </t>
  </si>
  <si>
    <t xml:space="preserve">Szafka dolna 1 drzwiowa z półką przestawną,wymiary 60x55x85 cm 2 szt </t>
  </si>
  <si>
    <t>Szafka dolna 2 drzwiowa pod zlewozmywak , wymiary 80x55x85 cm 1 szt</t>
  </si>
  <si>
    <t xml:space="preserve">Bateria łokciowa/zlew dwukomorowy ze stali szlachetnej 1 szt. </t>
  </si>
  <si>
    <t xml:space="preserve">Szafka dolna z 4 szufladami , wymiary 80x55x85 1 szt. </t>
  </si>
  <si>
    <t xml:space="preserve">Zestaw III ( Zabudowa o konstrukcji płycinowej z płyty meblowej  -opis na końcu tabeli) </t>
  </si>
  <si>
    <t>Szafka dolna 1 drzwiowa pod zlewozmywak ,wymiary 60x55x85 cm, 1 szt.</t>
  </si>
  <si>
    <t xml:space="preserve">Bateria łokciowa/zlew  ze stali szlachetnej 1 szt. </t>
  </si>
  <si>
    <t xml:space="preserve">Szafka dolna z 4 szufladami 80x55x85 1 szt. </t>
  </si>
  <si>
    <t xml:space="preserve">Szafka dolna 1 drzwiowa z półką przestawną,wymiary 60x55x85 cm 1 szt. </t>
  </si>
  <si>
    <t xml:space="preserve">Blat laminowany na szafki o długości 200x60 cm 1 szt. </t>
  </si>
  <si>
    <t xml:space="preserve">Szafka wisząca 2 drzwiowa z półką przestawną , wymiary 80x35x60 1 szt. </t>
  </si>
  <si>
    <t xml:space="preserve">Zestaw IV ( Zabudowa o konstrukcji aluminiowej z wypełnieniem  z płyty meblowej -opis na końcu tabeli) </t>
  </si>
  <si>
    <t xml:space="preserve">Szafka dolna 1 drzwiowa pod zlewozmywak ,wymiary 60x55x85 cm, 1 szt. </t>
  </si>
  <si>
    <t xml:space="preserve">Bateria łokciowa/zlew  ze stali szlachetnej, 1 szt. </t>
  </si>
  <si>
    <t xml:space="preserve">Szafka dolna 1 drzwiowa z półką ,wymiary 60x55x85 cm, 1 szt. </t>
  </si>
  <si>
    <t xml:space="preserve">Blat na szafki dolne ,długość 200x60 cm, 1 szt. </t>
  </si>
  <si>
    <t xml:space="preserve">Szafka wisząca 1 drzwiowa z półką przestawną , wymiary 60x35x60, 2 szt. </t>
  </si>
  <si>
    <t xml:space="preserve">Szafka wisząca 2 drzwiowa z półką przestawną ,wymiary 80x35x60 cm, 1 szt. </t>
  </si>
  <si>
    <t xml:space="preserve">Szafka dolna 1 drzwiowa z półką ,wymiary 60x55x85 cm, 2 szt. </t>
  </si>
  <si>
    <t xml:space="preserve">Szafka dolna z 4 szufladami 50x55x85, 2 szt. </t>
  </si>
  <si>
    <t xml:space="preserve">Szafka wisząca 1 drzwiowa z półką przestawną , wymiary 60x35x60 cm , 2 szt. </t>
  </si>
  <si>
    <t xml:space="preserve">Szafka wisząca 1 drzwiowa z półką przestawną , wymiary 50x35x60 cm 2 szt. </t>
  </si>
  <si>
    <t xml:space="preserve">Blat  na szafki dolne  220x60 cm 1 szt. </t>
  </si>
  <si>
    <t xml:space="preserve">Szafa 2 drzwiowa z 5 półkami,o wymiarach 80x50x180 cm 1szt. </t>
  </si>
  <si>
    <t xml:space="preserve">Zestaw V ( Zabudowa  o konstrukcji płycinowej z płyty meblowej  -opis na końcu tabeli) </t>
  </si>
  <si>
    <t xml:space="preserve">Szafka dolna 1 drzwiowa pod zlewozmywak ,wymiary 60x55x85 cm 1 szt. </t>
  </si>
  <si>
    <t xml:space="preserve">Szafka dolna z 4 szufladami 80x55x85 2 szt. </t>
  </si>
  <si>
    <t xml:space="preserve">Szafka dolna 1 drzwiowa z półką ,wymiary 70x55x85 cm, 1 szt. </t>
  </si>
  <si>
    <t xml:space="preserve">Blat laminowany na szafki o długości 290cmx60, 1 szt. </t>
  </si>
  <si>
    <t xml:space="preserve">Szafka wisząca 1 drzwiowa z półką przestawną , wymiary 60x35x60 cm 1 szt </t>
  </si>
  <si>
    <t xml:space="preserve">Szafka wisząca 2 drzwiowa z półką przestawną , wymiary 80x35x60 cm, 2 szt. </t>
  </si>
  <si>
    <t xml:space="preserve">Szafka wisząca 1 drzwiowa z półką przestawną , wymiary 70x35x60, 1 szt. </t>
  </si>
  <si>
    <t>Wykonawca przed złożeniem oferty uprawniony jest do przeprowadzenia wizji lokalnej w pomieszczeniu, w którym mają być zamontowane wyroby </t>
  </si>
  <si>
    <t xml:space="preserve">Wykonawca nie może podczas realizacji zawartej umowy powoływać się na jakiekolwiek okoliczności dotyczące wykonania robót , które były możliwe do ustalenia podczas przeprowadzonej z należytą starannością wizji lokalnej </t>
  </si>
  <si>
    <t xml:space="preserve">W przypadku wątpliwości Zamawiającego w zakresie spełniania wymogów technicznych określonych w tabeli , Zamawiający zastrzega sobie prawo do żądania prezentacji oferowanego produktu w celu jego weryfikacji , m.in. poprzez wystąpienie do Wykonawcy o prezentację oferowanego sprzętu przed rozstrzygnięciem przetargu w terminie 5 dni od daty dostarczenia wezwania. </t>
  </si>
  <si>
    <t>Niespełnienie choćby jednego z wymogów technicznych stawianych przez Zamawiającego w niniejszej tabeli spowoduje odrzucenie oferty.</t>
  </si>
  <si>
    <t>II. PARAMETRY TECHNICZNE WYKONANIA ZESTAWÓW MEBLI - dotyczy zestaw I, II i IV ( Wymogi techniczne dla mebli o konstrukcji płycinowej z płyty meblowej )</t>
  </si>
  <si>
    <t xml:space="preserve">Meble  o konstrukcji płycinowej w  całości (łącznie z plecami )  wykonane z płyty  meblowej dwustronnie MELAMINOWANEJ o gr. 18 mm, na bazie płyty wiórowej o gęstości  nie mniejszej  niż 660 kg/m3. Struktura powierzchni i  kolorystyka do uzgodnienia Zamawiającym </t>
  </si>
  <si>
    <t xml:space="preserve">Meble posadowione na metalowych nóżkach  związanych z konstrukcją nośną  mebla o wysokości min. 10 cm i wyposażone w regulatory wysokości umożliwiające ich wypoziomowanie (wysokość mebli podawana z uwzględnieniem wysokości nóżek). </t>
  </si>
  <si>
    <t>Blaty robocze o grubości min. 28 mm  oklejane laminatem wysokociśnieniowym typu HPL o grubości min. 0,8 mm o wysokim stopniu twardości i wytrzymałości na uszkodzenia mechaniczne oraz  podwyższonej odporności chemicznej. Odporne na promieniowanie UV oraz środki dezynfekcyjno-myjące.</t>
  </si>
  <si>
    <t>Miejsca wbudowanych  zlewów i umywalek ze stali kwasoodpornej wypolerowane, gładkie bez  zagłębień i ostrych krawędzi  Wszystkie szafki stojące, występujące w zestawach przyściennych wyposażone w blaty robocze ciągłe na całej długości zabudowy. Miejsca styku blatów ze ścianą uszczelnione odpowiednią  listwą z  tworzywa. Rodzaj blatu określa specyfikacja asortymentowo-techniczna</t>
  </si>
  <si>
    <t xml:space="preserve">Krawędzie  frontów szufladowych, drzwi uchylnych, półek, blatów oraz inne elementy konstrukcyjne nie osłonięte, muszą być zabezpieczone minimum przez okleinowanie obrzeżem ABS o min gr. 2,0 mm. Wszystkie półki oklejone na całym obwodzie. </t>
  </si>
  <si>
    <t xml:space="preserve">Drzwi wykonane z płyty meblowej laminowanej odznaczającego się zwiększoną odpornością na środki dezynfekcyjno-myjące lub oszklone wykonane ze szkła osadzonego w ramie metalowej . Uchwyty wykonane ze stali nierdzewnej w kształcie litery U. </t>
  </si>
  <si>
    <t>Szuflady zastosowane w meblach typu skrzynkowego wykonane  Z PŁYTY WIÓROWEJ MELAMINOWANEJ. Ilość szuflad, wymiary użytkowe i rodzaj materiału z jakiego mają być wykona określa specyfikacja asortymentowo –techniczna. Szuflady osadzone na prowadnicach kulkowych z domykaniem typu mechanicznego i tłumieniem domknięcia. Szuflady o zróżnicowanej szerokości i głębokości z możliwością dostosowania do różnych  indywidualnych potrzeb Użytkownika</t>
  </si>
  <si>
    <t>Zawiasy do drzwi wysokiej jakości , pozwalające na regulację elementów frontowych we wszystkich kierunkach. wyposażone w mechanizm samo domykania.</t>
  </si>
  <si>
    <t>Meble kompatybilne z systemem do dezynfekcji ciągłej przy użyciu technologii NCC – dostarczyć certyfikat kompatybilności wystawiony przez producenta systemu .</t>
  </si>
  <si>
    <t xml:space="preserve">Podane w specyfikacji (zestawienie asortymentowe) wymiary  są wymiarami przybliżonymi. Konstrukcja mebli powinna umożliwiać wykonanie zabudowy na „miarę” z zachowaniem oczekiwanych funkcji i warunków technicznych poszczególnych pomieszczeń. Oferent – Wykonawca, będzie zobowiązany do sporządzenia szczegółowego projektu zabudowy meblowej uzgodnionego z Zamawiającym. Zamawiający dopuszcza odchyłki wymiarowe od podanych wymiarów gabarytowych w zakresie +/- 5% lub opisane w specyfikacji </t>
  </si>
  <si>
    <t>II. PARAMETRY TECHNICZNE WYKONANIA ZESTAWÓW MEBLI - dotyczy zestaw III i V ( Wymogi techniczne dla mebli o konstrukcji aluminiowej z wypełnieniem  z płyty meblowej)</t>
  </si>
  <si>
    <t xml:space="preserve">Meble  o konstrukcji nośnej szkieletowej w całości wykonanej z aluminium. Poszczególne szafki stanowią samonośne konstrukcje szkieletowe  z profili aluminiowych łączonych za pomocą złączy z tworzywa ABS (wyklucza się mocowanie części szkieletów konstrukcyjnych za pomocą elementów innych niż profile aluminiowe). Profile aluminiowe zabezpieczone elektrolitycznie a następnie lakierowane farbami proszkowymi.  Kolorystyka do uzgodnienia z Zamawiającym na podstawie dostarczonych próbek wg oznaczenia RAL.  </t>
  </si>
  <si>
    <t>Wypełnienie konstrukcji z płyt meblowych melaminowanych w klasie higieny E1. Kolorystyka do wyboru przez Zamawiającego na podstawie dostarczonych wzorników.</t>
  </si>
  <si>
    <t>Meble posadowione na nóżkach integralnie związanych z konstrukcją nośną  mebla o wysokości 120 do 150 mm wyposażone w regulatory wysokości umożliwiające ich wypoziomowanie  ( wysokość mebli podawana z uwzględnieniem wysokości nóżek).</t>
  </si>
  <si>
    <t>Blaty robocze do wyboru przez Zamawiającego szczegółowo określone w zestawieniu asortymentowo ilościowym o niżej podanym standardzie
 Blaty robocze o grubości min. 28 mm  oklejane laminatem wysokociśnieniowym typu HPL o grubości min. 0,8 mm o wysokim stopniu twardości i wytrzymałości na uszkodzenia mechaniczne oraz  podwyższonej odporności chemicznej. Odporne na promieniowanie UV oraz środki dezynfekcyjno-myjące.                                                                                                                  Blaty robocze o gr. min 32 mm mineralne z Corianu lub równoważne, tj. blaty z materiału kompozytowego o nieporowatej powierzchni zapewniającej wysoką higieniczność, materiał blatów odporny na  uderzenia i zarysowanie, obojętny chemicznie, oferujący wybór koloru z  szerokiej palety barw.</t>
  </si>
  <si>
    <t>Miejsca wbudowanych  zlewów i umywalek z materiału kompozytowego lub ze stali kwasoodpornej wypolerowane, gładkie bez  zagłębień i ostrych krawędzi  Wszystkie szafki stojące, występujące w zestawach przyściennych wyposażone w blaty robocze ciągłe na całej długości zabudowy. Miejsca styku blatów ze ścianą uszczelnione odpowiednią  listwą z  tworzywa. Rodzaj blatu określa specyfikacja asortymentowo-techniczna</t>
  </si>
  <si>
    <t>Krawędzie  frontów szufladowych, drzwi uchylnych, półek, blatów oraz inne elementy konstrukcyjne nie osłonięte przez profil aluminiowy muszą być zabezpieczone minimum przez okleinowanie obrzeżem ABS o gr. 2,0 mm. Wszystkie półki oklejone na całym obwodzie.</t>
  </si>
  <si>
    <t xml:space="preserve">Drzwi wykonane z płyty meblowej laminowanej  odznaczające się zwiększoną odpornością na środki dezynfekcyjno-myjące lub oszklone wykonane ze szkła osadzonego w ramie metalowej Uchwyty wykonane ze stali nierdzewnej w kształcie litery U. </t>
  </si>
  <si>
    <t xml:space="preserve"> 
Szuflady zastosowane w meblach typu skrzynkowego z blachy stalowej ocynkowanej i lakierowanej farbami proszkowymi.   Ilość szuflad, wymiary użytkowe i rodzaj materiału z jakiego mają być wykonane określa specyfikacja asortymentowo –techniczna. Szuflada na całym obwodzie                   wyposażona w technologicznie konstruowane gniazda lub szczeliny ( również w elemencie frontowym ) umożliwiające  zastosowanie specjalistycznych ruchomych wkładów podłużnych i poprzecznych pozwalających na podział wewnętrzny szuflady  zgodnie z bieżącą potrzebą Zamawiającego. Szuflady osadzone na prowadnicach kulkowych z domykaniem typu mechanicznego  i tłumieniem domknięcia. Szuflady o zróżnicowanej szerokości i głębokości z możliwością dostosowania do różnych  indywidualnych potrzeb Użytkownika</t>
  </si>
  <si>
    <t xml:space="preserve">Zawiasy do drzwi wysokiej jakości , pozwalające na regulację elementów frontowych we wszystkich kierunkach. wyposażone w mechanizm samo domykania </t>
  </si>
  <si>
    <t>Półki w szafkach z regulacją skokową  max co 40 mm na wspornikach metalowych z ogranicznikiem  powodującym unieruchomienie półki.  Półki ze stali ocynkowanej lakierowanej farbami proszkowymi lub płycinowe oklejane laminatem. Rodzaj zastosowanych półek  określa specyfikacja asortymentowo-techniczna .  Wsporniki półek osadzone  w metalowych rastrach z wytłoczonymi gniazdami. Rastrowane listwy mocowane do boków  szaf i szafek. Wyklucza się mocowanie półki na kołkach metalowych lub z tworzywa osadzonych bezpośrednio w boku szafy. Wsporniki wyposażone w gumowe wibroizolatory.</t>
  </si>
  <si>
    <t xml:space="preserve">Czterodrzwiowa szafa ubraniowa na nóżkach regulowanych w zakresie min.  10 mm </t>
  </si>
  <si>
    <t>Wymiary zewnętrzne wózka:
- Wysokość : od 90 cm do 101 cm (+/-5 cm)
Głębokość: od 51 cm- 72 cm (+/-5 cm)
Szerokość: 60- 83 cm (+/-5 cm)</t>
  </si>
  <si>
    <t xml:space="preserve">Wózek wyposażony w:
- trzy szuflady o wysokości 100mm
- dwie szuflady o wysokości 150 mm
lub
- dwie wysuwane szuflady o wysokości minimum 63 mm, 
- jedna wysuwana szuflada o wysokości minimum 138 mm, 
- dwie wysuwane szuflady o wysokości minimum  216 mm </t>
  </si>
  <si>
    <r>
      <t xml:space="preserve">Wyposażenie podstawowe wózka :
- blat zabezpieczony z czterech stron przed zsuwaniem się przedmiotów, uchwyt do przetaczania wytłoczony w blacie wózka, pojemnik do zużytych igieł, strzykawek wpuszczany w blat wózka (specjalny otwór w blacie) otwieracz ampułek wbudowany w korpus wózka na rogu,  pojemnik na cewniki wbudowany w korpus wózka, pojemnik na butelki, kosz na odpadki , minimum 2 przezroczyste umożliwiające identyfikację tego co znajduje się w środku odchylane pojemniki „kieszenie”,  wysuwaną spod blatu półkę do pisania z lewej strony wózka,  półkę na żel wytłoczoną w wózku w przedniej części wózka od czoła, uchwyt na butlę z tlenem wytłoczony w wózku z pasem mocującym, zintegrowane dwie boczne szuflady wysuwane spod blatu: jedna z wkładem ze stali nierdzewnej, druga na leki natychmiastowego użycia, ratujące życie (z przezroczystą ścianką w blacie wózka) pozwalająca na ich identyfikacje . Wymienione wyposażenie nie powodujące zwiększenia gabarytów wózka i nie narażające na ich uszkodzenie, zintegrowane w budowie wózka 
lub 
Górny blat formowany z jednego kawałka tworzywa, całkowicie szczelny i odporny na zalania, minimum 2 boki blatu z podniesioną krawędzią, blat posiadający zintegrowane, wyprofilowane uchwyty do przetaczania wózka, uchwyt na pojemnik na zużyte igły zawieszany na szynie, uchwyt na cewniki zawieszany na szynie tworzywowy kosz na śmieci zawieszany na szynie bocznej, kosz otwierany kolanem, metalowy druciany uchwyt na pudełko z rękawiczkami do zamocowania na szynie
</t>
    </r>
  </si>
  <si>
    <t xml:space="preserve">Półki w szafkach z regulacją skokową max. co 40 mm na wspornikach metalowych z ogranicznikiem  powodującym unieruchomienie półki.  </t>
  </si>
  <si>
    <t xml:space="preserve">Meble kompatybilne z systemem do dezynfekcji ciągłej przy użyciu technologii NCC </t>
  </si>
  <si>
    <t>Pakiet nr 9</t>
  </si>
  <si>
    <t>Łączna wartość przedmiotu zamówienia pakietu 9:</t>
  </si>
  <si>
    <t>Pakiet nr 8</t>
  </si>
  <si>
    <t>Łączna wartość przedmiotu zamówienia pakietu  8:</t>
  </si>
  <si>
    <t xml:space="preserve">Łączna wartość przedmiotu zamówienia pakietu 7: </t>
  </si>
  <si>
    <t>Pakiet nr 7</t>
  </si>
  <si>
    <t xml:space="preserve">Łączna wartość przedmiotu zamówienia pakietu 6: </t>
  </si>
  <si>
    <t xml:space="preserve">Łączna wartość przedmiotu zamówienia pakietu 5: </t>
  </si>
  <si>
    <t xml:space="preserve">Łączna wartość przedmiotu zamówienia pakietu 4: </t>
  </si>
  <si>
    <t>Pakiet nr 3</t>
  </si>
  <si>
    <r>
      <t xml:space="preserve">Czytelny wyświetlacz LCD lub LED
</t>
    </r>
  </si>
  <si>
    <t>Łączna wartość przedmiotu zamówienia pakietu 3:</t>
  </si>
  <si>
    <t>Pakiet nr 2</t>
  </si>
  <si>
    <t xml:space="preserve">Łączna wartość przedmiotu zamówienia pakietu 1: </t>
  </si>
  <si>
    <t>Pakiet 1</t>
  </si>
  <si>
    <r>
      <t xml:space="preserve">dodatek nr 2 do SWZ na dostawę, montaż sprzętu i wyposażenia medycznego dla Szpitalnego Oddziału Ratunkowego </t>
    </r>
    <r>
      <rPr>
        <sz val="11"/>
        <rFont val="Times New Roman"/>
        <family val="1"/>
      </rPr>
      <t xml:space="preserve">w ramach projektu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sz val="11"/>
        <rFont val="Times New Roman"/>
        <family val="1"/>
      </rPr>
      <t xml:space="preserve">
Nr sprawy: ZP/P/02/21</t>
    </r>
    <r>
      <rPr>
        <b/>
        <i/>
        <sz val="11"/>
        <rFont val="Times New Roman"/>
        <family val="1"/>
      </rPr>
      <t>.</t>
    </r>
    <r>
      <rPr>
        <b/>
        <sz val="11"/>
        <rFont val="Times New Roman"/>
        <family val="1"/>
      </rPr>
      <t xml:space="preserve">
</t>
    </r>
  </si>
  <si>
    <t>Defibrylator z wyposażeniem</t>
  </si>
  <si>
    <t>2. Wposażenie</t>
  </si>
  <si>
    <t>Wyposażenie defibrylatora</t>
  </si>
  <si>
    <r>
      <t xml:space="preserve">Możliwość transmisji 12 -odprowadzeniowego zapisu EKG do istniejącego szpitalnego systemu odbiorczego, za pomocą modemu GPRS - do co najmniej dwóch z wymienionych stacji odbiorczych: (stacja odbiorcza: Wielospecjalistyczny Szpital Wojewódzki w Gorzowie Wlkp., Wielospecjalistyczny Szpital w Nowej Soli, Szpital Uniwersytecki im. K. Marcinkowskiego w Zielonej Górze)- </t>
    </r>
    <r>
      <rPr>
        <b/>
        <sz val="10"/>
        <rFont val="Times New Roman"/>
        <family val="1"/>
      </rPr>
      <t xml:space="preserve">Modem transmisji 4 G </t>
    </r>
  </si>
  <si>
    <t>Torba na akcesoria  - 1 szt.</t>
  </si>
  <si>
    <t>Torba na defibrylator 1 szt</t>
  </si>
  <si>
    <t>Pasek do noszenia  defibrylatora 1 szt</t>
  </si>
  <si>
    <t>Tester 1 szt</t>
  </si>
  <si>
    <t>Łączna wartość przedmiotu zamówienia pakietu 2:</t>
  </si>
  <si>
    <t xml:space="preserve">Uwaga: 
Pkt. 1 oraz 2 mają stanowić kompatybilny ze sobą zestaw </t>
  </si>
  <si>
    <r>
      <t xml:space="preserve">dodatek nr 2 do SWZ na dostawę, montaż sprzętu i wyposażenia medycznego dla Szpitalnego Oddziału Ratunkowego </t>
    </r>
    <r>
      <rPr>
        <sz val="11"/>
        <rFont val="Times New Roman"/>
        <family val="1"/>
      </rPr>
      <t xml:space="preserve">w ramach projektu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sz val="11"/>
        <rFont val="Times New Roman"/>
        <family val="1"/>
      </rPr>
      <t xml:space="preserve">
Nr sprawy: ZP/P/02/21</t>
    </r>
    <r>
      <rPr>
        <b/>
        <i/>
        <sz val="11"/>
        <rFont val="Times New Roman"/>
        <family val="1"/>
      </rPr>
      <t>.</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</si>
</sst>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EUR]"/>
    <numFmt numFmtId="168" formatCode="#,##0.00_ ;\-#,##0.00\ "/>
    <numFmt numFmtId="169" formatCode="_-* #,##0.00&quot; zł&quot;_-;\-* #,##0.00&quot; zł&quot;_-;_-* \-??&quot; zł&quot;_-;_-@_-"/>
    <numFmt numFmtId="170" formatCode="d/mm/yyyy"/>
    <numFmt numFmtId="171" formatCode="#,##0_ ;\-#,##0\ "/>
    <numFmt numFmtId="172" formatCode="_-* #,##0.00\ _z_ł_-;\-* #,##0.00\ _z_ł_-;_-* \-??\ _z_ł_-;_-@_-"/>
    <numFmt numFmtId="173" formatCode="[$-415]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_z_ł"/>
    <numFmt numFmtId="179" formatCode="#,##0.00\ &quot;zł&quot;"/>
    <numFmt numFmtId="180" formatCode="yyyy/mm/dd;@"/>
    <numFmt numFmtId="181" formatCode="mmm/yyyy"/>
    <numFmt numFmtId="182" formatCode="#,##0.0000\ &quot;zł&quot;"/>
  </numFmts>
  <fonts count="79">
    <font>
      <sz val="10"/>
      <name val="Arial CE"/>
      <family val="2"/>
    </font>
    <font>
      <sz val="10"/>
      <name val="Arial"/>
      <family val="0"/>
    </font>
    <font>
      <b/>
      <sz val="11"/>
      <name val="Times New Roman"/>
      <family val="1"/>
    </font>
    <font>
      <b/>
      <sz val="10"/>
      <name val="Times New Roman"/>
      <family val="1"/>
    </font>
    <font>
      <b/>
      <sz val="9"/>
      <name val="Times New Roman"/>
      <family val="1"/>
    </font>
    <font>
      <b/>
      <sz val="9"/>
      <color indexed="12"/>
      <name val="Times New Roman"/>
      <family val="1"/>
    </font>
    <font>
      <b/>
      <i/>
      <sz val="9"/>
      <color indexed="12"/>
      <name val="Times New Roman"/>
      <family val="1"/>
    </font>
    <font>
      <b/>
      <sz val="8"/>
      <name val="Times New Roman"/>
      <family val="1"/>
    </font>
    <font>
      <b/>
      <sz val="8"/>
      <color indexed="12"/>
      <name val="Times New Roman"/>
      <family val="1"/>
    </font>
    <font>
      <sz val="9"/>
      <name val="Times New Roman"/>
      <family val="1"/>
    </font>
    <font>
      <sz val="10"/>
      <name val="Times New Roman"/>
      <family val="1"/>
    </font>
    <font>
      <sz val="9"/>
      <name val="Arial CE"/>
      <family val="2"/>
    </font>
    <font>
      <sz val="11"/>
      <name val="Times New Roman"/>
      <family val="1"/>
    </font>
    <font>
      <sz val="11"/>
      <color indexed="8"/>
      <name val="Calibri"/>
      <family val="2"/>
    </font>
    <font>
      <sz val="11"/>
      <color indexed="9"/>
      <name val="Calibri"/>
      <family val="2"/>
    </font>
    <font>
      <sz val="11"/>
      <color indexed="17"/>
      <name val="Calibri"/>
      <family val="2"/>
    </font>
    <font>
      <sz val="11"/>
      <color indexed="60"/>
      <name val="Calibri"/>
      <family val="2"/>
    </font>
    <font>
      <b/>
      <sz val="18"/>
      <color indexed="56"/>
      <name val="Cambria"/>
      <family val="2"/>
    </font>
    <font>
      <sz val="11"/>
      <color indexed="2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9"/>
      <color indexed="12"/>
      <name val="Times New Roman"/>
      <family val="1"/>
    </font>
    <font>
      <b/>
      <u val="single"/>
      <sz val="9"/>
      <color indexed="12"/>
      <name val="Times New Roman"/>
      <family val="1"/>
    </font>
    <font>
      <u val="single"/>
      <sz val="9"/>
      <name val="Times New Roman"/>
      <family val="1"/>
    </font>
    <font>
      <b/>
      <sz val="12"/>
      <name val="Times New Roman"/>
      <family val="1"/>
    </font>
    <font>
      <b/>
      <i/>
      <sz val="9"/>
      <name val="Times New Roman"/>
      <family val="1"/>
    </font>
    <font>
      <b/>
      <sz val="10"/>
      <color indexed="12"/>
      <name val="Times New Roman"/>
      <family val="1"/>
    </font>
    <font>
      <vertAlign val="superscript"/>
      <sz val="10"/>
      <name val="Times New Roman"/>
      <family val="1"/>
    </font>
    <font>
      <b/>
      <u val="single"/>
      <sz val="10"/>
      <name val="Times New Roman"/>
      <family val="1"/>
    </font>
    <font>
      <b/>
      <i/>
      <sz val="11"/>
      <name val="Times New Roman"/>
      <family val="1"/>
    </font>
    <font>
      <b/>
      <sz val="10"/>
      <color indexed="30"/>
      <name val="Times New Roman"/>
      <family val="1"/>
    </font>
    <font>
      <sz val="11"/>
      <color indexed="62"/>
      <name val="Calibri"/>
      <family val="2"/>
    </font>
    <font>
      <b/>
      <sz val="11"/>
      <color indexed="63"/>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sz val="10"/>
      <color indexed="8"/>
      <name val="Times New Roman"/>
      <family val="1"/>
    </font>
    <font>
      <b/>
      <i/>
      <u val="single"/>
      <sz val="10"/>
      <color indexed="10"/>
      <name val="Arial CE"/>
      <family val="0"/>
    </font>
    <font>
      <u val="single"/>
      <sz val="10"/>
      <color indexed="10"/>
      <name val="Arial CE"/>
      <family val="0"/>
    </font>
    <font>
      <sz val="11"/>
      <color theme="0"/>
      <name val="Calibri"/>
      <family val="2"/>
    </font>
    <font>
      <sz val="11"/>
      <color rgb="FF3F3F76"/>
      <name val="Calibri"/>
      <family val="2"/>
    </font>
    <font>
      <b/>
      <sz val="11"/>
      <color rgb="FF3F3F3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0"/>
      <color theme="1"/>
      <name val="Times New Roman"/>
      <family val="1"/>
    </font>
    <font>
      <b/>
      <i/>
      <u val="single"/>
      <sz val="10"/>
      <color rgb="FFFF0000"/>
      <name val="Arial CE"/>
      <family val="0"/>
    </font>
    <font>
      <u val="single"/>
      <sz val="10"/>
      <color rgb="FFFF0000"/>
      <name val="Arial CE"/>
      <family val="0"/>
    </font>
  </fonts>
  <fills count="43">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799979984760284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style="thin"/>
      <bottom style="medium"/>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medium"/>
      <bottom style="thin"/>
    </border>
    <border>
      <left style="thin"/>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color indexed="63"/>
      </bottom>
    </border>
    <border>
      <left style="thin"/>
      <right/>
      <top style="thin"/>
      <bottom/>
    </border>
    <border>
      <left/>
      <right/>
      <top style="thin"/>
      <bottom/>
    </border>
    <border>
      <left>
        <color indexed="63"/>
      </left>
      <right style="thin"/>
      <top style="thin"/>
      <bottom>
        <color indexed="63"/>
      </bottom>
    </border>
    <border>
      <left>
        <color indexed="63"/>
      </left>
      <right style="thin"/>
      <top style="thin"/>
      <bottom style="thin"/>
    </border>
    <border>
      <left/>
      <right style="medium"/>
      <top style="thin"/>
      <bottom/>
    </border>
    <border>
      <left style="thin"/>
      <right>
        <color indexed="63"/>
      </right>
      <top style="medium"/>
      <bottom style="medium"/>
    </border>
    <border>
      <left>
        <color indexed="63"/>
      </left>
      <right style="thin"/>
      <top style="medium"/>
      <bottom style="medium"/>
    </border>
    <border>
      <left style="thin"/>
      <right style="medium"/>
      <top style="medium"/>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thin"/>
      <right style="medium"/>
      <top style="thin"/>
      <bottom style="medium"/>
    </border>
    <border>
      <left style="thin"/>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19" fillId="7" borderId="0" applyNumberFormat="0" applyBorder="0" applyAlignment="0" applyProtection="0"/>
    <xf numFmtId="0" fontId="13" fillId="8" borderId="0" applyNumberFormat="0" applyBorder="0" applyAlignment="0" applyProtection="0"/>
    <xf numFmtId="0" fontId="19" fillId="9" borderId="0" applyNumberFormat="0" applyBorder="0" applyAlignment="0" applyProtection="0"/>
    <xf numFmtId="0" fontId="13" fillId="3" borderId="0" applyNumberFormat="0" applyBorder="0" applyAlignment="0" applyProtection="0"/>
    <xf numFmtId="0" fontId="19" fillId="2" borderId="0" applyNumberFormat="0" applyBorder="0" applyAlignment="0" applyProtection="0"/>
    <xf numFmtId="0" fontId="13" fillId="7" borderId="0" applyNumberFormat="0" applyBorder="0" applyAlignment="0" applyProtection="0"/>
    <xf numFmtId="0" fontId="19" fillId="4"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4" borderId="0" applyNumberFormat="0" applyBorder="0" applyAlignment="0" applyProtection="0"/>
    <xf numFmtId="0" fontId="19"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9" fillId="9"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4" fillId="10"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20" fillId="17" borderId="0" applyNumberFormat="0" applyBorder="0" applyAlignment="0" applyProtection="0"/>
    <xf numFmtId="0" fontId="14" fillId="18" borderId="0" applyNumberFormat="0" applyBorder="0" applyAlignment="0" applyProtection="0"/>
    <xf numFmtId="0" fontId="20" fillId="18" borderId="0" applyNumberFormat="0" applyBorder="0" applyAlignment="0" applyProtection="0"/>
    <xf numFmtId="0" fontId="14" fillId="19" borderId="0" applyNumberFormat="0" applyBorder="0" applyAlignment="0" applyProtection="0"/>
    <xf numFmtId="0" fontId="20" fillId="20" borderId="0" applyNumberFormat="0" applyBorder="0" applyAlignment="0" applyProtection="0"/>
    <xf numFmtId="0" fontId="61" fillId="21" borderId="0" applyNumberFormat="0" applyBorder="0" applyAlignment="0" applyProtection="0"/>
    <xf numFmtId="0" fontId="20" fillId="22" borderId="0" applyNumberFormat="0" applyBorder="0" applyAlignment="0" applyProtection="0"/>
    <xf numFmtId="0" fontId="61" fillId="23" borderId="0" applyNumberFormat="0" applyBorder="0" applyAlignment="0" applyProtection="0"/>
    <xf numFmtId="0" fontId="20" fillId="24" borderId="0" applyNumberFormat="0" applyBorder="0" applyAlignment="0" applyProtection="0"/>
    <xf numFmtId="0" fontId="61" fillId="25" borderId="0" applyNumberFormat="0" applyBorder="0" applyAlignment="0" applyProtection="0"/>
    <xf numFmtId="0" fontId="20" fillId="19" borderId="0" applyNumberFormat="0" applyBorder="0" applyAlignment="0" applyProtection="0"/>
    <xf numFmtId="0" fontId="61" fillId="26" borderId="0" applyNumberFormat="0" applyBorder="0" applyAlignment="0" applyProtection="0"/>
    <xf numFmtId="0" fontId="20" fillId="17" borderId="0" applyNumberFormat="0" applyBorder="0" applyAlignment="0" applyProtection="0"/>
    <xf numFmtId="0" fontId="61" fillId="27" borderId="0" applyNumberFormat="0" applyBorder="0" applyAlignment="0" applyProtection="0"/>
    <xf numFmtId="0" fontId="20" fillId="18" borderId="0" applyNumberFormat="0" applyBorder="0" applyAlignment="0" applyProtection="0"/>
    <xf numFmtId="0" fontId="61" fillId="28" borderId="0" applyNumberFormat="0" applyBorder="0" applyAlignment="0" applyProtection="0"/>
    <xf numFmtId="0" fontId="20" fillId="29" borderId="0" applyNumberFormat="0" applyBorder="0" applyAlignment="0" applyProtection="0"/>
    <xf numFmtId="0" fontId="62" fillId="30" borderId="1" applyNumberFormat="0" applyAlignment="0" applyProtection="0"/>
    <xf numFmtId="0" fontId="21" fillId="4" borderId="2" applyNumberFormat="0" applyAlignment="0" applyProtection="0"/>
    <xf numFmtId="0" fontId="63" fillId="31" borderId="3" applyNumberFormat="0" applyAlignment="0" applyProtection="0"/>
    <xf numFmtId="0" fontId="22" fillId="12" borderId="4" applyNumberFormat="0" applyAlignment="0" applyProtection="0"/>
    <xf numFmtId="0" fontId="23" fillId="7" borderId="0" applyNumberFormat="0" applyBorder="0" applyAlignment="0" applyProtection="0"/>
    <xf numFmtId="0" fontId="15"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24" fillId="0" borderId="6" applyNumberFormat="0" applyFill="0" applyAlignment="0" applyProtection="0"/>
    <xf numFmtId="0" fontId="66" fillId="32" borderId="7" applyNumberFormat="0" applyAlignment="0" applyProtection="0"/>
    <xf numFmtId="0" fontId="25" fillId="33" borderId="8" applyNumberFormat="0" applyAlignment="0" applyProtection="0"/>
    <xf numFmtId="0" fontId="67" fillId="0" borderId="9" applyNumberFormat="0" applyFill="0" applyAlignment="0" applyProtection="0"/>
    <xf numFmtId="0" fontId="26" fillId="0" borderId="10" applyNumberFormat="0" applyFill="0" applyAlignment="0" applyProtection="0"/>
    <xf numFmtId="0" fontId="68" fillId="0" borderId="11" applyNumberFormat="0" applyFill="0" applyAlignment="0" applyProtection="0"/>
    <xf numFmtId="0" fontId="27" fillId="0" borderId="12" applyNumberFormat="0" applyFill="0" applyAlignment="0" applyProtection="0"/>
    <xf numFmtId="0" fontId="69" fillId="0" borderId="13" applyNumberFormat="0" applyFill="0" applyAlignment="0" applyProtection="0"/>
    <xf numFmtId="0" fontId="28" fillId="0" borderId="14" applyNumberFormat="0" applyFill="0" applyAlignment="0" applyProtection="0"/>
    <xf numFmtId="0" fontId="69"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16" fillId="14" borderId="0" applyNumberFormat="0" applyBorder="0" applyAlignment="0" applyProtection="0"/>
    <xf numFmtId="0" fontId="1" fillId="0" borderId="0">
      <alignment/>
      <protection/>
    </xf>
    <xf numFmtId="0" fontId="13" fillId="0" borderId="0">
      <alignment/>
      <protection/>
    </xf>
    <xf numFmtId="0" fontId="0" fillId="0" borderId="0">
      <alignment/>
      <protection/>
    </xf>
    <xf numFmtId="0" fontId="70" fillId="31" borderId="1" applyNumberFormat="0" applyAlignment="0" applyProtection="0"/>
    <xf numFmtId="0" fontId="30" fillId="12" borderId="2" applyNumberFormat="0" applyAlignment="0" applyProtection="0"/>
    <xf numFmtId="0" fontId="71" fillId="0" borderId="0" applyNumberFormat="0" applyFill="0" applyBorder="0" applyAlignment="0" applyProtection="0"/>
    <xf numFmtId="9" fontId="1" fillId="0" borderId="0" applyFill="0" applyBorder="0" applyAlignment="0" applyProtection="0"/>
    <xf numFmtId="0" fontId="72" fillId="0" borderId="15" applyNumberFormat="0" applyFill="0" applyAlignment="0" applyProtection="0"/>
    <xf numFmtId="0" fontId="31" fillId="0" borderId="16" applyNumberFormat="0" applyFill="0" applyAlignment="0" applyProtection="0"/>
    <xf numFmtId="0" fontId="73" fillId="0" borderId="0" applyNumberFormat="0" applyFill="0" applyBorder="0" applyAlignment="0" applyProtection="0"/>
    <xf numFmtId="0" fontId="32" fillId="0" borderId="0" applyNumberFormat="0" applyFill="0" applyBorder="0" applyAlignment="0" applyProtection="0"/>
    <xf numFmtId="0" fontId="74" fillId="0" borderId="0" applyNumberFormat="0" applyFill="0" applyBorder="0" applyAlignment="0" applyProtection="0"/>
    <xf numFmtId="0" fontId="33" fillId="0" borderId="0" applyNumberFormat="0" applyFill="0" applyBorder="0" applyAlignment="0" applyProtection="0"/>
    <xf numFmtId="0" fontId="75" fillId="0" borderId="0" applyNumberFormat="0" applyFill="0" applyBorder="0" applyAlignment="0" applyProtection="0"/>
    <xf numFmtId="0" fontId="17" fillId="0" borderId="0" applyNumberFormat="0" applyFill="0" applyBorder="0" applyAlignment="0" applyProtection="0"/>
    <xf numFmtId="0" fontId="0" fillId="34" borderId="17" applyNumberFormat="0" applyFont="0" applyAlignment="0" applyProtection="0"/>
    <xf numFmtId="0" fontId="0" fillId="8" borderId="18" applyNumberFormat="0" applyAlignment="0" applyProtection="0"/>
    <xf numFmtId="44" fontId="1" fillId="0" borderId="0" applyFill="0" applyBorder="0" applyAlignment="0" applyProtection="0"/>
    <xf numFmtId="42" fontId="1" fillId="0" borderId="0" applyFill="0" applyBorder="0" applyAlignment="0" applyProtection="0"/>
    <xf numFmtId="169" fontId="0" fillId="0" borderId="0" applyFill="0" applyBorder="0" applyAlignment="0" applyProtection="0"/>
    <xf numFmtId="0" fontId="34" fillId="5" borderId="0" applyNumberFormat="0" applyBorder="0" applyAlignment="0" applyProtection="0"/>
    <xf numFmtId="0" fontId="18" fillId="5" borderId="0" applyNumberFormat="0" applyBorder="0" applyAlignment="0" applyProtection="0"/>
  </cellStyleXfs>
  <cellXfs count="346">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3" fontId="3" fillId="0" borderId="23" xfId="0" applyNumberFormat="1" applyFont="1" applyFill="1" applyBorder="1" applyAlignment="1">
      <alignment horizontal="center" vertical="center"/>
    </xf>
    <xf numFmtId="0" fontId="10" fillId="0" borderId="24" xfId="0" applyFont="1" applyBorder="1" applyAlignment="1">
      <alignment horizontal="center" vertical="center" wrapText="1"/>
    </xf>
    <xf numFmtId="0" fontId="12" fillId="0" borderId="24" xfId="0" applyFont="1" applyBorder="1" applyAlignment="1">
      <alignment vertical="center" wrapText="1"/>
    </xf>
    <xf numFmtId="0" fontId="12" fillId="0" borderId="24" xfId="0" applyFont="1" applyFill="1" applyBorder="1" applyAlignment="1">
      <alignment horizontal="center" vertical="center" wrapText="1"/>
    </xf>
    <xf numFmtId="168" fontId="12" fillId="0" borderId="24" xfId="0" applyNumberFormat="1" applyFont="1" applyFill="1" applyBorder="1" applyAlignment="1">
      <alignment horizontal="center" vertical="center"/>
    </xf>
    <xf numFmtId="168" fontId="2" fillId="0" borderId="24" xfId="0" applyNumberFormat="1" applyFont="1" applyFill="1" applyBorder="1" applyAlignment="1">
      <alignment horizontal="center" vertical="center"/>
    </xf>
    <xf numFmtId="3" fontId="2" fillId="0" borderId="24" xfId="0" applyNumberFormat="1" applyFont="1" applyFill="1" applyBorder="1" applyAlignment="1">
      <alignment horizontal="center" vertical="center"/>
    </xf>
    <xf numFmtId="0" fontId="11" fillId="0" borderId="0" xfId="0" applyFont="1" applyAlignment="1">
      <alignment/>
    </xf>
    <xf numFmtId="168" fontId="3" fillId="0" borderId="23" xfId="0" applyNumberFormat="1" applyFont="1" applyFill="1" applyBorder="1" applyAlignment="1">
      <alignment horizontal="right" vertical="center"/>
    </xf>
    <xf numFmtId="0" fontId="12" fillId="0" borderId="22"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2" fillId="0" borderId="26" xfId="0" applyFont="1" applyBorder="1" applyAlignment="1">
      <alignment horizontal="center" vertical="center"/>
    </xf>
    <xf numFmtId="0" fontId="10" fillId="0" borderId="27" xfId="0" applyFont="1" applyBorder="1" applyAlignment="1">
      <alignment vertical="center" wrapText="1"/>
    </xf>
    <xf numFmtId="0" fontId="10" fillId="0" borderId="19"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30" xfId="0" applyFont="1" applyBorder="1" applyAlignment="1">
      <alignment vertical="center" wrapText="1"/>
    </xf>
    <xf numFmtId="0" fontId="4" fillId="35"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4" fillId="35" borderId="32" xfId="0" applyFont="1" applyFill="1" applyBorder="1" applyAlignment="1">
      <alignment horizontal="center" vertical="center" wrapText="1"/>
    </xf>
    <xf numFmtId="4" fontId="4" fillId="35" borderId="32" xfId="0" applyNumberFormat="1" applyFont="1" applyFill="1" applyBorder="1" applyAlignment="1">
      <alignment horizontal="center" vertical="center" wrapText="1"/>
    </xf>
    <xf numFmtId="1" fontId="4" fillId="35" borderId="32" xfId="0" applyNumberFormat="1" applyFont="1" applyFill="1" applyBorder="1" applyAlignment="1">
      <alignment horizontal="center" vertical="center" wrapText="1"/>
    </xf>
    <xf numFmtId="0" fontId="7" fillId="35" borderId="33" xfId="0" applyFont="1" applyFill="1" applyBorder="1" applyAlignment="1">
      <alignment horizontal="center" vertical="center" wrapText="1"/>
    </xf>
    <xf numFmtId="0" fontId="4"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4" fillId="35" borderId="35" xfId="0" applyFont="1" applyFill="1" applyBorder="1" applyAlignment="1">
      <alignment horizontal="center" vertical="center" wrapText="1"/>
    </xf>
    <xf numFmtId="4" fontId="4" fillId="35" borderId="35" xfId="0" applyNumberFormat="1" applyFont="1" applyFill="1" applyBorder="1" applyAlignment="1">
      <alignment horizontal="center" vertical="center" wrapText="1"/>
    </xf>
    <xf numFmtId="1" fontId="4" fillId="35" borderId="35" xfId="0" applyNumberFormat="1" applyFont="1" applyFill="1" applyBorder="1" applyAlignment="1">
      <alignment horizontal="center" vertical="center" wrapText="1"/>
    </xf>
    <xf numFmtId="0" fontId="7" fillId="35" borderId="36" xfId="0" applyFont="1" applyFill="1" applyBorder="1" applyAlignment="1">
      <alignment horizontal="center" vertical="center" wrapText="1"/>
    </xf>
    <xf numFmtId="0" fontId="4" fillId="36" borderId="34" xfId="88" applyFont="1" applyFill="1" applyBorder="1" applyAlignment="1">
      <alignment horizontal="center" vertical="center" wrapText="1"/>
      <protection/>
    </xf>
    <xf numFmtId="0" fontId="3" fillId="37" borderId="37" xfId="0" applyFont="1" applyFill="1" applyBorder="1" applyAlignment="1">
      <alignment horizontal="center" vertical="center"/>
    </xf>
    <xf numFmtId="179" fontId="3" fillId="37" borderId="23" xfId="0" applyNumberFormat="1" applyFont="1" applyFill="1" applyBorder="1" applyAlignment="1">
      <alignment horizontal="center" vertical="center"/>
    </xf>
    <xf numFmtId="0" fontId="10" fillId="0" borderId="24" xfId="0" applyFont="1" applyBorder="1" applyAlignment="1">
      <alignment vertical="center" wrapText="1"/>
    </xf>
    <xf numFmtId="0" fontId="0" fillId="0" borderId="0" xfId="0" applyFont="1" applyAlignment="1">
      <alignment/>
    </xf>
    <xf numFmtId="0" fontId="10" fillId="0" borderId="27" xfId="0" applyFont="1" applyBorder="1" applyAlignment="1">
      <alignment horizontal="left" vertical="center" wrapText="1"/>
    </xf>
    <xf numFmtId="0" fontId="10" fillId="0" borderId="38" xfId="0" applyFont="1" applyBorder="1" applyAlignment="1">
      <alignment horizontal="left" vertical="center" wrapText="1"/>
    </xf>
    <xf numFmtId="0" fontId="4" fillId="36" borderId="35" xfId="88" applyFont="1" applyFill="1" applyBorder="1" applyAlignment="1">
      <alignment horizontal="center" vertical="center" wrapText="1"/>
      <protection/>
    </xf>
    <xf numFmtId="0" fontId="10" fillId="0" borderId="20" xfId="0" applyFont="1" applyFill="1" applyBorder="1" applyAlignment="1">
      <alignment horizontal="center" vertical="center" wrapText="1"/>
    </xf>
    <xf numFmtId="0" fontId="10" fillId="0" borderId="27" xfId="87" applyFont="1" applyBorder="1" applyAlignment="1">
      <alignment vertical="center" wrapText="1"/>
      <protection/>
    </xf>
    <xf numFmtId="0" fontId="10" fillId="0" borderId="27" xfId="87" applyFont="1" applyBorder="1" applyAlignment="1">
      <alignment horizontal="left" vertical="center" wrapText="1"/>
      <protection/>
    </xf>
    <xf numFmtId="0" fontId="10" fillId="0" borderId="39" xfId="87" applyFont="1" applyBorder="1" applyAlignment="1">
      <alignment vertical="center" wrapText="1"/>
      <protection/>
    </xf>
    <xf numFmtId="0" fontId="10" fillId="0" borderId="25" xfId="87" applyFont="1" applyBorder="1" applyAlignment="1">
      <alignment vertical="center" wrapText="1"/>
      <protection/>
    </xf>
    <xf numFmtId="0" fontId="10" fillId="0" borderId="30" xfId="87" applyFont="1" applyBorder="1" applyAlignment="1">
      <alignment vertical="center" wrapText="1"/>
      <protection/>
    </xf>
    <xf numFmtId="0" fontId="10" fillId="0" borderId="38" xfId="87" applyFont="1" applyBorder="1" applyAlignment="1">
      <alignment vertical="center" wrapText="1"/>
      <protection/>
    </xf>
    <xf numFmtId="0" fontId="10" fillId="0" borderId="39" xfId="87" applyFont="1" applyBorder="1" applyAlignment="1">
      <alignment horizontal="left" vertical="center" wrapText="1"/>
      <protection/>
    </xf>
    <xf numFmtId="0" fontId="10" fillId="0" borderId="25" xfId="87" applyFont="1" applyBorder="1" applyAlignment="1">
      <alignment horizontal="left" vertical="center" wrapText="1"/>
      <protection/>
    </xf>
    <xf numFmtId="0" fontId="10" fillId="0" borderId="21" xfId="0" applyFont="1" applyFill="1" applyBorder="1" applyAlignment="1">
      <alignment horizontal="center" vertical="center" wrapText="1"/>
    </xf>
    <xf numFmtId="0" fontId="10" fillId="0" borderId="24" xfId="87" applyFont="1" applyBorder="1" applyAlignment="1">
      <alignment vertical="center" wrapText="1"/>
      <protection/>
    </xf>
    <xf numFmtId="0" fontId="3" fillId="37" borderId="40" xfId="0" applyFont="1" applyFill="1" applyBorder="1" applyAlignment="1">
      <alignment horizontal="center" vertical="center"/>
    </xf>
    <xf numFmtId="0" fontId="4" fillId="38" borderId="31" xfId="0" applyFont="1" applyFill="1" applyBorder="1" applyAlignment="1">
      <alignment horizontal="center" vertical="center" wrapText="1"/>
    </xf>
    <xf numFmtId="0" fontId="3" fillId="38" borderId="32" xfId="0" applyFont="1" applyFill="1" applyBorder="1" applyAlignment="1">
      <alignment horizontal="center" vertical="center" wrapText="1"/>
    </xf>
    <xf numFmtId="0" fontId="4" fillId="38" borderId="32" xfId="0" applyFont="1" applyFill="1" applyBorder="1" applyAlignment="1">
      <alignment horizontal="center" vertical="center" wrapText="1"/>
    </xf>
    <xf numFmtId="4" fontId="4" fillId="38" borderId="32" xfId="0" applyNumberFormat="1" applyFont="1" applyFill="1" applyBorder="1" applyAlignment="1">
      <alignment horizontal="center" vertical="center" wrapText="1"/>
    </xf>
    <xf numFmtId="1" fontId="4" fillId="38" borderId="32" xfId="0" applyNumberFormat="1" applyFont="1" applyFill="1" applyBorder="1" applyAlignment="1">
      <alignment horizontal="center" vertical="center" wrapText="1"/>
    </xf>
    <xf numFmtId="0" fontId="7" fillId="38" borderId="33" xfId="0" applyFont="1" applyFill="1" applyBorder="1" applyAlignment="1">
      <alignment horizontal="center" vertical="center" wrapText="1"/>
    </xf>
    <xf numFmtId="0" fontId="4" fillId="36" borderId="41" xfId="88" applyFont="1" applyFill="1" applyBorder="1" applyAlignment="1">
      <alignment horizontal="center" vertical="center" wrapText="1"/>
      <protection/>
    </xf>
    <xf numFmtId="0" fontId="4" fillId="36" borderId="42" xfId="88" applyFont="1" applyFill="1" applyBorder="1" applyAlignment="1">
      <alignment horizontal="center" vertical="center" wrapText="1"/>
      <protection/>
    </xf>
    <xf numFmtId="0" fontId="4" fillId="36" borderId="42" xfId="88" applyFont="1" applyFill="1" applyBorder="1" applyAlignment="1">
      <alignment horizontal="center" vertical="center" wrapText="1"/>
      <protection/>
    </xf>
    <xf numFmtId="0" fontId="10" fillId="0" borderId="30" xfId="0" applyFont="1" applyBorder="1" applyAlignment="1">
      <alignment horizontal="left" vertical="center" wrapText="1"/>
    </xf>
    <xf numFmtId="0" fontId="10" fillId="0" borderId="39" xfId="0" applyFont="1" applyBorder="1" applyAlignment="1">
      <alignment horizontal="left" vertical="center" wrapText="1"/>
    </xf>
    <xf numFmtId="0" fontId="9" fillId="39" borderId="27" xfId="0" applyFont="1" applyFill="1" applyBorder="1" applyAlignment="1">
      <alignment vertical="center" wrapText="1"/>
    </xf>
    <xf numFmtId="0" fontId="10" fillId="39" borderId="25" xfId="87" applyFont="1" applyFill="1" applyBorder="1" applyAlignment="1">
      <alignment vertical="center" wrapText="1"/>
      <protection/>
    </xf>
    <xf numFmtId="0" fontId="9" fillId="39" borderId="38" xfId="0" applyFont="1" applyFill="1" applyBorder="1" applyAlignment="1">
      <alignment vertical="center" wrapText="1"/>
    </xf>
    <xf numFmtId="0" fontId="9" fillId="39" borderId="30" xfId="0" applyFont="1" applyFill="1" applyBorder="1" applyAlignment="1">
      <alignment horizontal="left" vertical="center" wrapText="1"/>
    </xf>
    <xf numFmtId="0" fontId="0" fillId="0" borderId="0" xfId="0" applyAlignment="1">
      <alignment/>
    </xf>
    <xf numFmtId="0" fontId="10" fillId="0" borderId="27" xfId="0" applyFont="1" applyBorder="1" applyAlignment="1">
      <alignment horizontal="center" vertical="center" wrapText="1"/>
    </xf>
    <xf numFmtId="0" fontId="4" fillId="36" borderId="35" xfId="88" applyFont="1" applyFill="1" applyBorder="1" applyAlignment="1">
      <alignment horizontal="center" vertical="center" wrapText="1"/>
      <protection/>
    </xf>
    <xf numFmtId="168" fontId="3" fillId="0" borderId="23" xfId="0" applyNumberFormat="1" applyFont="1" applyBorder="1" applyAlignment="1">
      <alignment horizontal="right" vertical="top"/>
    </xf>
    <xf numFmtId="3" fontId="3" fillId="0" borderId="23" xfId="0" applyNumberFormat="1" applyFont="1" applyBorder="1" applyAlignment="1">
      <alignment horizontal="center" vertical="top"/>
    </xf>
    <xf numFmtId="0" fontId="4" fillId="36" borderId="34" xfId="88" applyFont="1" applyFill="1" applyBorder="1" applyAlignment="1">
      <alignment horizontal="center" vertical="top" wrapText="1"/>
      <protection/>
    </xf>
    <xf numFmtId="0" fontId="4" fillId="36" borderId="35" xfId="88" applyFont="1" applyFill="1" applyBorder="1" applyAlignment="1">
      <alignment horizontal="center" vertical="top"/>
      <protection/>
    </xf>
    <xf numFmtId="0" fontId="10" fillId="0" borderId="27" xfId="0" applyFont="1" applyBorder="1" applyAlignment="1">
      <alignment horizontal="center" vertical="top" wrapText="1"/>
    </xf>
    <xf numFmtId="3" fontId="3" fillId="0" borderId="43" xfId="0" applyNumberFormat="1" applyFont="1" applyBorder="1" applyAlignment="1">
      <alignment horizontal="center" vertical="top"/>
    </xf>
    <xf numFmtId="168" fontId="3" fillId="0" borderId="44" xfId="0" applyNumberFormat="1" applyFont="1" applyBorder="1" applyAlignment="1">
      <alignment horizontal="right" vertical="top"/>
    </xf>
    <xf numFmtId="0" fontId="3" fillId="35" borderId="35" xfId="0" applyFont="1" applyFill="1" applyBorder="1" applyAlignment="1">
      <alignment horizontal="center" vertical="center"/>
    </xf>
    <xf numFmtId="0" fontId="10" fillId="0" borderId="22" xfId="0" applyFont="1" applyBorder="1" applyAlignment="1">
      <alignment horizontal="center" vertical="center" wrapText="1"/>
    </xf>
    <xf numFmtId="0" fontId="12" fillId="0" borderId="24" xfId="0" applyFont="1" applyBorder="1" applyAlignment="1">
      <alignment horizontal="center" vertical="center" wrapText="1"/>
    </xf>
    <xf numFmtId="168" fontId="12" fillId="0" borderId="24" xfId="0" applyNumberFormat="1" applyFont="1" applyBorder="1" applyAlignment="1">
      <alignment horizontal="center" vertical="center"/>
    </xf>
    <xf numFmtId="168" fontId="2" fillId="0" borderId="24" xfId="0" applyNumberFormat="1" applyFont="1" applyBorder="1" applyAlignment="1">
      <alignment horizontal="center" vertical="center"/>
    </xf>
    <xf numFmtId="3" fontId="2" fillId="0" borderId="24" xfId="0" applyNumberFormat="1" applyFont="1" applyBorder="1" applyAlignment="1">
      <alignment horizontal="center" vertical="center"/>
    </xf>
    <xf numFmtId="0" fontId="2" fillId="0" borderId="2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9" xfId="0" applyFont="1" applyBorder="1" applyAlignment="1">
      <alignment horizontal="center" vertical="center" wrapText="1"/>
    </xf>
    <xf numFmtId="0" fontId="3" fillId="35" borderId="32" xfId="0" applyFont="1" applyFill="1" applyBorder="1" applyAlignment="1">
      <alignment horizontal="center" vertical="center"/>
    </xf>
    <xf numFmtId="0" fontId="10" fillId="0" borderId="30" xfId="0" applyFont="1" applyBorder="1" applyAlignment="1">
      <alignment vertical="top" wrapText="1"/>
    </xf>
    <xf numFmtId="0" fontId="10" fillId="0" borderId="27" xfId="0" applyFont="1" applyBorder="1" applyAlignment="1">
      <alignment vertical="top" wrapText="1"/>
    </xf>
    <xf numFmtId="0" fontId="10" fillId="0" borderId="38" xfId="0" applyFont="1" applyBorder="1" applyAlignment="1">
      <alignment vertical="top" wrapText="1"/>
    </xf>
    <xf numFmtId="0" fontId="12" fillId="0" borderId="22" xfId="0" applyFont="1" applyBorder="1" applyAlignment="1">
      <alignment horizontal="center" vertical="center" wrapText="1"/>
    </xf>
    <xf numFmtId="0" fontId="12" fillId="0" borderId="24" xfId="0" applyFont="1" applyBorder="1" applyAlignment="1">
      <alignment vertical="center"/>
    </xf>
    <xf numFmtId="0" fontId="2" fillId="0" borderId="25" xfId="0" applyFont="1" applyBorder="1" applyAlignment="1">
      <alignment horizontal="center" vertical="center" wrapText="1"/>
    </xf>
    <xf numFmtId="0" fontId="12" fillId="0" borderId="45" xfId="0" applyFont="1" applyBorder="1" applyAlignment="1">
      <alignment horizontal="center" vertical="center"/>
    </xf>
    <xf numFmtId="0" fontId="0" fillId="0" borderId="0" xfId="0" applyAlignment="1">
      <alignment vertical="center"/>
    </xf>
    <xf numFmtId="0" fontId="11" fillId="0" borderId="0" xfId="0" applyFont="1" applyAlignment="1">
      <alignment wrapText="1"/>
    </xf>
    <xf numFmtId="168" fontId="12" fillId="0" borderId="24" xfId="0" applyNumberFormat="1" applyFont="1" applyBorder="1" applyAlignment="1">
      <alignment horizontal="center" vertical="center" wrapText="1"/>
    </xf>
    <xf numFmtId="168" fontId="2" fillId="0" borderId="24" xfId="0" applyNumberFormat="1" applyFont="1" applyBorder="1" applyAlignment="1">
      <alignment horizontal="center" vertical="center" wrapText="1"/>
    </xf>
    <xf numFmtId="3" fontId="2" fillId="0" borderId="24" xfId="0" applyNumberFormat="1" applyFont="1" applyBorder="1" applyAlignment="1">
      <alignment horizontal="center" vertical="center" wrapText="1"/>
    </xf>
    <xf numFmtId="0" fontId="12" fillId="0" borderId="45" xfId="0" applyFont="1" applyBorder="1" applyAlignment="1">
      <alignment horizontal="center" wrapText="1"/>
    </xf>
    <xf numFmtId="168" fontId="3" fillId="0" borderId="23" xfId="0" applyNumberFormat="1" applyFont="1" applyBorder="1" applyAlignment="1">
      <alignment horizontal="right" vertical="center" wrapText="1"/>
    </xf>
    <xf numFmtId="3" fontId="3" fillId="0" borderId="43" xfId="0" applyNumberFormat="1" applyFont="1" applyBorder="1" applyAlignment="1">
      <alignment horizontal="center" vertical="center" wrapText="1"/>
    </xf>
    <xf numFmtId="168" fontId="3" fillId="0" borderId="44" xfId="0" applyNumberFormat="1" applyFont="1" applyBorder="1" applyAlignment="1">
      <alignment horizontal="right" vertical="center" wrapText="1"/>
    </xf>
    <xf numFmtId="0" fontId="0" fillId="0" borderId="0" xfId="0" applyFont="1" applyAlignment="1">
      <alignment wrapText="1"/>
    </xf>
    <xf numFmtId="0" fontId="10" fillId="0" borderId="39" xfId="0" applyFont="1" applyBorder="1" applyAlignment="1">
      <alignment vertical="center" wrapText="1"/>
    </xf>
    <xf numFmtId="179" fontId="3" fillId="37" borderId="23" xfId="0" applyNumberFormat="1" applyFont="1" applyFill="1" applyBorder="1" applyAlignment="1">
      <alignment horizontal="center" vertical="center" wrapText="1"/>
    </xf>
    <xf numFmtId="0" fontId="3" fillId="37" borderId="37" xfId="0" applyFont="1" applyFill="1" applyBorder="1" applyAlignment="1">
      <alignment horizontal="center" vertical="center" wrapText="1"/>
    </xf>
    <xf numFmtId="0" fontId="76" fillId="39" borderId="27" xfId="0" applyFont="1" applyFill="1" applyBorder="1" applyAlignment="1">
      <alignment vertical="top" wrapText="1"/>
    </xf>
    <xf numFmtId="0" fontId="76" fillId="39" borderId="25" xfId="0" applyFont="1" applyFill="1" applyBorder="1" applyAlignment="1">
      <alignment vertical="top" wrapText="1"/>
    </xf>
    <xf numFmtId="0" fontId="76" fillId="39" borderId="39" xfId="0" applyFont="1" applyFill="1" applyBorder="1" applyAlignment="1">
      <alignment vertical="top" wrapText="1"/>
    </xf>
    <xf numFmtId="0" fontId="76" fillId="0" borderId="27" xfId="0" applyFont="1" applyBorder="1" applyAlignment="1">
      <alignment vertical="top" wrapText="1"/>
    </xf>
    <xf numFmtId="0" fontId="76" fillId="0" borderId="25" xfId="0" applyFont="1" applyBorder="1" applyAlignment="1">
      <alignment vertical="top" wrapText="1"/>
    </xf>
    <xf numFmtId="0" fontId="76" fillId="0" borderId="39" xfId="0" applyFont="1" applyBorder="1" applyAlignment="1">
      <alignment vertical="top" wrapText="1"/>
    </xf>
    <xf numFmtId="168" fontId="3" fillId="0" borderId="46" xfId="0" applyNumberFormat="1" applyFont="1" applyFill="1" applyBorder="1" applyAlignment="1">
      <alignment horizontal="right" vertical="center"/>
    </xf>
    <xf numFmtId="3" fontId="3" fillId="0" borderId="46" xfId="0" applyNumberFormat="1" applyFont="1" applyFill="1" applyBorder="1" applyAlignment="1">
      <alignment horizontal="center" vertical="center"/>
    </xf>
    <xf numFmtId="0" fontId="10" fillId="39" borderId="30" xfId="87" applyFont="1" applyFill="1" applyBorder="1" applyAlignment="1">
      <alignment vertical="center" wrapText="1"/>
      <protection/>
    </xf>
    <xf numFmtId="0" fontId="3" fillId="37" borderId="47" xfId="0" applyFont="1" applyFill="1" applyBorder="1" applyAlignment="1">
      <alignment horizontal="center" vertical="center" wrapText="1"/>
    </xf>
    <xf numFmtId="0" fontId="3" fillId="37" borderId="40" xfId="0" applyFont="1" applyFill="1" applyBorder="1" applyAlignment="1">
      <alignment horizontal="center" vertical="center" wrapText="1"/>
    </xf>
    <xf numFmtId="0" fontId="3" fillId="37" borderId="48" xfId="0" applyFont="1" applyFill="1" applyBorder="1" applyAlignment="1">
      <alignment horizontal="center" vertical="center" wrapText="1"/>
    </xf>
    <xf numFmtId="0" fontId="10" fillId="37" borderId="47" xfId="0" applyFont="1" applyFill="1" applyBorder="1" applyAlignment="1">
      <alignment horizontal="center" vertical="center" wrapText="1"/>
    </xf>
    <xf numFmtId="0" fontId="10" fillId="37" borderId="48" xfId="0" applyFont="1" applyFill="1" applyBorder="1" applyAlignment="1">
      <alignment horizontal="center" vertical="center" wrapText="1"/>
    </xf>
    <xf numFmtId="0" fontId="10" fillId="39" borderId="27" xfId="0" applyFont="1" applyFill="1" applyBorder="1" applyAlignment="1">
      <alignment horizontal="center" vertical="center" wrapText="1"/>
    </xf>
    <xf numFmtId="0" fontId="10" fillId="39" borderId="27" xfId="0" applyFont="1" applyFill="1" applyBorder="1" applyAlignment="1">
      <alignment vertical="center" wrapText="1"/>
    </xf>
    <xf numFmtId="0" fontId="10" fillId="39" borderId="49" xfId="0" applyFont="1" applyFill="1" applyBorder="1" applyAlignment="1">
      <alignment vertical="center" wrapText="1"/>
    </xf>
    <xf numFmtId="0" fontId="10" fillId="39" borderId="50" xfId="0" applyFont="1" applyFill="1" applyBorder="1" applyAlignment="1">
      <alignment horizontal="center" vertical="center" wrapText="1"/>
    </xf>
    <xf numFmtId="0" fontId="10" fillId="39" borderId="51" xfId="0" applyFont="1" applyFill="1" applyBorder="1" applyAlignment="1">
      <alignment horizontal="center" vertical="center" wrapText="1"/>
    </xf>
    <xf numFmtId="0" fontId="10" fillId="39" borderId="52" xfId="0" applyFont="1" applyFill="1" applyBorder="1" applyAlignment="1">
      <alignment horizontal="center" vertical="center" wrapText="1"/>
    </xf>
    <xf numFmtId="0" fontId="3" fillId="40" borderId="47" xfId="0" applyFont="1" applyFill="1" applyBorder="1" applyAlignment="1">
      <alignment horizontal="left" vertical="center" wrapText="1"/>
    </xf>
    <xf numFmtId="0" fontId="3" fillId="40" borderId="40" xfId="0" applyFont="1" applyFill="1" applyBorder="1" applyAlignment="1">
      <alignment horizontal="left" vertical="center" wrapText="1"/>
    </xf>
    <xf numFmtId="0" fontId="3" fillId="40" borderId="48" xfId="0" applyFont="1" applyFill="1" applyBorder="1" applyAlignment="1">
      <alignment horizontal="left" vertical="center" wrapText="1"/>
    </xf>
    <xf numFmtId="0" fontId="10" fillId="39" borderId="25" xfId="0" applyFont="1" applyFill="1" applyBorder="1" applyAlignment="1">
      <alignment horizontal="center" vertical="center" wrapText="1"/>
    </xf>
    <xf numFmtId="0" fontId="10" fillId="39" borderId="25" xfId="0" applyFont="1" applyFill="1" applyBorder="1" applyAlignment="1">
      <alignment vertical="center" wrapText="1"/>
    </xf>
    <xf numFmtId="0" fontId="10" fillId="39" borderId="39" xfId="0" applyFont="1" applyFill="1" applyBorder="1" applyAlignment="1">
      <alignment horizontal="center" vertical="center" wrapText="1"/>
    </xf>
    <xf numFmtId="0" fontId="10" fillId="39" borderId="39" xfId="0" applyFont="1" applyFill="1" applyBorder="1" applyAlignment="1">
      <alignment vertical="center" wrapText="1"/>
    </xf>
    <xf numFmtId="0" fontId="10" fillId="39" borderId="53" xfId="0" applyFont="1" applyFill="1" applyBorder="1" applyAlignment="1">
      <alignment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7" xfId="0" applyFont="1" applyBorder="1" applyAlignment="1">
      <alignment vertical="center" wrapText="1"/>
    </xf>
    <xf numFmtId="0" fontId="10" fillId="0" borderId="49" xfId="0" applyFont="1" applyBorder="1" applyAlignment="1">
      <alignment vertical="center" wrapText="1"/>
    </xf>
    <xf numFmtId="0" fontId="10" fillId="0" borderId="39" xfId="0" applyFont="1" applyBorder="1" applyAlignment="1">
      <alignment horizontal="center" vertical="center" wrapText="1"/>
    </xf>
    <xf numFmtId="0" fontId="10" fillId="0" borderId="39" xfId="0" applyFont="1" applyBorder="1" applyAlignment="1">
      <alignment vertical="center" wrapText="1"/>
    </xf>
    <xf numFmtId="0" fontId="10" fillId="0" borderId="58" xfId="0" applyFont="1" applyBorder="1" applyAlignment="1">
      <alignment horizontal="center" vertical="center" wrapText="1"/>
    </xf>
    <xf numFmtId="0" fontId="10" fillId="0" borderId="52" xfId="0" applyFont="1" applyBorder="1" applyAlignment="1">
      <alignment horizontal="center" vertical="center" wrapText="1"/>
    </xf>
    <xf numFmtId="0" fontId="3" fillId="40" borderId="59" xfId="0" applyFont="1" applyFill="1" applyBorder="1" applyAlignment="1">
      <alignment horizontal="left" vertical="center" wrapText="1"/>
    </xf>
    <xf numFmtId="0" fontId="3" fillId="40" borderId="60" xfId="0" applyFont="1" applyFill="1" applyBorder="1" applyAlignment="1">
      <alignment horizontal="left" vertical="center" wrapText="1"/>
    </xf>
    <xf numFmtId="0" fontId="3" fillId="40" borderId="41" xfId="0" applyFont="1" applyFill="1" applyBorder="1" applyAlignment="1">
      <alignment horizontal="left" vertical="top" wrapText="1"/>
    </xf>
    <xf numFmtId="0" fontId="10" fillId="40" borderId="42" xfId="0" applyFont="1" applyFill="1" applyBorder="1" applyAlignment="1">
      <alignment horizontal="left" vertical="top"/>
    </xf>
    <xf numFmtId="0" fontId="10" fillId="40" borderId="61" xfId="0" applyFont="1" applyFill="1" applyBorder="1" applyAlignment="1">
      <alignment horizontal="left" vertical="top"/>
    </xf>
    <xf numFmtId="0" fontId="10" fillId="0" borderId="27" xfId="0" applyFont="1" applyBorder="1" applyAlignment="1">
      <alignment horizontal="center" vertical="top" wrapText="1"/>
    </xf>
    <xf numFmtId="0" fontId="38" fillId="41" borderId="31" xfId="0" applyFont="1" applyFill="1" applyBorder="1" applyAlignment="1">
      <alignment horizontal="left" vertical="center" wrapText="1"/>
    </xf>
    <xf numFmtId="0" fontId="38" fillId="41" borderId="32" xfId="0" applyFont="1" applyFill="1" applyBorder="1" applyAlignment="1">
      <alignment horizontal="left" vertical="center" wrapText="1"/>
    </xf>
    <xf numFmtId="0" fontId="38" fillId="41" borderId="33" xfId="0" applyFont="1" applyFill="1" applyBorder="1" applyAlignment="1">
      <alignment horizontal="left" vertical="center" wrapText="1"/>
    </xf>
    <xf numFmtId="0" fontId="3" fillId="40" borderId="34" xfId="0" applyFont="1" applyFill="1" applyBorder="1" applyAlignment="1">
      <alignment horizontal="right" vertical="center" wrapText="1"/>
    </xf>
    <xf numFmtId="0" fontId="10" fillId="40" borderId="35" xfId="0" applyFont="1" applyFill="1" applyBorder="1" applyAlignment="1">
      <alignment horizontal="right" vertical="center" wrapText="1"/>
    </xf>
    <xf numFmtId="0" fontId="10" fillId="40" borderId="36" xfId="0" applyFont="1" applyFill="1" applyBorder="1" applyAlignment="1">
      <alignment horizontal="right" vertical="center" wrapText="1"/>
    </xf>
    <xf numFmtId="0" fontId="3" fillId="40" borderId="34" xfId="0" applyFont="1" applyFill="1" applyBorder="1" applyAlignment="1">
      <alignment horizontal="center" vertical="center" wrapText="1"/>
    </xf>
    <xf numFmtId="0" fontId="3" fillId="40" borderId="36" xfId="0" applyFont="1" applyFill="1" applyBorder="1" applyAlignment="1">
      <alignment horizontal="center" vertical="center" wrapText="1"/>
    </xf>
    <xf numFmtId="0" fontId="38" fillId="41" borderId="31" xfId="0" applyFont="1" applyFill="1" applyBorder="1" applyAlignment="1">
      <alignment horizontal="left" vertical="top" wrapText="1"/>
    </xf>
    <xf numFmtId="0" fontId="38" fillId="41" borderId="32" xfId="0" applyFont="1" applyFill="1" applyBorder="1" applyAlignment="1">
      <alignment horizontal="left" vertical="top" wrapText="1"/>
    </xf>
    <xf numFmtId="0" fontId="38" fillId="41" borderId="33" xfId="0" applyFont="1" applyFill="1" applyBorder="1" applyAlignment="1">
      <alignment horizontal="left" vertical="top" wrapText="1"/>
    </xf>
    <xf numFmtId="0" fontId="3" fillId="40" borderId="34" xfId="0" applyFont="1" applyFill="1" applyBorder="1" applyAlignment="1">
      <alignment horizontal="right" vertical="top" wrapText="1"/>
    </xf>
    <xf numFmtId="0" fontId="10" fillId="40" borderId="35" xfId="0" applyFont="1" applyFill="1" applyBorder="1" applyAlignment="1">
      <alignment horizontal="right" vertical="top" wrapText="1"/>
    </xf>
    <xf numFmtId="0" fontId="10" fillId="40" borderId="36" xfId="0" applyFont="1" applyFill="1" applyBorder="1" applyAlignment="1">
      <alignment horizontal="right" vertical="top" wrapText="1"/>
    </xf>
    <xf numFmtId="0" fontId="3" fillId="40" borderId="34" xfId="0" applyFont="1" applyFill="1" applyBorder="1" applyAlignment="1">
      <alignment horizontal="center" vertical="top" wrapText="1"/>
    </xf>
    <xf numFmtId="0" fontId="3" fillId="40" borderId="36" xfId="0" applyFont="1" applyFill="1" applyBorder="1" applyAlignment="1">
      <alignment horizontal="center" vertical="top" wrapText="1"/>
    </xf>
    <xf numFmtId="0" fontId="3" fillId="42" borderId="34" xfId="0" applyFont="1" applyFill="1" applyBorder="1" applyAlignment="1">
      <alignment horizontal="left" vertical="top" wrapText="1"/>
    </xf>
    <xf numFmtId="0" fontId="3" fillId="42" borderId="35" xfId="0" applyFont="1" applyFill="1" applyBorder="1" applyAlignment="1">
      <alignment horizontal="left" vertical="top" wrapText="1"/>
    </xf>
    <xf numFmtId="0" fontId="3" fillId="42" borderId="36" xfId="0" applyFont="1" applyFill="1" applyBorder="1" applyAlignment="1">
      <alignment horizontal="left" vertical="top" wrapText="1"/>
    </xf>
    <xf numFmtId="0" fontId="4" fillId="36" borderId="35" xfId="88" applyFont="1" applyFill="1" applyBorder="1" applyAlignment="1">
      <alignment horizontal="center" vertical="top" wrapText="1"/>
      <protection/>
    </xf>
    <xf numFmtId="0" fontId="4" fillId="36" borderId="36" xfId="88" applyFont="1" applyFill="1" applyBorder="1" applyAlignment="1">
      <alignment horizontal="center" vertical="top" wrapText="1"/>
      <protection/>
    </xf>
    <xf numFmtId="0" fontId="10" fillId="0" borderId="62" xfId="88" applyFont="1" applyBorder="1" applyAlignment="1">
      <alignment horizontal="left" vertical="top" wrapText="1"/>
      <protection/>
    </xf>
    <xf numFmtId="0" fontId="10" fillId="0" borderId="63" xfId="88" applyFont="1" applyBorder="1" applyAlignment="1">
      <alignment horizontal="left" vertical="top" wrapText="1"/>
      <protection/>
    </xf>
    <xf numFmtId="0" fontId="10" fillId="0" borderId="64" xfId="88" applyFont="1" applyBorder="1" applyAlignment="1">
      <alignment horizontal="left" vertical="top" wrapText="1"/>
      <protection/>
    </xf>
    <xf numFmtId="0" fontId="0" fillId="0" borderId="0" xfId="0" applyAlignment="1">
      <alignment horizontal="center"/>
    </xf>
    <xf numFmtId="0" fontId="38" fillId="37" borderId="34" xfId="0" applyFont="1" applyFill="1" applyBorder="1" applyAlignment="1">
      <alignment horizontal="left" vertical="top" wrapText="1"/>
    </xf>
    <xf numFmtId="0" fontId="38" fillId="37" borderId="35" xfId="0" applyFont="1" applyFill="1" applyBorder="1" applyAlignment="1">
      <alignment horizontal="left" vertical="top" wrapText="1"/>
    </xf>
    <xf numFmtId="0" fontId="38" fillId="37" borderId="36" xfId="0" applyFont="1" applyFill="1" applyBorder="1" applyAlignment="1">
      <alignment horizontal="left" vertical="top" wrapText="1"/>
    </xf>
    <xf numFmtId="0" fontId="38" fillId="37" borderId="47" xfId="0" applyFont="1" applyFill="1" applyBorder="1" applyAlignment="1">
      <alignment horizontal="left" vertical="top" wrapText="1"/>
    </xf>
    <xf numFmtId="0" fontId="38" fillId="37" borderId="40" xfId="0" applyFont="1" applyFill="1" applyBorder="1" applyAlignment="1">
      <alignment horizontal="left" vertical="top" wrapText="1"/>
    </xf>
    <xf numFmtId="0" fontId="38" fillId="37" borderId="48" xfId="0" applyFont="1" applyFill="1" applyBorder="1" applyAlignment="1">
      <alignment horizontal="left" vertical="top" wrapText="1"/>
    </xf>
    <xf numFmtId="0" fontId="10" fillId="0" borderId="65" xfId="88" applyFont="1" applyBorder="1" applyAlignment="1">
      <alignment horizontal="left" vertical="top" wrapText="1"/>
      <protection/>
    </xf>
    <xf numFmtId="0" fontId="10" fillId="0" borderId="66" xfId="88" applyFont="1" applyBorder="1" applyAlignment="1">
      <alignment horizontal="left" vertical="top" wrapText="1"/>
      <protection/>
    </xf>
    <xf numFmtId="0" fontId="10" fillId="0" borderId="67" xfId="88" applyFont="1" applyBorder="1" applyAlignment="1">
      <alignment horizontal="left" vertical="top" wrapText="1"/>
      <protection/>
    </xf>
    <xf numFmtId="0" fontId="2" fillId="0" borderId="37" xfId="0" applyFont="1" applyBorder="1" applyAlignment="1">
      <alignment horizontal="left" vertical="center" wrapText="1"/>
    </xf>
    <xf numFmtId="0" fontId="3" fillId="40" borderId="56" xfId="0" applyFont="1" applyFill="1" applyBorder="1" applyAlignment="1">
      <alignment horizontal="center" vertical="top" wrapText="1"/>
    </xf>
    <xf numFmtId="0" fontId="3" fillId="40" borderId="53" xfId="0" applyFont="1" applyFill="1" applyBorder="1" applyAlignment="1">
      <alignment horizontal="center" vertical="top" wrapText="1"/>
    </xf>
    <xf numFmtId="0" fontId="10" fillId="0" borderId="68" xfId="88" applyFont="1" applyBorder="1" applyAlignment="1">
      <alignment horizontal="left" vertical="top" wrapText="1"/>
      <protection/>
    </xf>
    <xf numFmtId="0" fontId="10" fillId="0" borderId="69" xfId="88" applyFont="1" applyBorder="1" applyAlignment="1">
      <alignment horizontal="left" vertical="top" wrapText="1"/>
      <protection/>
    </xf>
    <xf numFmtId="0" fontId="10" fillId="0" borderId="70" xfId="88" applyFont="1" applyBorder="1" applyAlignment="1">
      <alignment horizontal="left" vertical="top" wrapText="1"/>
      <protection/>
    </xf>
    <xf numFmtId="0" fontId="10" fillId="0" borderId="53" xfId="0" applyFont="1" applyBorder="1" applyAlignment="1">
      <alignment vertical="center" wrapText="1"/>
    </xf>
    <xf numFmtId="0" fontId="10" fillId="0" borderId="4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68" xfId="88" applyFont="1" applyBorder="1" applyAlignment="1">
      <alignment horizontal="left" vertical="center" wrapText="1"/>
      <protection/>
    </xf>
    <xf numFmtId="0" fontId="10" fillId="0" borderId="69" xfId="88" applyFont="1" applyBorder="1" applyAlignment="1">
      <alignment horizontal="left" vertical="center" wrapText="1"/>
      <protection/>
    </xf>
    <xf numFmtId="0" fontId="10" fillId="0" borderId="70" xfId="88" applyFont="1" applyBorder="1" applyAlignment="1">
      <alignment horizontal="left" vertical="center" wrapText="1"/>
      <protection/>
    </xf>
    <xf numFmtId="0" fontId="4" fillId="36" borderId="59" xfId="88" applyFont="1" applyFill="1" applyBorder="1" applyAlignment="1">
      <alignment horizontal="center" vertical="center" wrapText="1"/>
      <protection/>
    </xf>
    <xf numFmtId="0" fontId="4" fillId="36" borderId="40" xfId="88" applyFont="1" applyFill="1" applyBorder="1" applyAlignment="1">
      <alignment horizontal="center" vertical="center" wrapText="1"/>
      <protection/>
    </xf>
    <xf numFmtId="0" fontId="4" fillId="36" borderId="60" xfId="88" applyFont="1" applyFill="1" applyBorder="1" applyAlignment="1">
      <alignment horizontal="center" vertical="center" wrapText="1"/>
      <protection/>
    </xf>
    <xf numFmtId="0" fontId="4" fillId="36" borderId="48" xfId="88" applyFont="1" applyFill="1" applyBorder="1" applyAlignment="1">
      <alignment horizontal="center" vertical="center" wrapText="1"/>
      <protection/>
    </xf>
    <xf numFmtId="0" fontId="4" fillId="36" borderId="47" xfId="88" applyFont="1" applyFill="1" applyBorder="1" applyAlignment="1">
      <alignment horizontal="left" vertical="center" wrapText="1"/>
      <protection/>
    </xf>
    <xf numFmtId="0" fontId="4" fillId="36" borderId="40" xfId="88" applyFont="1" applyFill="1" applyBorder="1" applyAlignment="1">
      <alignment horizontal="left" vertical="center" wrapText="1"/>
      <protection/>
    </xf>
    <xf numFmtId="0" fontId="4" fillId="36" borderId="48" xfId="88" applyFont="1" applyFill="1" applyBorder="1" applyAlignment="1">
      <alignment horizontal="left" vertical="center" wrapText="1"/>
      <protection/>
    </xf>
    <xf numFmtId="0" fontId="10" fillId="0" borderId="62" xfId="88" applyFont="1" applyBorder="1" applyAlignment="1">
      <alignment horizontal="left" vertical="center" wrapText="1"/>
      <protection/>
    </xf>
    <xf numFmtId="0" fontId="10" fillId="0" borderId="63" xfId="88" applyFont="1" applyBorder="1" applyAlignment="1">
      <alignment horizontal="left" vertical="center" wrapText="1"/>
      <protection/>
    </xf>
    <xf numFmtId="0" fontId="10" fillId="0" borderId="64" xfId="88" applyFont="1" applyBorder="1" applyAlignment="1">
      <alignment horizontal="left" vertical="center" wrapText="1"/>
      <protection/>
    </xf>
    <xf numFmtId="0" fontId="10" fillId="0" borderId="65" xfId="88" applyFont="1" applyBorder="1" applyAlignment="1">
      <alignment horizontal="left" vertical="center" wrapText="1"/>
      <protection/>
    </xf>
    <xf numFmtId="0" fontId="10" fillId="0" borderId="66" xfId="88" applyFont="1" applyBorder="1" applyAlignment="1">
      <alignment horizontal="left" vertical="center" wrapText="1"/>
      <protection/>
    </xf>
    <xf numFmtId="0" fontId="10" fillId="0" borderId="67" xfId="88" applyFont="1" applyBorder="1" applyAlignment="1">
      <alignment horizontal="left" vertical="center" wrapText="1"/>
      <protection/>
    </xf>
    <xf numFmtId="0" fontId="3" fillId="42" borderId="47" xfId="0" applyFont="1" applyFill="1" applyBorder="1" applyAlignment="1">
      <alignment horizontal="left" vertical="center" wrapText="1"/>
    </xf>
    <xf numFmtId="0" fontId="3" fillId="42" borderId="40" xfId="0" applyFont="1" applyFill="1" applyBorder="1" applyAlignment="1">
      <alignment horizontal="left" vertical="center" wrapText="1"/>
    </xf>
    <xf numFmtId="0" fontId="3" fillId="42" borderId="48" xfId="0" applyFont="1" applyFill="1" applyBorder="1" applyAlignment="1">
      <alignment horizontal="left" vertical="center" wrapText="1"/>
    </xf>
    <xf numFmtId="0" fontId="10" fillId="39" borderId="27" xfId="0" applyFont="1" applyFill="1" applyBorder="1" applyAlignment="1">
      <alignment horizontal="center" vertical="top" wrapText="1"/>
    </xf>
    <xf numFmtId="0" fontId="10" fillId="0" borderId="27" xfId="0" applyFont="1" applyBorder="1" applyAlignment="1">
      <alignment vertical="top"/>
    </xf>
    <xf numFmtId="0" fontId="10" fillId="0" borderId="49" xfId="0" applyFont="1" applyBorder="1" applyAlignment="1">
      <alignment vertical="top"/>
    </xf>
    <xf numFmtId="0" fontId="10" fillId="0" borderId="38" xfId="0" applyFont="1" applyBorder="1" applyAlignment="1">
      <alignment horizontal="center" vertical="top" wrapText="1"/>
    </xf>
    <xf numFmtId="0" fontId="10" fillId="0" borderId="38" xfId="0" applyFont="1" applyBorder="1" applyAlignment="1">
      <alignment vertical="top"/>
    </xf>
    <xf numFmtId="0" fontId="10" fillId="0" borderId="71" xfId="0" applyFont="1" applyBorder="1" applyAlignment="1">
      <alignment vertical="top"/>
    </xf>
    <xf numFmtId="0" fontId="0" fillId="0" borderId="0" xfId="0" applyAlignment="1">
      <alignment horizontal="center" wrapText="1"/>
    </xf>
    <xf numFmtId="0" fontId="9" fillId="40" borderId="35" xfId="0" applyFont="1" applyFill="1" applyBorder="1" applyAlignment="1">
      <alignment horizontal="center" vertical="top"/>
    </xf>
    <xf numFmtId="0" fontId="10" fillId="0" borderId="30" xfId="0" applyFont="1" applyBorder="1" applyAlignment="1">
      <alignment horizontal="center" vertical="top" wrapText="1"/>
    </xf>
    <xf numFmtId="0" fontId="10" fillId="0" borderId="30" xfId="0" applyFont="1" applyBorder="1" applyAlignment="1">
      <alignment vertical="top"/>
    </xf>
    <xf numFmtId="0" fontId="10" fillId="0" borderId="72" xfId="0" applyFont="1" applyBorder="1" applyAlignment="1">
      <alignment vertical="top"/>
    </xf>
    <xf numFmtId="0" fontId="10" fillId="0" borderId="27"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3" fillId="40" borderId="34" xfId="0" applyFont="1" applyFill="1" applyBorder="1" applyAlignment="1">
      <alignment horizontal="left" vertical="center" wrapText="1"/>
    </xf>
    <xf numFmtId="0" fontId="10" fillId="40" borderId="35" xfId="0" applyFont="1" applyFill="1" applyBorder="1" applyAlignment="1">
      <alignment horizontal="left"/>
    </xf>
    <xf numFmtId="0" fontId="10" fillId="40" borderId="36" xfId="0" applyFont="1" applyFill="1" applyBorder="1" applyAlignment="1">
      <alignment horizontal="left"/>
    </xf>
    <xf numFmtId="0" fontId="10" fillId="0" borderId="30" xfId="0" applyFont="1" applyFill="1" applyBorder="1" applyAlignment="1">
      <alignment horizontal="center" vertical="center" wrapText="1"/>
    </xf>
    <xf numFmtId="0" fontId="10" fillId="0" borderId="30" xfId="0" applyFont="1" applyBorder="1" applyAlignment="1">
      <alignment vertical="center"/>
    </xf>
    <xf numFmtId="0" fontId="10" fillId="0" borderId="7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7" xfId="0" applyFont="1" applyBorder="1" applyAlignment="1">
      <alignment vertical="center"/>
    </xf>
    <xf numFmtId="0" fontId="10" fillId="0" borderId="27" xfId="0" applyFont="1" applyBorder="1" applyAlignment="1">
      <alignment vertical="center"/>
    </xf>
    <xf numFmtId="0" fontId="10" fillId="0" borderId="49" xfId="0" applyFont="1" applyBorder="1" applyAlignment="1">
      <alignment vertical="center"/>
    </xf>
    <xf numFmtId="0" fontId="9" fillId="0" borderId="39" xfId="0" applyFont="1" applyFill="1" applyBorder="1" applyAlignment="1">
      <alignment horizontal="center" vertical="center" wrapText="1"/>
    </xf>
    <xf numFmtId="0" fontId="9" fillId="0" borderId="39" xfId="0" applyFont="1" applyBorder="1" applyAlignment="1">
      <alignment vertical="center"/>
    </xf>
    <xf numFmtId="0" fontId="10" fillId="0" borderId="39" xfId="0" applyFont="1" applyFill="1" applyBorder="1" applyAlignment="1">
      <alignment horizontal="center" vertical="center" wrapText="1"/>
    </xf>
    <xf numFmtId="0" fontId="10" fillId="0" borderId="39" xfId="0" applyFont="1" applyBorder="1" applyAlignment="1">
      <alignment vertical="center"/>
    </xf>
    <xf numFmtId="0" fontId="10" fillId="0" borderId="53" xfId="0" applyFont="1" applyBorder="1" applyAlignment="1">
      <alignment vertical="center"/>
    </xf>
    <xf numFmtId="0" fontId="10" fillId="0" borderId="24" xfId="0" applyFont="1" applyFill="1" applyBorder="1" applyAlignment="1">
      <alignment horizontal="center" vertical="center" wrapText="1"/>
    </xf>
    <xf numFmtId="0" fontId="10" fillId="0" borderId="24" xfId="0" applyFont="1" applyBorder="1" applyAlignment="1">
      <alignment vertical="center"/>
    </xf>
    <xf numFmtId="0" fontId="10" fillId="0" borderId="45" xfId="0" applyFont="1" applyBorder="1" applyAlignment="1">
      <alignment vertical="center"/>
    </xf>
    <xf numFmtId="0" fontId="9" fillId="0" borderId="49" xfId="0" applyFont="1" applyBorder="1" applyAlignment="1">
      <alignment vertical="center"/>
    </xf>
    <xf numFmtId="0" fontId="9" fillId="0" borderId="53" xfId="0" applyFont="1" applyBorder="1" applyAlignment="1">
      <alignment vertical="center"/>
    </xf>
    <xf numFmtId="0" fontId="9" fillId="0" borderId="25" xfId="0" applyFont="1" applyFill="1" applyBorder="1" applyAlignment="1">
      <alignment horizontal="center" vertical="center" wrapText="1"/>
    </xf>
    <xf numFmtId="0" fontId="9" fillId="0" borderId="25" xfId="0" applyFont="1" applyBorder="1" applyAlignment="1">
      <alignment vertical="center"/>
    </xf>
    <xf numFmtId="0" fontId="10" fillId="0" borderId="25" xfId="0" applyFont="1" applyFill="1" applyBorder="1" applyAlignment="1">
      <alignment horizontal="center" vertical="center" wrapText="1"/>
    </xf>
    <xf numFmtId="0" fontId="10" fillId="0" borderId="25" xfId="0" applyFont="1" applyBorder="1" applyAlignment="1">
      <alignment vertical="center"/>
    </xf>
    <xf numFmtId="0" fontId="10" fillId="0" borderId="26"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horizontal="center" vertical="center" wrapText="1"/>
    </xf>
    <xf numFmtId="0" fontId="12" fillId="0" borderId="39" xfId="0" applyFont="1" applyFill="1" applyBorder="1" applyAlignment="1">
      <alignment horizontal="center" vertical="center" wrapText="1"/>
    </xf>
    <xf numFmtId="0" fontId="12" fillId="0" borderId="39" xfId="0" applyFont="1" applyBorder="1" applyAlignment="1">
      <alignment vertical="center"/>
    </xf>
    <xf numFmtId="0" fontId="12" fillId="0" borderId="53" xfId="0" applyFont="1" applyBorder="1" applyAlignment="1">
      <alignment vertical="center"/>
    </xf>
    <xf numFmtId="0" fontId="9" fillId="0" borderId="30" xfId="0" applyFont="1" applyFill="1" applyBorder="1" applyAlignment="1">
      <alignment horizontal="center" vertical="center" wrapText="1"/>
    </xf>
    <xf numFmtId="0" fontId="9" fillId="0" borderId="30" xfId="0" applyFont="1" applyBorder="1" applyAlignment="1">
      <alignment vertical="center"/>
    </xf>
    <xf numFmtId="0" fontId="12" fillId="0" borderId="30" xfId="0" applyFont="1" applyFill="1" applyBorder="1" applyAlignment="1">
      <alignment horizontal="center" vertical="center" wrapText="1"/>
    </xf>
    <xf numFmtId="0" fontId="12" fillId="0" borderId="30" xfId="0" applyFont="1" applyBorder="1" applyAlignment="1">
      <alignment vertical="center"/>
    </xf>
    <xf numFmtId="0" fontId="12" fillId="0" borderId="72" xfId="0" applyFont="1" applyBorder="1" applyAlignment="1">
      <alignment vertical="center"/>
    </xf>
    <xf numFmtId="0" fontId="12" fillId="0" borderId="27" xfId="0" applyFont="1" applyFill="1" applyBorder="1" applyAlignment="1">
      <alignment horizontal="center" vertical="center" wrapText="1"/>
    </xf>
    <xf numFmtId="0" fontId="12" fillId="0" borderId="27" xfId="0" applyFont="1" applyBorder="1" applyAlignment="1">
      <alignment vertical="center"/>
    </xf>
    <xf numFmtId="0" fontId="12" fillId="0" borderId="49" xfId="0" applyFont="1" applyBorder="1" applyAlignment="1">
      <alignment vertical="center"/>
    </xf>
    <xf numFmtId="0" fontId="4" fillId="36" borderId="35" xfId="88" applyFont="1" applyFill="1" applyBorder="1" applyAlignment="1">
      <alignment horizontal="center" vertical="center" wrapText="1"/>
      <protection/>
    </xf>
    <xf numFmtId="0" fontId="4" fillId="36" borderId="36" xfId="88" applyFont="1" applyFill="1" applyBorder="1" applyAlignment="1">
      <alignment horizontal="center" vertical="center" wrapText="1"/>
      <protection/>
    </xf>
    <xf numFmtId="0" fontId="12" fillId="0" borderId="25" xfId="0" applyFont="1" applyFill="1" applyBorder="1" applyAlignment="1">
      <alignment horizontal="center" vertical="center" wrapText="1"/>
    </xf>
    <xf numFmtId="0" fontId="12" fillId="0" borderId="25" xfId="0" applyFont="1" applyBorder="1" applyAlignment="1">
      <alignment vertical="center"/>
    </xf>
    <xf numFmtId="0" fontId="12" fillId="0" borderId="26" xfId="0" applyFont="1" applyBorder="1" applyAlignment="1">
      <alignment vertical="center"/>
    </xf>
    <xf numFmtId="0" fontId="10" fillId="0" borderId="62" xfId="88" applyFont="1" applyFill="1" applyBorder="1" applyAlignment="1">
      <alignment horizontal="left" vertical="center" wrapText="1"/>
      <protection/>
    </xf>
    <xf numFmtId="0" fontId="10" fillId="0" borderId="63" xfId="88" applyFont="1" applyFill="1" applyBorder="1" applyAlignment="1">
      <alignment horizontal="left" vertical="center" wrapText="1"/>
      <protection/>
    </xf>
    <xf numFmtId="0" fontId="10" fillId="0" borderId="64" xfId="88" applyFont="1" applyFill="1" applyBorder="1" applyAlignment="1">
      <alignment horizontal="left" vertical="center" wrapText="1"/>
      <protection/>
    </xf>
    <xf numFmtId="0" fontId="10" fillId="0" borderId="65" xfId="88" applyFont="1" applyFill="1" applyBorder="1" applyAlignment="1">
      <alignment horizontal="left" vertical="center" wrapText="1"/>
      <protection/>
    </xf>
    <xf numFmtId="0" fontId="10" fillId="0" borderId="66" xfId="88" applyFont="1" applyFill="1" applyBorder="1" applyAlignment="1">
      <alignment horizontal="left" vertical="center" wrapText="1"/>
      <protection/>
    </xf>
    <xf numFmtId="0" fontId="10" fillId="0" borderId="67" xfId="88" applyFont="1" applyFill="1" applyBorder="1" applyAlignment="1">
      <alignment horizontal="left" vertical="center" wrapText="1"/>
      <protection/>
    </xf>
    <xf numFmtId="0" fontId="10" fillId="0" borderId="68" xfId="88" applyFont="1" applyFill="1" applyBorder="1" applyAlignment="1">
      <alignment horizontal="left" vertical="center" wrapText="1"/>
      <protection/>
    </xf>
    <xf numFmtId="0" fontId="10" fillId="0" borderId="69" xfId="88" applyFont="1" applyFill="1" applyBorder="1" applyAlignment="1">
      <alignment horizontal="left" vertical="center" wrapText="1"/>
      <protection/>
    </xf>
    <xf numFmtId="0" fontId="10" fillId="0" borderId="70" xfId="88" applyFont="1" applyFill="1" applyBorder="1" applyAlignment="1">
      <alignment horizontal="left" vertical="center" wrapText="1"/>
      <protection/>
    </xf>
    <xf numFmtId="0" fontId="38" fillId="37" borderId="41" xfId="0" applyFont="1" applyFill="1" applyBorder="1" applyAlignment="1">
      <alignment horizontal="left" vertical="center" wrapText="1"/>
    </xf>
    <xf numFmtId="0" fontId="38" fillId="37" borderId="42" xfId="0" applyFont="1" applyFill="1" applyBorder="1" applyAlignment="1">
      <alignment horizontal="left" vertical="center" wrapText="1"/>
    </xf>
    <xf numFmtId="0" fontId="38" fillId="37" borderId="61" xfId="0" applyFont="1" applyFill="1" applyBorder="1" applyAlignment="1">
      <alignment horizontal="left" vertical="center" wrapText="1"/>
    </xf>
    <xf numFmtId="0" fontId="38" fillId="37" borderId="73" xfId="0" applyFont="1" applyFill="1" applyBorder="1" applyAlignment="1">
      <alignment horizontal="left" vertical="center" wrapText="1"/>
    </xf>
    <xf numFmtId="0" fontId="38" fillId="37" borderId="37" xfId="0" applyFont="1" applyFill="1" applyBorder="1" applyAlignment="1">
      <alignment horizontal="left" vertical="center" wrapText="1"/>
    </xf>
    <xf numFmtId="0" fontId="38" fillId="37" borderId="74" xfId="0" applyFont="1" applyFill="1" applyBorder="1" applyAlignment="1">
      <alignment horizontal="left" vertical="center" wrapText="1"/>
    </xf>
    <xf numFmtId="0" fontId="3" fillId="40" borderId="56" xfId="0" applyFont="1" applyFill="1" applyBorder="1" applyAlignment="1">
      <alignment horizontal="center" vertical="center" wrapText="1"/>
    </xf>
    <xf numFmtId="0" fontId="3" fillId="40" borderId="53" xfId="0" applyFont="1" applyFill="1" applyBorder="1" applyAlignment="1">
      <alignment horizontal="center" vertical="center" wrapText="1"/>
    </xf>
    <xf numFmtId="0" fontId="3" fillId="42" borderId="34" xfId="0" applyFont="1" applyFill="1" applyBorder="1" applyAlignment="1">
      <alignment horizontal="left" vertical="center" wrapText="1"/>
    </xf>
    <xf numFmtId="0" fontId="3" fillId="42" borderId="35" xfId="0" applyFont="1" applyFill="1" applyBorder="1" applyAlignment="1">
      <alignment horizontal="left" vertical="center" wrapText="1"/>
    </xf>
    <xf numFmtId="0" fontId="3" fillId="42" borderId="36" xfId="0" applyFont="1" applyFill="1" applyBorder="1" applyAlignment="1">
      <alignment horizontal="left" vertical="center" wrapText="1"/>
    </xf>
    <xf numFmtId="0" fontId="38" fillId="37" borderId="75" xfId="0" applyFont="1" applyFill="1"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3" fillId="40" borderId="41" xfId="0" applyFont="1" applyFill="1" applyBorder="1" applyAlignment="1">
      <alignment horizontal="right" vertical="center" wrapText="1"/>
    </xf>
    <xf numFmtId="0" fontId="10" fillId="40" borderId="42" xfId="0" applyFont="1" applyFill="1" applyBorder="1" applyAlignment="1">
      <alignment horizontal="right" vertical="center" wrapText="1"/>
    </xf>
    <xf numFmtId="0" fontId="10" fillId="40" borderId="61" xfId="0" applyFont="1" applyFill="1" applyBorder="1" applyAlignment="1">
      <alignment horizontal="right" vertical="center" wrapText="1"/>
    </xf>
    <xf numFmtId="0" fontId="10" fillId="37" borderId="47" xfId="0" applyFont="1" applyFill="1" applyBorder="1" applyAlignment="1">
      <alignment horizontal="center" vertical="center"/>
    </xf>
    <xf numFmtId="0" fontId="10" fillId="37" borderId="48" xfId="0" applyFont="1" applyFill="1" applyBorder="1" applyAlignment="1">
      <alignment horizontal="center" vertical="center"/>
    </xf>
    <xf numFmtId="0" fontId="77" fillId="0" borderId="0" xfId="0" applyFont="1" applyAlignment="1">
      <alignment horizontal="left" vertical="center" wrapText="1"/>
    </xf>
    <xf numFmtId="0" fontId="78" fillId="0" borderId="0" xfId="0" applyFont="1" applyAlignment="1">
      <alignment horizontal="left" vertical="center"/>
    </xf>
    <xf numFmtId="0" fontId="10" fillId="0" borderId="38"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38" xfId="0" applyFont="1" applyBorder="1" applyAlignment="1">
      <alignment vertical="center"/>
    </xf>
    <xf numFmtId="0" fontId="10" fillId="0" borderId="71" xfId="0" applyFont="1" applyBorder="1" applyAlignment="1">
      <alignment vertical="center"/>
    </xf>
    <xf numFmtId="0" fontId="3" fillId="40" borderId="41" xfId="0" applyFont="1" applyFill="1" applyBorder="1" applyAlignment="1">
      <alignment horizontal="left" vertical="center" wrapText="1"/>
    </xf>
    <xf numFmtId="0" fontId="10" fillId="40" borderId="42" xfId="0" applyFont="1" applyFill="1" applyBorder="1" applyAlignment="1">
      <alignment horizontal="left"/>
    </xf>
    <xf numFmtId="0" fontId="10" fillId="40" borderId="61" xfId="0" applyFont="1" applyFill="1" applyBorder="1" applyAlignment="1">
      <alignment horizontal="left"/>
    </xf>
    <xf numFmtId="0" fontId="10" fillId="0" borderId="72" xfId="0" applyFont="1" applyBorder="1" applyAlignment="1">
      <alignment vertical="center"/>
    </xf>
    <xf numFmtId="0" fontId="38" fillId="37" borderId="34" xfId="0" applyFont="1" applyFill="1" applyBorder="1" applyAlignment="1">
      <alignment horizontal="left" vertical="center" wrapText="1"/>
    </xf>
    <xf numFmtId="0" fontId="38" fillId="37" borderId="35" xfId="0" applyFont="1" applyFill="1" applyBorder="1" applyAlignment="1">
      <alignment horizontal="left" vertical="center" wrapText="1"/>
    </xf>
    <xf numFmtId="0" fontId="38" fillId="37" borderId="36" xfId="0" applyFont="1" applyFill="1" applyBorder="1" applyAlignment="1">
      <alignment horizontal="left" vertical="center" wrapText="1"/>
    </xf>
    <xf numFmtId="0" fontId="38" fillId="37" borderId="47" xfId="0" applyFont="1" applyFill="1" applyBorder="1" applyAlignment="1">
      <alignment horizontal="left" vertical="center" wrapText="1"/>
    </xf>
    <xf numFmtId="0" fontId="38" fillId="37" borderId="40" xfId="0" applyFont="1" applyFill="1" applyBorder="1" applyAlignment="1">
      <alignment horizontal="left" vertical="center" wrapText="1"/>
    </xf>
    <xf numFmtId="0" fontId="38" fillId="37" borderId="48" xfId="0" applyFont="1" applyFill="1" applyBorder="1" applyAlignment="1">
      <alignment horizontal="left" vertical="center" wrapText="1"/>
    </xf>
    <xf numFmtId="0" fontId="4" fillId="36" borderId="42" xfId="88" applyFont="1" applyFill="1" applyBorder="1" applyAlignment="1">
      <alignment horizontal="center" vertical="center" wrapText="1"/>
      <protection/>
    </xf>
    <xf numFmtId="0" fontId="4" fillId="36" borderId="61" xfId="88" applyFont="1" applyFill="1" applyBorder="1" applyAlignment="1">
      <alignment horizontal="center" vertical="center" wrapText="1"/>
      <protection/>
    </xf>
    <xf numFmtId="0" fontId="10" fillId="0" borderId="44"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0" fillId="0" borderId="82" xfId="0" applyBorder="1" applyAlignment="1">
      <alignment horizontal="center" wrapText="1"/>
    </xf>
    <xf numFmtId="0" fontId="76" fillId="0" borderId="27" xfId="0" applyFont="1" applyBorder="1" applyAlignment="1">
      <alignment vertical="center" wrapText="1"/>
    </xf>
    <xf numFmtId="0" fontId="11" fillId="0" borderId="0" xfId="0" applyFont="1" applyAlignment="1">
      <alignment vertical="center" wrapText="1"/>
    </xf>
    <xf numFmtId="0" fontId="76" fillId="0" borderId="27" xfId="0" applyFont="1" applyBorder="1" applyAlignment="1">
      <alignment horizontal="left" vertical="center" wrapText="1"/>
    </xf>
    <xf numFmtId="0" fontId="76" fillId="39" borderId="27" xfId="0" applyFont="1" applyFill="1" applyBorder="1" applyAlignment="1">
      <alignment horizontal="left" vertical="center" wrapText="1"/>
    </xf>
    <xf numFmtId="0" fontId="10" fillId="0" borderId="30" xfId="0" applyFont="1" applyBorder="1" applyAlignment="1">
      <alignment horizontal="center" vertical="center" wrapText="1"/>
    </xf>
    <xf numFmtId="0" fontId="10" fillId="0" borderId="38" xfId="0" applyFont="1" applyBorder="1" applyAlignment="1">
      <alignment horizontal="center" vertical="center" wrapText="1"/>
    </xf>
  </cellXfs>
  <cellStyles count="9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Hyperlink"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_BIOLOGICS" xfId="86"/>
    <cellStyle name="Normalny 2" xfId="87"/>
    <cellStyle name="Normalny_Arkusz1" xfId="88"/>
    <cellStyle name="Obliczenia" xfId="89"/>
    <cellStyle name="Obliczenia 2" xfId="90"/>
    <cellStyle name="Followed Hyperlink" xfId="91"/>
    <cellStyle name="Percent" xfId="92"/>
    <cellStyle name="Suma" xfId="93"/>
    <cellStyle name="Suma 2" xfId="94"/>
    <cellStyle name="Tekst objaśnienia" xfId="95"/>
    <cellStyle name="Tekst objaśnienia 2" xfId="96"/>
    <cellStyle name="Tekst ostrzeżenia" xfId="97"/>
    <cellStyle name="Tekst ostrzeżenia 2" xfId="98"/>
    <cellStyle name="Tytuł" xfId="99"/>
    <cellStyle name="Tytuł 2" xfId="100"/>
    <cellStyle name="Uwaga" xfId="101"/>
    <cellStyle name="Uwaga 2" xfId="102"/>
    <cellStyle name="Currency" xfId="103"/>
    <cellStyle name="Currency [0]" xfId="104"/>
    <cellStyle name="Walutowy 2" xfId="105"/>
    <cellStyle name="Złe 2" xfId="106"/>
    <cellStyle name="Zły"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2457450</xdr:colOff>
      <xdr:row>0</xdr:row>
      <xdr:rowOff>0</xdr:rowOff>
    </xdr:from>
    <xdr:to>
      <xdr:col>8</xdr:col>
      <xdr:colOff>247650</xdr:colOff>
      <xdr:row>1</xdr:row>
      <xdr:rowOff>0</xdr:rowOff>
    </xdr:to>
    <xdr:pic>
      <xdr:nvPicPr>
        <xdr:cNvPr id="1" name="Obraz 2"/>
        <xdr:cNvPicPr preferRelativeResize="1">
          <a:picLocks noChangeAspect="1"/>
        </xdr:cNvPicPr>
      </xdr:nvPicPr>
      <xdr:blipFill>
        <a:blip r:embed="rId1"/>
        <a:stretch>
          <a:fillRect/>
        </a:stretch>
      </xdr:blipFill>
      <xdr:spPr>
        <a:xfrm>
          <a:off x="2695575" y="0"/>
          <a:ext cx="601980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1</xdr:row>
      <xdr:rowOff>0</xdr:rowOff>
    </xdr:to>
    <xdr:pic>
      <xdr:nvPicPr>
        <xdr:cNvPr id="1" name="Obraz 2"/>
        <xdr:cNvPicPr preferRelativeResize="1">
          <a:picLocks noChangeAspect="1"/>
        </xdr:cNvPicPr>
      </xdr:nvPicPr>
      <xdr:blipFill>
        <a:blip r:embed="rId1"/>
        <a:stretch>
          <a:fillRect/>
        </a:stretch>
      </xdr:blipFill>
      <xdr:spPr>
        <a:xfrm>
          <a:off x="2714625" y="0"/>
          <a:ext cx="597217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781050</xdr:rowOff>
    </xdr:to>
    <xdr:pic>
      <xdr:nvPicPr>
        <xdr:cNvPr id="1" name="Obraz 1"/>
        <xdr:cNvPicPr preferRelativeResize="1">
          <a:picLocks noChangeAspect="1"/>
        </xdr:cNvPicPr>
      </xdr:nvPicPr>
      <xdr:blipFill>
        <a:blip r:embed="rId1"/>
        <a:stretch>
          <a:fillRect/>
        </a:stretch>
      </xdr:blipFill>
      <xdr:spPr>
        <a:xfrm>
          <a:off x="2714625" y="0"/>
          <a:ext cx="59721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781050</xdr:rowOff>
    </xdr:to>
    <xdr:pic>
      <xdr:nvPicPr>
        <xdr:cNvPr id="1" name="Obraz 2"/>
        <xdr:cNvPicPr preferRelativeResize="1">
          <a:picLocks noChangeAspect="1"/>
        </xdr:cNvPicPr>
      </xdr:nvPicPr>
      <xdr:blipFill>
        <a:blip r:embed="rId1"/>
        <a:stretch>
          <a:fillRect/>
        </a:stretch>
      </xdr:blipFill>
      <xdr:spPr>
        <a:xfrm>
          <a:off x="2714625" y="0"/>
          <a:ext cx="59626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0</xdr:rowOff>
    </xdr:to>
    <xdr:pic>
      <xdr:nvPicPr>
        <xdr:cNvPr id="1" name="Obraz 1"/>
        <xdr:cNvPicPr preferRelativeResize="1">
          <a:picLocks noChangeAspect="1"/>
        </xdr:cNvPicPr>
      </xdr:nvPicPr>
      <xdr:blipFill>
        <a:blip r:embed="rId1"/>
        <a:stretch>
          <a:fillRect/>
        </a:stretch>
      </xdr:blipFill>
      <xdr:spPr>
        <a:xfrm>
          <a:off x="2714625" y="0"/>
          <a:ext cx="5962650"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781050</xdr:rowOff>
    </xdr:to>
    <xdr:pic>
      <xdr:nvPicPr>
        <xdr:cNvPr id="1" name="Obraz 1"/>
        <xdr:cNvPicPr preferRelativeResize="1">
          <a:picLocks noChangeAspect="1"/>
        </xdr:cNvPicPr>
      </xdr:nvPicPr>
      <xdr:blipFill>
        <a:blip r:embed="rId1"/>
        <a:stretch>
          <a:fillRect/>
        </a:stretch>
      </xdr:blipFill>
      <xdr:spPr>
        <a:xfrm>
          <a:off x="2714625" y="0"/>
          <a:ext cx="5962650"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2505075</xdr:colOff>
      <xdr:row>0</xdr:row>
      <xdr:rowOff>0</xdr:rowOff>
    </xdr:from>
    <xdr:to>
      <xdr:col>8</xdr:col>
      <xdr:colOff>381000</xdr:colOff>
      <xdr:row>0</xdr:row>
      <xdr:rowOff>933450</xdr:rowOff>
    </xdr:to>
    <xdr:pic>
      <xdr:nvPicPr>
        <xdr:cNvPr id="1" name="Obraz 2"/>
        <xdr:cNvPicPr preferRelativeResize="1">
          <a:picLocks noChangeAspect="1"/>
        </xdr:cNvPicPr>
      </xdr:nvPicPr>
      <xdr:blipFill>
        <a:blip r:embed="rId1"/>
        <a:stretch>
          <a:fillRect/>
        </a:stretch>
      </xdr:blipFill>
      <xdr:spPr>
        <a:xfrm>
          <a:off x="2743200" y="0"/>
          <a:ext cx="598170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0</xdr:rowOff>
    </xdr:to>
    <xdr:pic>
      <xdr:nvPicPr>
        <xdr:cNvPr id="1" name="Obraz 3"/>
        <xdr:cNvPicPr preferRelativeResize="1">
          <a:picLocks noChangeAspect="1"/>
        </xdr:cNvPicPr>
      </xdr:nvPicPr>
      <xdr:blipFill>
        <a:blip r:embed="rId1"/>
        <a:stretch>
          <a:fillRect/>
        </a:stretch>
      </xdr:blipFill>
      <xdr:spPr>
        <a:xfrm>
          <a:off x="2714625" y="0"/>
          <a:ext cx="5962650" cy="971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0</xdr:rowOff>
    </xdr:to>
    <xdr:pic>
      <xdr:nvPicPr>
        <xdr:cNvPr id="1" name="Obraz 3"/>
        <xdr:cNvPicPr preferRelativeResize="1">
          <a:picLocks noChangeAspect="1"/>
        </xdr:cNvPicPr>
      </xdr:nvPicPr>
      <xdr:blipFill>
        <a:blip r:embed="rId1"/>
        <a:stretch>
          <a:fillRect/>
        </a:stretch>
      </xdr:blipFill>
      <xdr:spPr>
        <a:xfrm>
          <a:off x="2714625" y="0"/>
          <a:ext cx="59626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sheetPr>
  <dimension ref="A1:K137"/>
  <sheetViews>
    <sheetView tabSelected="1" zoomScaleSheetLayoutView="50" workbookViewId="0" topLeftCell="A1">
      <selection activeCell="A4" sqref="A4:K4"/>
    </sheetView>
  </sheetViews>
  <sheetFormatPr defaultColWidth="9.00390625" defaultRowHeight="12.75"/>
  <cols>
    <col min="1" max="1" width="3.125" style="0" customWidth="1"/>
    <col min="2" max="2" width="52.25390625" style="3" customWidth="1"/>
    <col min="3" max="3" width="12.00390625" style="0" customWidth="1"/>
    <col min="4" max="4" width="5.625" style="0" customWidth="1"/>
    <col min="5" max="5" width="6.625" style="0" customWidth="1"/>
    <col min="6" max="7" width="11.75390625" style="0" customWidth="1"/>
    <col min="8" max="8" width="8.00390625" style="0" customWidth="1"/>
    <col min="9" max="9" width="13.25390625" style="0" customWidth="1"/>
    <col min="10" max="11" width="13.75390625" style="0" customWidth="1"/>
  </cols>
  <sheetData>
    <row r="1" spans="1:11" ht="76.5" customHeight="1">
      <c r="A1" s="185"/>
      <c r="B1" s="185"/>
      <c r="C1" s="185"/>
      <c r="D1" s="185"/>
      <c r="E1" s="185"/>
      <c r="F1" s="185"/>
      <c r="G1" s="185"/>
      <c r="H1" s="185"/>
      <c r="I1" s="185"/>
      <c r="J1" s="185"/>
      <c r="K1" s="185"/>
    </row>
    <row r="2" spans="1:11" ht="80.25" customHeight="1" thickBot="1">
      <c r="A2" s="195" t="s">
        <v>308</v>
      </c>
      <c r="B2" s="195"/>
      <c r="C2" s="195"/>
      <c r="D2" s="195"/>
      <c r="E2" s="195"/>
      <c r="F2" s="195"/>
      <c r="G2" s="195"/>
      <c r="H2" s="195"/>
      <c r="I2" s="195"/>
      <c r="J2" s="195"/>
      <c r="K2" s="195"/>
    </row>
    <row r="3" spans="1:11" ht="17.25" customHeight="1" thickBot="1">
      <c r="A3" s="186" t="s">
        <v>296</v>
      </c>
      <c r="B3" s="187"/>
      <c r="C3" s="187"/>
      <c r="D3" s="187"/>
      <c r="E3" s="187"/>
      <c r="F3" s="187"/>
      <c r="G3" s="187"/>
      <c r="H3" s="187"/>
      <c r="I3" s="187"/>
      <c r="J3" s="187"/>
      <c r="K3" s="188"/>
    </row>
    <row r="4" spans="1:11" ht="21.75" customHeight="1" thickBot="1">
      <c r="A4" s="189" t="s">
        <v>29</v>
      </c>
      <c r="B4" s="190"/>
      <c r="C4" s="190"/>
      <c r="D4" s="190"/>
      <c r="E4" s="190"/>
      <c r="F4" s="190"/>
      <c r="G4" s="190"/>
      <c r="H4" s="190"/>
      <c r="I4" s="190"/>
      <c r="J4" s="190"/>
      <c r="K4" s="191"/>
    </row>
    <row r="5" spans="1:11" ht="48.75" thickBot="1">
      <c r="A5" s="26" t="s">
        <v>0</v>
      </c>
      <c r="B5" s="93" t="s">
        <v>1</v>
      </c>
      <c r="C5" s="27" t="s">
        <v>10</v>
      </c>
      <c r="D5" s="28" t="s">
        <v>2</v>
      </c>
      <c r="E5" s="28" t="s">
        <v>3</v>
      </c>
      <c r="F5" s="29" t="s">
        <v>22</v>
      </c>
      <c r="G5" s="29" t="s">
        <v>4</v>
      </c>
      <c r="H5" s="30" t="s">
        <v>5</v>
      </c>
      <c r="I5" s="29" t="s">
        <v>6</v>
      </c>
      <c r="J5" s="28" t="s">
        <v>7</v>
      </c>
      <c r="K5" s="31" t="s">
        <v>8</v>
      </c>
    </row>
    <row r="6" spans="1:11" ht="24.75" customHeight="1" thickBot="1">
      <c r="A6" s="97">
        <v>1</v>
      </c>
      <c r="B6" s="98" t="s">
        <v>28</v>
      </c>
      <c r="C6" s="10"/>
      <c r="D6" s="85" t="s">
        <v>9</v>
      </c>
      <c r="E6" s="85">
        <v>7</v>
      </c>
      <c r="F6" s="86"/>
      <c r="G6" s="87">
        <f>E6*F6</f>
        <v>0</v>
      </c>
      <c r="H6" s="88"/>
      <c r="I6" s="87">
        <f>ROUND(G6*H6/100+G6,2)</f>
        <v>0</v>
      </c>
      <c r="J6" s="99"/>
      <c r="K6" s="19"/>
    </row>
    <row r="7" spans="1:11" ht="13.5" customHeight="1" thickBot="1">
      <c r="A7" s="172" t="s">
        <v>19</v>
      </c>
      <c r="B7" s="173"/>
      <c r="C7" s="173"/>
      <c r="D7" s="173"/>
      <c r="E7" s="173"/>
      <c r="F7" s="174"/>
      <c r="G7" s="76">
        <f>SUM(G6:G6)</f>
        <v>0</v>
      </c>
      <c r="H7" s="77" t="s">
        <v>18</v>
      </c>
      <c r="I7" s="76">
        <f>SUM(I6:I6)</f>
        <v>0</v>
      </c>
      <c r="J7" s="196"/>
      <c r="K7" s="197"/>
    </row>
    <row r="8" spans="1:11" ht="21" customHeight="1" thickBot="1">
      <c r="A8" s="177" t="s">
        <v>11</v>
      </c>
      <c r="B8" s="178"/>
      <c r="C8" s="178"/>
      <c r="D8" s="178"/>
      <c r="E8" s="178"/>
      <c r="F8" s="178"/>
      <c r="G8" s="178"/>
      <c r="H8" s="178"/>
      <c r="I8" s="178"/>
      <c r="J8" s="178"/>
      <c r="K8" s="179"/>
    </row>
    <row r="9" spans="1:11" s="42" customFormat="1" ht="20.25" customHeight="1">
      <c r="A9" s="182" t="s">
        <v>42</v>
      </c>
      <c r="B9" s="183"/>
      <c r="C9" s="183"/>
      <c r="D9" s="183"/>
      <c r="E9" s="183"/>
      <c r="F9" s="183"/>
      <c r="G9" s="183"/>
      <c r="H9" s="183"/>
      <c r="I9" s="183"/>
      <c r="J9" s="183"/>
      <c r="K9" s="184"/>
    </row>
    <row r="10" spans="1:11" s="42" customFormat="1" ht="20.25" customHeight="1">
      <c r="A10" s="192" t="s">
        <v>43</v>
      </c>
      <c r="B10" s="193"/>
      <c r="C10" s="193"/>
      <c r="D10" s="193"/>
      <c r="E10" s="193"/>
      <c r="F10" s="193"/>
      <c r="G10" s="193"/>
      <c r="H10" s="193"/>
      <c r="I10" s="193"/>
      <c r="J10" s="193"/>
      <c r="K10" s="194"/>
    </row>
    <row r="11" spans="1:11" s="42" customFormat="1" ht="20.25" customHeight="1">
      <c r="A11" s="192" t="s">
        <v>44</v>
      </c>
      <c r="B11" s="193"/>
      <c r="C11" s="193"/>
      <c r="D11" s="193"/>
      <c r="E11" s="193"/>
      <c r="F11" s="193"/>
      <c r="G11" s="193"/>
      <c r="H11" s="193"/>
      <c r="I11" s="193"/>
      <c r="J11" s="193"/>
      <c r="K11" s="194"/>
    </row>
    <row r="12" spans="1:11" s="42" customFormat="1" ht="13.5" thickBot="1">
      <c r="A12" s="198" t="s">
        <v>208</v>
      </c>
      <c r="B12" s="199"/>
      <c r="C12" s="199"/>
      <c r="D12" s="199"/>
      <c r="E12" s="199"/>
      <c r="F12" s="199"/>
      <c r="G12" s="199"/>
      <c r="H12" s="199"/>
      <c r="I12" s="199"/>
      <c r="J12" s="199"/>
      <c r="K12" s="200"/>
    </row>
    <row r="13" spans="1:11" ht="81.75" customHeight="1" thickBot="1">
      <c r="A13" s="78" t="s">
        <v>0</v>
      </c>
      <c r="B13" s="79" t="s">
        <v>12</v>
      </c>
      <c r="C13" s="180" t="s">
        <v>13</v>
      </c>
      <c r="D13" s="232"/>
      <c r="E13" s="232"/>
      <c r="F13" s="232"/>
      <c r="G13" s="232"/>
      <c r="H13" s="180" t="s">
        <v>14</v>
      </c>
      <c r="I13" s="180"/>
      <c r="J13" s="180"/>
      <c r="K13" s="181"/>
    </row>
    <row r="14" spans="1:11" ht="13.5" customHeight="1" thickBot="1">
      <c r="A14" s="157" t="s">
        <v>31</v>
      </c>
      <c r="B14" s="158"/>
      <c r="C14" s="158"/>
      <c r="D14" s="158"/>
      <c r="E14" s="158"/>
      <c r="F14" s="158"/>
      <c r="G14" s="158"/>
      <c r="H14" s="158"/>
      <c r="I14" s="158"/>
      <c r="J14" s="158"/>
      <c r="K14" s="159"/>
    </row>
    <row r="15" spans="1:11" ht="21" customHeight="1">
      <c r="A15" s="80">
        <v>1</v>
      </c>
      <c r="B15" s="94" t="s">
        <v>30</v>
      </c>
      <c r="C15" s="344" t="s">
        <v>15</v>
      </c>
      <c r="D15" s="242"/>
      <c r="E15" s="242"/>
      <c r="F15" s="242"/>
      <c r="G15" s="242"/>
      <c r="H15" s="233"/>
      <c r="I15" s="234"/>
      <c r="J15" s="234"/>
      <c r="K15" s="235"/>
    </row>
    <row r="16" spans="1:11" ht="25.5">
      <c r="A16" s="80">
        <v>2</v>
      </c>
      <c r="B16" s="95" t="s">
        <v>276</v>
      </c>
      <c r="C16" s="148" t="s">
        <v>16</v>
      </c>
      <c r="D16" s="246"/>
      <c r="E16" s="246"/>
      <c r="F16" s="246"/>
      <c r="G16" s="246"/>
      <c r="H16" s="160"/>
      <c r="I16" s="226"/>
      <c r="J16" s="226"/>
      <c r="K16" s="227"/>
    </row>
    <row r="17" spans="1:11" ht="12.75">
      <c r="A17" s="80">
        <v>3</v>
      </c>
      <c r="B17" s="95" t="s">
        <v>32</v>
      </c>
      <c r="C17" s="148" t="s">
        <v>15</v>
      </c>
      <c r="D17" s="246"/>
      <c r="E17" s="246"/>
      <c r="F17" s="246"/>
      <c r="G17" s="246"/>
      <c r="H17" s="160"/>
      <c r="I17" s="226"/>
      <c r="J17" s="226"/>
      <c r="K17" s="227"/>
    </row>
    <row r="18" spans="1:11" ht="38.25">
      <c r="A18" s="80">
        <v>4</v>
      </c>
      <c r="B18" s="95" t="s">
        <v>209</v>
      </c>
      <c r="C18" s="148" t="s">
        <v>16</v>
      </c>
      <c r="D18" s="246"/>
      <c r="E18" s="246"/>
      <c r="F18" s="246"/>
      <c r="G18" s="246"/>
      <c r="H18" s="160"/>
      <c r="I18" s="226"/>
      <c r="J18" s="226"/>
      <c r="K18" s="227"/>
    </row>
    <row r="19" spans="1:11" ht="12.75">
      <c r="A19" s="80">
        <v>5</v>
      </c>
      <c r="B19" s="95" t="s">
        <v>33</v>
      </c>
      <c r="C19" s="148" t="s">
        <v>16</v>
      </c>
      <c r="D19" s="246"/>
      <c r="E19" s="246"/>
      <c r="F19" s="246"/>
      <c r="G19" s="246"/>
      <c r="H19" s="160"/>
      <c r="I19" s="226"/>
      <c r="J19" s="226"/>
      <c r="K19" s="227"/>
    </row>
    <row r="20" spans="1:11" ht="38.25">
      <c r="A20" s="80">
        <v>6</v>
      </c>
      <c r="B20" s="95" t="s">
        <v>183</v>
      </c>
      <c r="C20" s="148" t="s">
        <v>16</v>
      </c>
      <c r="D20" s="246"/>
      <c r="E20" s="246"/>
      <c r="F20" s="246"/>
      <c r="G20" s="246"/>
      <c r="H20" s="160"/>
      <c r="I20" s="226"/>
      <c r="J20" s="226"/>
      <c r="K20" s="227"/>
    </row>
    <row r="21" spans="1:11" ht="25.5">
      <c r="A21" s="80">
        <v>7</v>
      </c>
      <c r="B21" s="95" t="s">
        <v>34</v>
      </c>
      <c r="C21" s="148" t="s">
        <v>16</v>
      </c>
      <c r="D21" s="246"/>
      <c r="E21" s="246"/>
      <c r="F21" s="246"/>
      <c r="G21" s="246"/>
      <c r="H21" s="160"/>
      <c r="I21" s="226"/>
      <c r="J21" s="226"/>
      <c r="K21" s="227"/>
    </row>
    <row r="22" spans="1:11" ht="25.5">
      <c r="A22" s="80">
        <v>8</v>
      </c>
      <c r="B22" s="95" t="s">
        <v>35</v>
      </c>
      <c r="C22" s="148" t="s">
        <v>16</v>
      </c>
      <c r="D22" s="246"/>
      <c r="E22" s="246"/>
      <c r="F22" s="246"/>
      <c r="G22" s="246"/>
      <c r="H22" s="160"/>
      <c r="I22" s="226"/>
      <c r="J22" s="226"/>
      <c r="K22" s="227"/>
    </row>
    <row r="23" spans="1:11" ht="21.75" customHeight="1" thickBot="1">
      <c r="A23" s="80">
        <v>9</v>
      </c>
      <c r="B23" s="96" t="s">
        <v>36</v>
      </c>
      <c r="C23" s="345" t="s">
        <v>37</v>
      </c>
      <c r="D23" s="313"/>
      <c r="E23" s="313"/>
      <c r="F23" s="313"/>
      <c r="G23" s="313"/>
      <c r="H23" s="228"/>
      <c r="I23" s="229"/>
      <c r="J23" s="229"/>
      <c r="K23" s="230"/>
    </row>
    <row r="24" spans="1:11" ht="28.5" customHeight="1" thickBot="1">
      <c r="A24" s="169" t="s">
        <v>38</v>
      </c>
      <c r="B24" s="170"/>
      <c r="C24" s="170"/>
      <c r="D24" s="170"/>
      <c r="E24" s="170"/>
      <c r="F24" s="170"/>
      <c r="G24" s="170"/>
      <c r="H24" s="170"/>
      <c r="I24" s="170"/>
      <c r="J24" s="170"/>
      <c r="K24" s="171"/>
    </row>
    <row r="25" spans="1:11" s="101" customFormat="1" ht="54" customHeight="1" thickBot="1">
      <c r="A25" s="32" t="s">
        <v>0</v>
      </c>
      <c r="B25" s="83" t="s">
        <v>1</v>
      </c>
      <c r="C25" s="33" t="s">
        <v>10</v>
      </c>
      <c r="D25" s="34" t="s">
        <v>2</v>
      </c>
      <c r="E25" s="34" t="s">
        <v>3</v>
      </c>
      <c r="F25" s="35" t="s">
        <v>22</v>
      </c>
      <c r="G25" s="35" t="s">
        <v>4</v>
      </c>
      <c r="H25" s="36" t="s">
        <v>5</v>
      </c>
      <c r="I25" s="35" t="s">
        <v>6</v>
      </c>
      <c r="J25" s="34" t="s">
        <v>7</v>
      </c>
      <c r="K25" s="37" t="s">
        <v>8</v>
      </c>
    </row>
    <row r="26" spans="1:11" ht="24" customHeight="1" thickBot="1">
      <c r="A26" s="84">
        <v>1</v>
      </c>
      <c r="B26" s="98" t="s">
        <v>39</v>
      </c>
      <c r="C26" s="9"/>
      <c r="D26" s="9" t="s">
        <v>9</v>
      </c>
      <c r="E26" s="85">
        <v>2</v>
      </c>
      <c r="F26" s="86"/>
      <c r="G26" s="87">
        <f>E26*F26</f>
        <v>0</v>
      </c>
      <c r="H26" s="88"/>
      <c r="I26" s="87">
        <f>ROUND(G26*H26/100+G26,2)</f>
        <v>0</v>
      </c>
      <c r="J26" s="89"/>
      <c r="K26" s="100"/>
    </row>
    <row r="27" spans="1:11" ht="25.5" customHeight="1" thickBot="1">
      <c r="A27" s="172" t="s">
        <v>20</v>
      </c>
      <c r="B27" s="173"/>
      <c r="C27" s="173"/>
      <c r="D27" s="173"/>
      <c r="E27" s="173"/>
      <c r="F27" s="174"/>
      <c r="G27" s="76">
        <f>SUM(G26:G26)</f>
        <v>0</v>
      </c>
      <c r="H27" s="81" t="s">
        <v>18</v>
      </c>
      <c r="I27" s="82">
        <f>SUM(I26:I26)</f>
        <v>0</v>
      </c>
      <c r="J27" s="175"/>
      <c r="K27" s="176"/>
    </row>
    <row r="28" spans="1:11" ht="13.5" customHeight="1" thickBot="1">
      <c r="A28" s="177" t="s">
        <v>11</v>
      </c>
      <c r="B28" s="178"/>
      <c r="C28" s="178"/>
      <c r="D28" s="178"/>
      <c r="E28" s="178"/>
      <c r="F28" s="178"/>
      <c r="G28" s="178"/>
      <c r="H28" s="178"/>
      <c r="I28" s="178"/>
      <c r="J28" s="178"/>
      <c r="K28" s="179"/>
    </row>
    <row r="29" spans="1:11" ht="18" customHeight="1">
      <c r="A29" s="216" t="s">
        <v>42</v>
      </c>
      <c r="B29" s="217"/>
      <c r="C29" s="217"/>
      <c r="D29" s="217"/>
      <c r="E29" s="217"/>
      <c r="F29" s="217"/>
      <c r="G29" s="217"/>
      <c r="H29" s="217"/>
      <c r="I29" s="217"/>
      <c r="J29" s="217"/>
      <c r="K29" s="218"/>
    </row>
    <row r="30" spans="1:11" s="42" customFormat="1" ht="20.25" customHeight="1">
      <c r="A30" s="192" t="s">
        <v>43</v>
      </c>
      <c r="B30" s="193"/>
      <c r="C30" s="193"/>
      <c r="D30" s="193"/>
      <c r="E30" s="193"/>
      <c r="F30" s="193"/>
      <c r="G30" s="193"/>
      <c r="H30" s="193"/>
      <c r="I30" s="193"/>
      <c r="J30" s="193"/>
      <c r="K30" s="194"/>
    </row>
    <row r="31" spans="1:11" s="42" customFormat="1" ht="20.25" customHeight="1">
      <c r="A31" s="192" t="s">
        <v>44</v>
      </c>
      <c r="B31" s="193"/>
      <c r="C31" s="193"/>
      <c r="D31" s="193"/>
      <c r="E31" s="193"/>
      <c r="F31" s="193"/>
      <c r="G31" s="193"/>
      <c r="H31" s="193"/>
      <c r="I31" s="193"/>
      <c r="J31" s="193"/>
      <c r="K31" s="194"/>
    </row>
    <row r="32" spans="1:11" s="42" customFormat="1" ht="20.25" customHeight="1" thickBot="1">
      <c r="A32" s="198" t="s">
        <v>210</v>
      </c>
      <c r="B32" s="199"/>
      <c r="C32" s="199"/>
      <c r="D32" s="199"/>
      <c r="E32" s="199"/>
      <c r="F32" s="199"/>
      <c r="G32" s="199"/>
      <c r="H32" s="199"/>
      <c r="I32" s="199"/>
      <c r="J32" s="199"/>
      <c r="K32" s="200"/>
    </row>
    <row r="33" spans="1:11" s="42" customFormat="1" ht="84" customHeight="1" thickBot="1">
      <c r="A33" s="78" t="s">
        <v>0</v>
      </c>
      <c r="B33" s="79" t="s">
        <v>24</v>
      </c>
      <c r="C33" s="180" t="s">
        <v>13</v>
      </c>
      <c r="D33" s="180"/>
      <c r="E33" s="180"/>
      <c r="F33" s="180"/>
      <c r="G33" s="180"/>
      <c r="H33" s="180" t="s">
        <v>14</v>
      </c>
      <c r="I33" s="180"/>
      <c r="J33" s="180"/>
      <c r="K33" s="181"/>
    </row>
    <row r="34" spans="1:11" s="15" customFormat="1" ht="20.25" customHeight="1">
      <c r="A34" s="157" t="s">
        <v>23</v>
      </c>
      <c r="B34" s="158"/>
      <c r="C34" s="158"/>
      <c r="D34" s="158"/>
      <c r="E34" s="158"/>
      <c r="F34" s="158"/>
      <c r="G34" s="158"/>
      <c r="H34" s="158"/>
      <c r="I34" s="158"/>
      <c r="J34" s="158"/>
      <c r="K34" s="159"/>
    </row>
    <row r="35" spans="1:11" s="102" customFormat="1" ht="25.5">
      <c r="A35" s="80">
        <v>1</v>
      </c>
      <c r="B35" s="95" t="s">
        <v>40</v>
      </c>
      <c r="C35" s="148" t="s">
        <v>17</v>
      </c>
      <c r="D35" s="148"/>
      <c r="E35" s="148"/>
      <c r="F35" s="148"/>
      <c r="G35" s="148"/>
      <c r="H35" s="160"/>
      <c r="I35" s="160"/>
      <c r="J35" s="160"/>
      <c r="K35" s="160"/>
    </row>
    <row r="36" spans="1:11" s="102" customFormat="1" ht="25.5">
      <c r="A36" s="80">
        <v>2</v>
      </c>
      <c r="B36" s="95" t="s">
        <v>185</v>
      </c>
      <c r="C36" s="148" t="s">
        <v>17</v>
      </c>
      <c r="D36" s="148"/>
      <c r="E36" s="148"/>
      <c r="F36" s="148"/>
      <c r="G36" s="148"/>
      <c r="H36" s="160"/>
      <c r="I36" s="160"/>
      <c r="J36" s="160"/>
      <c r="K36" s="160"/>
    </row>
    <row r="37" spans="1:11" s="102" customFormat="1" ht="25.5">
      <c r="A37" s="80">
        <v>3</v>
      </c>
      <c r="B37" s="95" t="s">
        <v>184</v>
      </c>
      <c r="C37" s="148" t="s">
        <v>16</v>
      </c>
      <c r="D37" s="148"/>
      <c r="E37" s="148"/>
      <c r="F37" s="148"/>
      <c r="G37" s="148"/>
      <c r="H37" s="160"/>
      <c r="I37" s="160"/>
      <c r="J37" s="160"/>
      <c r="K37" s="160"/>
    </row>
    <row r="38" spans="1:11" s="102" customFormat="1" ht="51">
      <c r="A38" s="80">
        <v>3</v>
      </c>
      <c r="B38" s="95" t="s">
        <v>277</v>
      </c>
      <c r="C38" s="148" t="s">
        <v>16</v>
      </c>
      <c r="D38" s="148"/>
      <c r="E38" s="148"/>
      <c r="F38" s="148"/>
      <c r="G38" s="148"/>
      <c r="H38" s="160"/>
      <c r="I38" s="160"/>
      <c r="J38" s="160"/>
      <c r="K38" s="160"/>
    </row>
    <row r="39" spans="1:11" s="102" customFormat="1" ht="89.25">
      <c r="A39" s="80">
        <v>4</v>
      </c>
      <c r="B39" s="95" t="s">
        <v>278</v>
      </c>
      <c r="C39" s="148" t="s">
        <v>16</v>
      </c>
      <c r="D39" s="148"/>
      <c r="E39" s="148"/>
      <c r="F39" s="148"/>
      <c r="G39" s="148"/>
      <c r="H39" s="160"/>
      <c r="I39" s="160"/>
      <c r="J39" s="160"/>
      <c r="K39" s="160"/>
    </row>
    <row r="40" spans="1:11" s="102" customFormat="1" ht="165" customHeight="1">
      <c r="A40" s="80">
        <v>7</v>
      </c>
      <c r="B40" s="95" t="s">
        <v>186</v>
      </c>
      <c r="C40" s="148" t="s">
        <v>16</v>
      </c>
      <c r="D40" s="148"/>
      <c r="E40" s="148"/>
      <c r="F40" s="148"/>
      <c r="G40" s="148"/>
      <c r="H40" s="160"/>
      <c r="I40" s="160"/>
      <c r="J40" s="160"/>
      <c r="K40" s="160"/>
    </row>
    <row r="41" spans="1:11" s="102" customFormat="1" ht="57" customHeight="1">
      <c r="A41" s="80">
        <v>9</v>
      </c>
      <c r="B41" s="95" t="s">
        <v>187</v>
      </c>
      <c r="C41" s="148" t="s">
        <v>200</v>
      </c>
      <c r="D41" s="149"/>
      <c r="E41" s="149"/>
      <c r="F41" s="149"/>
      <c r="G41" s="149"/>
      <c r="H41" s="160"/>
      <c r="I41" s="160"/>
      <c r="J41" s="160"/>
      <c r="K41" s="160"/>
    </row>
    <row r="42" spans="1:11" s="102" customFormat="1" ht="38.25">
      <c r="A42" s="80">
        <v>10</v>
      </c>
      <c r="B42" s="95" t="s">
        <v>188</v>
      </c>
      <c r="C42" s="148" t="s">
        <v>16</v>
      </c>
      <c r="D42" s="148"/>
      <c r="E42" s="148"/>
      <c r="F42" s="148"/>
      <c r="G42" s="148"/>
      <c r="H42" s="225"/>
      <c r="I42" s="225"/>
      <c r="J42" s="225"/>
      <c r="K42" s="225"/>
    </row>
    <row r="43" spans="1:11" s="102" customFormat="1" ht="357">
      <c r="A43" s="80">
        <v>11</v>
      </c>
      <c r="B43" s="95" t="s">
        <v>279</v>
      </c>
      <c r="C43" s="148" t="s">
        <v>16</v>
      </c>
      <c r="D43" s="148"/>
      <c r="E43" s="148"/>
      <c r="F43" s="148"/>
      <c r="G43" s="148"/>
      <c r="H43" s="160"/>
      <c r="I43" s="160"/>
      <c r="J43" s="160"/>
      <c r="K43" s="160"/>
    </row>
    <row r="44" spans="1:11" s="102" customFormat="1" ht="191.25">
      <c r="A44" s="74">
        <v>12</v>
      </c>
      <c r="B44" s="20" t="s">
        <v>189</v>
      </c>
      <c r="C44" s="148" t="s">
        <v>17</v>
      </c>
      <c r="D44" s="148"/>
      <c r="E44" s="148"/>
      <c r="F44" s="148"/>
      <c r="G44" s="148"/>
      <c r="H44" s="148"/>
      <c r="I44" s="148"/>
      <c r="J44" s="148"/>
      <c r="K44" s="148"/>
    </row>
    <row r="45" spans="1:11" s="15" customFormat="1" ht="33" customHeight="1">
      <c r="A45" s="74">
        <v>13</v>
      </c>
      <c r="B45" s="20" t="s">
        <v>190</v>
      </c>
      <c r="C45" s="148" t="s">
        <v>16</v>
      </c>
      <c r="D45" s="148"/>
      <c r="E45" s="148"/>
      <c r="F45" s="148"/>
      <c r="G45" s="148"/>
      <c r="H45" s="148"/>
      <c r="I45" s="148"/>
      <c r="J45" s="148"/>
      <c r="K45" s="148"/>
    </row>
    <row r="46" spans="1:11" s="15" customFormat="1" ht="39.75" customHeight="1" thickBot="1">
      <c r="A46" s="161" t="s">
        <v>191</v>
      </c>
      <c r="B46" s="162"/>
      <c r="C46" s="162"/>
      <c r="D46" s="162"/>
      <c r="E46" s="162"/>
      <c r="F46" s="162"/>
      <c r="G46" s="162"/>
      <c r="H46" s="162"/>
      <c r="I46" s="162"/>
      <c r="J46" s="162"/>
      <c r="K46" s="163"/>
    </row>
    <row r="47" spans="1:11" s="3" customFormat="1" ht="61.5" customHeight="1" thickBot="1">
      <c r="A47" s="32" t="s">
        <v>0</v>
      </c>
      <c r="B47" s="33" t="s">
        <v>1</v>
      </c>
      <c r="C47" s="33" t="s">
        <v>10</v>
      </c>
      <c r="D47" s="34" t="s">
        <v>2</v>
      </c>
      <c r="E47" s="34" t="s">
        <v>3</v>
      </c>
      <c r="F47" s="35" t="s">
        <v>22</v>
      </c>
      <c r="G47" s="35" t="s">
        <v>4</v>
      </c>
      <c r="H47" s="36" t="s">
        <v>5</v>
      </c>
      <c r="I47" s="35" t="s">
        <v>6</v>
      </c>
      <c r="J47" s="34" t="s">
        <v>7</v>
      </c>
      <c r="K47" s="37" t="s">
        <v>8</v>
      </c>
    </row>
    <row r="48" spans="1:11" s="3" customFormat="1" ht="21.75" customHeight="1" thickBot="1">
      <c r="A48" s="84">
        <v>1</v>
      </c>
      <c r="B48" s="41" t="s">
        <v>172</v>
      </c>
      <c r="C48" s="9"/>
      <c r="D48" s="9" t="s">
        <v>173</v>
      </c>
      <c r="E48" s="85">
        <v>5</v>
      </c>
      <c r="F48" s="103"/>
      <c r="G48" s="104">
        <f>E48*F48</f>
        <v>0</v>
      </c>
      <c r="H48" s="105"/>
      <c r="I48" s="104">
        <f>ROUND(G48*H48/100+G48,2)</f>
        <v>0</v>
      </c>
      <c r="J48" s="89"/>
      <c r="K48" s="106"/>
    </row>
    <row r="49" spans="1:11" s="3" customFormat="1" ht="29.25" customHeight="1" thickBot="1">
      <c r="A49" s="164" t="s">
        <v>25</v>
      </c>
      <c r="B49" s="165"/>
      <c r="C49" s="165"/>
      <c r="D49" s="165"/>
      <c r="E49" s="165"/>
      <c r="F49" s="166"/>
      <c r="G49" s="107">
        <f>SUM(G48:G48)</f>
        <v>0</v>
      </c>
      <c r="H49" s="108" t="s">
        <v>18</v>
      </c>
      <c r="I49" s="109">
        <f>SUM(I48:I48)</f>
        <v>0</v>
      </c>
      <c r="J49" s="167"/>
      <c r="K49" s="168"/>
    </row>
    <row r="50" spans="1:11" s="3" customFormat="1" ht="13.5" customHeight="1" thickBot="1">
      <c r="A50" s="222" t="s">
        <v>11</v>
      </c>
      <c r="B50" s="223"/>
      <c r="C50" s="223"/>
      <c r="D50" s="223"/>
      <c r="E50" s="223"/>
      <c r="F50" s="223"/>
      <c r="G50" s="223"/>
      <c r="H50" s="223"/>
      <c r="I50" s="223"/>
      <c r="J50" s="223"/>
      <c r="K50" s="224"/>
    </row>
    <row r="51" spans="1:11" s="3" customFormat="1" ht="13.5" customHeight="1">
      <c r="A51" s="216" t="s">
        <v>42</v>
      </c>
      <c r="B51" s="217"/>
      <c r="C51" s="217"/>
      <c r="D51" s="217"/>
      <c r="E51" s="217"/>
      <c r="F51" s="217"/>
      <c r="G51" s="217"/>
      <c r="H51" s="217"/>
      <c r="I51" s="217"/>
      <c r="J51" s="217"/>
      <c r="K51" s="218"/>
    </row>
    <row r="52" spans="1:11" s="110" customFormat="1" ht="20.25" customHeight="1">
      <c r="A52" s="219" t="s">
        <v>43</v>
      </c>
      <c r="B52" s="220"/>
      <c r="C52" s="220"/>
      <c r="D52" s="220"/>
      <c r="E52" s="220"/>
      <c r="F52" s="220"/>
      <c r="G52" s="220"/>
      <c r="H52" s="220"/>
      <c r="I52" s="220"/>
      <c r="J52" s="220"/>
      <c r="K52" s="221"/>
    </row>
    <row r="53" spans="1:11" s="110" customFormat="1" ht="20.25" customHeight="1">
      <c r="A53" s="219" t="s">
        <v>44</v>
      </c>
      <c r="B53" s="220"/>
      <c r="C53" s="220"/>
      <c r="D53" s="220"/>
      <c r="E53" s="220"/>
      <c r="F53" s="220"/>
      <c r="G53" s="220"/>
      <c r="H53" s="220"/>
      <c r="I53" s="220"/>
      <c r="J53" s="220"/>
      <c r="K53" s="221"/>
    </row>
    <row r="54" spans="1:11" s="110" customFormat="1" ht="20.25" customHeight="1" thickBot="1">
      <c r="A54" s="206" t="s">
        <v>210</v>
      </c>
      <c r="B54" s="207"/>
      <c r="C54" s="207"/>
      <c r="D54" s="207"/>
      <c r="E54" s="207"/>
      <c r="F54" s="207"/>
      <c r="G54" s="207"/>
      <c r="H54" s="207"/>
      <c r="I54" s="207"/>
      <c r="J54" s="207"/>
      <c r="K54" s="208"/>
    </row>
    <row r="55" spans="1:11" s="110" customFormat="1" ht="82.5" customHeight="1" thickBot="1">
      <c r="A55" s="38" t="s">
        <v>0</v>
      </c>
      <c r="B55" s="75" t="s">
        <v>24</v>
      </c>
      <c r="C55" s="209" t="s">
        <v>13</v>
      </c>
      <c r="D55" s="210"/>
      <c r="E55" s="210"/>
      <c r="F55" s="210"/>
      <c r="G55" s="211"/>
      <c r="H55" s="209" t="s">
        <v>14</v>
      </c>
      <c r="I55" s="210"/>
      <c r="J55" s="210"/>
      <c r="K55" s="212"/>
    </row>
    <row r="56" spans="1:11" s="102" customFormat="1" ht="26.25" customHeight="1" thickBot="1">
      <c r="A56" s="213" t="s">
        <v>23</v>
      </c>
      <c r="B56" s="214"/>
      <c r="C56" s="214"/>
      <c r="D56" s="214"/>
      <c r="E56" s="214"/>
      <c r="F56" s="214"/>
      <c r="G56" s="214"/>
      <c r="H56" s="214"/>
      <c r="I56" s="214"/>
      <c r="J56" s="214"/>
      <c r="K56" s="215"/>
    </row>
    <row r="57" spans="1:11" s="102" customFormat="1" ht="20.25" customHeight="1" thickBot="1">
      <c r="A57" s="155" t="s">
        <v>211</v>
      </c>
      <c r="B57" s="135"/>
      <c r="C57" s="135"/>
      <c r="D57" s="135"/>
      <c r="E57" s="135"/>
      <c r="F57" s="135"/>
      <c r="G57" s="135"/>
      <c r="H57" s="135"/>
      <c r="I57" s="135"/>
      <c r="J57" s="135"/>
      <c r="K57" s="156"/>
    </row>
    <row r="58" spans="1:11" s="102" customFormat="1" ht="25.5">
      <c r="A58" s="90">
        <v>1</v>
      </c>
      <c r="B58" s="114" t="s">
        <v>212</v>
      </c>
      <c r="C58" s="148" t="s">
        <v>16</v>
      </c>
      <c r="D58" s="149"/>
      <c r="E58" s="149"/>
      <c r="F58" s="149"/>
      <c r="G58" s="149"/>
      <c r="H58" s="148"/>
      <c r="I58" s="149"/>
      <c r="J58" s="149"/>
      <c r="K58" s="150"/>
    </row>
    <row r="59" spans="1:11" s="102" customFormat="1" ht="12.75">
      <c r="A59" s="90">
        <v>2</v>
      </c>
      <c r="B59" s="114" t="s">
        <v>213</v>
      </c>
      <c r="C59" s="148" t="s">
        <v>37</v>
      </c>
      <c r="D59" s="149"/>
      <c r="E59" s="149"/>
      <c r="F59" s="149"/>
      <c r="G59" s="149"/>
      <c r="H59" s="148"/>
      <c r="I59" s="149"/>
      <c r="J59" s="149"/>
      <c r="K59" s="150"/>
    </row>
    <row r="60" spans="1:11" s="102" customFormat="1" ht="12.75">
      <c r="A60" s="90">
        <v>3</v>
      </c>
      <c r="B60" s="114" t="s">
        <v>214</v>
      </c>
      <c r="C60" s="148" t="s">
        <v>16</v>
      </c>
      <c r="D60" s="149"/>
      <c r="E60" s="149"/>
      <c r="F60" s="149"/>
      <c r="G60" s="149"/>
      <c r="H60" s="148"/>
      <c r="I60" s="149"/>
      <c r="J60" s="149"/>
      <c r="K60" s="150"/>
    </row>
    <row r="61" spans="1:11" s="3" customFormat="1" ht="25.5">
      <c r="A61" s="90">
        <v>4</v>
      </c>
      <c r="B61" s="114" t="s">
        <v>215</v>
      </c>
      <c r="C61" s="148" t="s">
        <v>16</v>
      </c>
      <c r="D61" s="149"/>
      <c r="E61" s="149"/>
      <c r="F61" s="149"/>
      <c r="G61" s="149"/>
      <c r="H61" s="148"/>
      <c r="I61" s="149"/>
      <c r="J61" s="149"/>
      <c r="K61" s="150"/>
    </row>
    <row r="62" spans="1:11" s="102" customFormat="1" ht="26.25" thickBot="1">
      <c r="A62" s="90">
        <v>5</v>
      </c>
      <c r="B62" s="114" t="s">
        <v>216</v>
      </c>
      <c r="C62" s="148" t="s">
        <v>16</v>
      </c>
      <c r="D62" s="149"/>
      <c r="E62" s="149"/>
      <c r="F62" s="149"/>
      <c r="G62" s="149"/>
      <c r="H62" s="148"/>
      <c r="I62" s="149"/>
      <c r="J62" s="149"/>
      <c r="K62" s="150"/>
    </row>
    <row r="63" spans="1:11" s="102" customFormat="1" ht="18.75" customHeight="1" thickBot="1">
      <c r="A63" s="155" t="s">
        <v>217</v>
      </c>
      <c r="B63" s="135"/>
      <c r="C63" s="135"/>
      <c r="D63" s="135"/>
      <c r="E63" s="135"/>
      <c r="F63" s="135"/>
      <c r="G63" s="135"/>
      <c r="H63" s="135"/>
      <c r="I63" s="135"/>
      <c r="J63" s="135"/>
      <c r="K63" s="156"/>
    </row>
    <row r="64" spans="1:11" s="102" customFormat="1" ht="25.5">
      <c r="A64" s="90">
        <v>1</v>
      </c>
      <c r="B64" s="114" t="s">
        <v>218</v>
      </c>
      <c r="C64" s="148" t="s">
        <v>16</v>
      </c>
      <c r="D64" s="149"/>
      <c r="E64" s="149"/>
      <c r="F64" s="149"/>
      <c r="G64" s="149"/>
      <c r="H64" s="148"/>
      <c r="I64" s="149"/>
      <c r="J64" s="149"/>
      <c r="K64" s="150"/>
    </row>
    <row r="65" spans="1:11" s="102" customFormat="1" ht="25.5">
      <c r="A65" s="90">
        <v>2</v>
      </c>
      <c r="B65" s="114" t="s">
        <v>219</v>
      </c>
      <c r="C65" s="148" t="s">
        <v>16</v>
      </c>
      <c r="D65" s="149"/>
      <c r="E65" s="149"/>
      <c r="F65" s="149"/>
      <c r="G65" s="149"/>
      <c r="H65" s="148"/>
      <c r="I65" s="149"/>
      <c r="J65" s="149"/>
      <c r="K65" s="150"/>
    </row>
    <row r="66" spans="1:11" s="102" customFormat="1" ht="12.75">
      <c r="A66" s="90">
        <v>3</v>
      </c>
      <c r="B66" s="114" t="s">
        <v>220</v>
      </c>
      <c r="C66" s="148" t="s">
        <v>16</v>
      </c>
      <c r="D66" s="149"/>
      <c r="E66" s="149"/>
      <c r="F66" s="149"/>
      <c r="G66" s="149"/>
      <c r="H66" s="148"/>
      <c r="I66" s="149"/>
      <c r="J66" s="149"/>
      <c r="K66" s="150"/>
    </row>
    <row r="67" spans="1:11" s="102" customFormat="1" ht="12.75">
      <c r="A67" s="90">
        <v>4</v>
      </c>
      <c r="B67" s="114" t="s">
        <v>221</v>
      </c>
      <c r="C67" s="148" t="s">
        <v>16</v>
      </c>
      <c r="D67" s="149"/>
      <c r="E67" s="149"/>
      <c r="F67" s="149"/>
      <c r="G67" s="149"/>
      <c r="H67" s="145"/>
      <c r="I67" s="146"/>
      <c r="J67" s="146"/>
      <c r="K67" s="154"/>
    </row>
    <row r="68" spans="1:11" s="102" customFormat="1" ht="12.75">
      <c r="A68" s="90">
        <v>5</v>
      </c>
      <c r="B68" s="114" t="s">
        <v>214</v>
      </c>
      <c r="C68" s="148" t="s">
        <v>16</v>
      </c>
      <c r="D68" s="149"/>
      <c r="E68" s="149"/>
      <c r="F68" s="149"/>
      <c r="G68" s="149"/>
      <c r="H68" s="145"/>
      <c r="I68" s="146"/>
      <c r="J68" s="146"/>
      <c r="K68" s="154"/>
    </row>
    <row r="69" spans="1:11" s="102" customFormat="1" ht="25.5">
      <c r="A69" s="90">
        <v>6</v>
      </c>
      <c r="B69" s="114" t="s">
        <v>215</v>
      </c>
      <c r="C69" s="148" t="s">
        <v>16</v>
      </c>
      <c r="D69" s="149"/>
      <c r="E69" s="149"/>
      <c r="F69" s="149"/>
      <c r="G69" s="149"/>
      <c r="H69" s="148"/>
      <c r="I69" s="149"/>
      <c r="J69" s="149"/>
      <c r="K69" s="150"/>
    </row>
    <row r="70" spans="1:11" s="102" customFormat="1" ht="31.5" customHeight="1" thickBot="1">
      <c r="A70" s="90">
        <v>7</v>
      </c>
      <c r="B70" s="114" t="s">
        <v>216</v>
      </c>
      <c r="C70" s="148" t="s">
        <v>16</v>
      </c>
      <c r="D70" s="149"/>
      <c r="E70" s="149"/>
      <c r="F70" s="149"/>
      <c r="G70" s="149"/>
      <c r="H70" s="145"/>
      <c r="I70" s="146"/>
      <c r="J70" s="146"/>
      <c r="K70" s="154"/>
    </row>
    <row r="71" spans="1:11" s="102" customFormat="1" ht="18" customHeight="1" thickBot="1">
      <c r="A71" s="134" t="s">
        <v>222</v>
      </c>
      <c r="B71" s="135"/>
      <c r="C71" s="135"/>
      <c r="D71" s="135"/>
      <c r="E71" s="135"/>
      <c r="F71" s="135"/>
      <c r="G71" s="135"/>
      <c r="H71" s="135"/>
      <c r="I71" s="135"/>
      <c r="J71" s="135"/>
      <c r="K71" s="136"/>
    </row>
    <row r="72" spans="1:11" s="102" customFormat="1" ht="28.5" customHeight="1">
      <c r="A72" s="91">
        <v>1</v>
      </c>
      <c r="B72" s="115" t="s">
        <v>223</v>
      </c>
      <c r="C72" s="203" t="s">
        <v>16</v>
      </c>
      <c r="D72" s="204"/>
      <c r="E72" s="204"/>
      <c r="F72" s="204"/>
      <c r="G72" s="204"/>
      <c r="H72" s="203"/>
      <c r="I72" s="204"/>
      <c r="J72" s="204"/>
      <c r="K72" s="205"/>
    </row>
    <row r="73" spans="1:11" s="102" customFormat="1" ht="28.5" customHeight="1">
      <c r="A73" s="74">
        <v>2</v>
      </c>
      <c r="B73" s="114" t="s">
        <v>224</v>
      </c>
      <c r="C73" s="148" t="s">
        <v>16</v>
      </c>
      <c r="D73" s="149"/>
      <c r="E73" s="149"/>
      <c r="F73" s="149"/>
      <c r="G73" s="149"/>
      <c r="H73" s="148"/>
      <c r="I73" s="149"/>
      <c r="J73" s="149"/>
      <c r="K73" s="150"/>
    </row>
    <row r="74" spans="1:11" s="102" customFormat="1" ht="28.5" customHeight="1">
      <c r="A74" s="74">
        <v>3</v>
      </c>
      <c r="B74" s="114" t="s">
        <v>225</v>
      </c>
      <c r="C74" s="148" t="s">
        <v>16</v>
      </c>
      <c r="D74" s="149"/>
      <c r="E74" s="149"/>
      <c r="F74" s="149"/>
      <c r="G74" s="149"/>
      <c r="H74" s="145"/>
      <c r="I74" s="146"/>
      <c r="J74" s="146"/>
      <c r="K74" s="154"/>
    </row>
    <row r="75" spans="1:11" s="102" customFormat="1" ht="28.5" customHeight="1">
      <c r="A75" s="74">
        <v>4</v>
      </c>
      <c r="B75" s="114" t="s">
        <v>226</v>
      </c>
      <c r="C75" s="148" t="s">
        <v>16</v>
      </c>
      <c r="D75" s="149"/>
      <c r="E75" s="149"/>
      <c r="F75" s="149"/>
      <c r="G75" s="149"/>
      <c r="H75" s="145"/>
      <c r="I75" s="146"/>
      <c r="J75" s="146"/>
      <c r="K75" s="154"/>
    </row>
    <row r="76" spans="1:11" s="102" customFormat="1" ht="28.5" customHeight="1">
      <c r="A76" s="74">
        <v>5</v>
      </c>
      <c r="B76" s="114" t="s">
        <v>227</v>
      </c>
      <c r="C76" s="148" t="s">
        <v>16</v>
      </c>
      <c r="D76" s="149"/>
      <c r="E76" s="149"/>
      <c r="F76" s="149"/>
      <c r="G76" s="149"/>
      <c r="H76" s="148"/>
      <c r="I76" s="148"/>
      <c r="J76" s="148"/>
      <c r="K76" s="202"/>
    </row>
    <row r="77" spans="1:11" s="102" customFormat="1" ht="28.5" customHeight="1">
      <c r="A77" s="74">
        <v>6</v>
      </c>
      <c r="B77" s="114" t="s">
        <v>215</v>
      </c>
      <c r="C77" s="148" t="s">
        <v>16</v>
      </c>
      <c r="D77" s="149"/>
      <c r="E77" s="149"/>
      <c r="F77" s="149"/>
      <c r="G77" s="149"/>
      <c r="H77" s="145"/>
      <c r="I77" s="146"/>
      <c r="J77" s="146"/>
      <c r="K77" s="154"/>
    </row>
    <row r="78" spans="1:11" s="102" customFormat="1" ht="28.5" customHeight="1" thickBot="1">
      <c r="A78" s="92">
        <v>7</v>
      </c>
      <c r="B78" s="116" t="s">
        <v>228</v>
      </c>
      <c r="C78" s="151" t="s">
        <v>16</v>
      </c>
      <c r="D78" s="152"/>
      <c r="E78" s="152"/>
      <c r="F78" s="152"/>
      <c r="G78" s="152"/>
      <c r="H78" s="151"/>
      <c r="I78" s="152"/>
      <c r="J78" s="152"/>
      <c r="K78" s="201"/>
    </row>
    <row r="79" spans="1:11" s="102" customFormat="1" ht="24.75" customHeight="1" thickBot="1">
      <c r="A79" s="134" t="s">
        <v>229</v>
      </c>
      <c r="B79" s="135"/>
      <c r="C79" s="135"/>
      <c r="D79" s="135"/>
      <c r="E79" s="135"/>
      <c r="F79" s="135"/>
      <c r="G79" s="135"/>
      <c r="H79" s="135"/>
      <c r="I79" s="135"/>
      <c r="J79" s="135"/>
      <c r="K79" s="136"/>
    </row>
    <row r="80" spans="1:11" s="341" customFormat="1" ht="28.5" customHeight="1">
      <c r="A80" s="90">
        <v>1</v>
      </c>
      <c r="B80" s="340" t="s">
        <v>230</v>
      </c>
      <c r="C80" s="148" t="s">
        <v>16</v>
      </c>
      <c r="D80" s="149"/>
      <c r="E80" s="149"/>
      <c r="F80" s="149"/>
      <c r="G80" s="149"/>
      <c r="H80" s="148"/>
      <c r="I80" s="149"/>
      <c r="J80" s="149"/>
      <c r="K80" s="150"/>
    </row>
    <row r="81" spans="1:11" s="341" customFormat="1" ht="28.5" customHeight="1">
      <c r="A81" s="90">
        <v>2</v>
      </c>
      <c r="B81" s="340" t="s">
        <v>231</v>
      </c>
      <c r="C81" s="148" t="s">
        <v>16</v>
      </c>
      <c r="D81" s="149"/>
      <c r="E81" s="149"/>
      <c r="F81" s="149"/>
      <c r="G81" s="149"/>
      <c r="H81" s="145"/>
      <c r="I81" s="146"/>
      <c r="J81" s="146"/>
      <c r="K81" s="154"/>
    </row>
    <row r="82" spans="1:11" s="341" customFormat="1" ht="28.5" customHeight="1">
      <c r="A82" s="90">
        <v>3</v>
      </c>
      <c r="B82" s="340" t="s">
        <v>225</v>
      </c>
      <c r="C82" s="148" t="s">
        <v>16</v>
      </c>
      <c r="D82" s="149"/>
      <c r="E82" s="149"/>
      <c r="F82" s="149"/>
      <c r="G82" s="149"/>
      <c r="H82" s="145"/>
      <c r="I82" s="146"/>
      <c r="J82" s="146"/>
      <c r="K82" s="154"/>
    </row>
    <row r="83" spans="1:11" s="341" customFormat="1" ht="28.5" customHeight="1">
      <c r="A83" s="90">
        <v>4</v>
      </c>
      <c r="B83" s="340" t="s">
        <v>232</v>
      </c>
      <c r="C83" s="148" t="s">
        <v>16</v>
      </c>
      <c r="D83" s="149"/>
      <c r="E83" s="149"/>
      <c r="F83" s="149"/>
      <c r="G83" s="149"/>
      <c r="H83" s="145"/>
      <c r="I83" s="146"/>
      <c r="J83" s="146"/>
      <c r="K83" s="154"/>
    </row>
    <row r="84" spans="1:11" s="341" customFormat="1" ht="28.5" customHeight="1">
      <c r="A84" s="90">
        <v>5</v>
      </c>
      <c r="B84" s="43" t="s">
        <v>233</v>
      </c>
      <c r="C84" s="148" t="s">
        <v>16</v>
      </c>
      <c r="D84" s="149"/>
      <c r="E84" s="149"/>
      <c r="F84" s="149"/>
      <c r="G84" s="149"/>
      <c r="H84" s="145"/>
      <c r="I84" s="146"/>
      <c r="J84" s="146"/>
      <c r="K84" s="154"/>
    </row>
    <row r="85" spans="1:11" s="341" customFormat="1" ht="28.5" customHeight="1">
      <c r="A85" s="90">
        <v>6</v>
      </c>
      <c r="B85" s="342" t="s">
        <v>234</v>
      </c>
      <c r="C85" s="148" t="s">
        <v>16</v>
      </c>
      <c r="D85" s="149"/>
      <c r="E85" s="149"/>
      <c r="F85" s="149"/>
      <c r="G85" s="149"/>
      <c r="H85" s="145"/>
      <c r="I85" s="146"/>
      <c r="J85" s="146"/>
      <c r="K85" s="154"/>
    </row>
    <row r="86" spans="1:11" s="341" customFormat="1" ht="28.5" customHeight="1">
      <c r="A86" s="90">
        <v>7</v>
      </c>
      <c r="B86" s="342" t="s">
        <v>235</v>
      </c>
      <c r="C86" s="148" t="s">
        <v>16</v>
      </c>
      <c r="D86" s="149"/>
      <c r="E86" s="149"/>
      <c r="F86" s="149"/>
      <c r="G86" s="149"/>
      <c r="H86" s="145"/>
      <c r="I86" s="146"/>
      <c r="J86" s="146"/>
      <c r="K86" s="154"/>
    </row>
    <row r="87" spans="1:11" s="341" customFormat="1" ht="28.5" customHeight="1">
      <c r="A87" s="90">
        <v>8</v>
      </c>
      <c r="B87" s="340" t="s">
        <v>236</v>
      </c>
      <c r="C87" s="148" t="s">
        <v>16</v>
      </c>
      <c r="D87" s="149"/>
      <c r="E87" s="149"/>
      <c r="F87" s="149"/>
      <c r="G87" s="149"/>
      <c r="H87" s="145"/>
      <c r="I87" s="146"/>
      <c r="J87" s="146"/>
      <c r="K87" s="154"/>
    </row>
    <row r="88" spans="1:11" s="341" customFormat="1" ht="28.5" customHeight="1">
      <c r="A88" s="90">
        <v>9</v>
      </c>
      <c r="B88" s="340" t="s">
        <v>237</v>
      </c>
      <c r="C88" s="148" t="s">
        <v>16</v>
      </c>
      <c r="D88" s="149"/>
      <c r="E88" s="149"/>
      <c r="F88" s="149"/>
      <c r="G88" s="149"/>
      <c r="H88" s="145"/>
      <c r="I88" s="146"/>
      <c r="J88" s="146"/>
      <c r="K88" s="154"/>
    </row>
    <row r="89" spans="1:11" s="341" customFormat="1" ht="28.5" customHeight="1">
      <c r="A89" s="90">
        <v>10</v>
      </c>
      <c r="B89" s="342" t="s">
        <v>238</v>
      </c>
      <c r="C89" s="148" t="s">
        <v>16</v>
      </c>
      <c r="D89" s="149"/>
      <c r="E89" s="149"/>
      <c r="F89" s="149"/>
      <c r="G89" s="149"/>
      <c r="H89" s="148"/>
      <c r="I89" s="149"/>
      <c r="J89" s="149"/>
      <c r="K89" s="150"/>
    </row>
    <row r="90" spans="1:11" s="341" customFormat="1" ht="28.5" customHeight="1">
      <c r="A90" s="90">
        <v>11</v>
      </c>
      <c r="B90" s="342" t="s">
        <v>239</v>
      </c>
      <c r="C90" s="148" t="s">
        <v>16</v>
      </c>
      <c r="D90" s="149"/>
      <c r="E90" s="149"/>
      <c r="F90" s="149"/>
      <c r="G90" s="149"/>
      <c r="H90" s="145"/>
      <c r="I90" s="146"/>
      <c r="J90" s="146"/>
      <c r="K90" s="154"/>
    </row>
    <row r="91" spans="1:11" s="341" customFormat="1" ht="28.5" customHeight="1">
      <c r="A91" s="90">
        <v>12</v>
      </c>
      <c r="B91" s="343" t="s">
        <v>240</v>
      </c>
      <c r="C91" s="148" t="s">
        <v>16</v>
      </c>
      <c r="D91" s="149"/>
      <c r="E91" s="149"/>
      <c r="F91" s="149"/>
      <c r="G91" s="149"/>
      <c r="H91" s="145"/>
      <c r="I91" s="146"/>
      <c r="J91" s="146"/>
      <c r="K91" s="154"/>
    </row>
    <row r="92" spans="1:11" s="341" customFormat="1" ht="28.5" customHeight="1" thickBot="1">
      <c r="A92" s="90">
        <v>13</v>
      </c>
      <c r="B92" s="343" t="s">
        <v>241</v>
      </c>
      <c r="C92" s="148" t="s">
        <v>16</v>
      </c>
      <c r="D92" s="149"/>
      <c r="E92" s="149"/>
      <c r="F92" s="149"/>
      <c r="G92" s="149"/>
      <c r="H92" s="145"/>
      <c r="I92" s="146"/>
      <c r="J92" s="146"/>
      <c r="K92" s="154"/>
    </row>
    <row r="93" spans="1:11" s="102" customFormat="1" ht="13.5" thickBot="1">
      <c r="A93" s="134" t="s">
        <v>242</v>
      </c>
      <c r="B93" s="135"/>
      <c r="C93" s="135"/>
      <c r="D93" s="135"/>
      <c r="E93" s="135"/>
      <c r="F93" s="135"/>
      <c r="G93" s="135"/>
      <c r="H93" s="135"/>
      <c r="I93" s="135"/>
      <c r="J93" s="135"/>
      <c r="K93" s="136"/>
    </row>
    <row r="94" spans="1:11" s="102" customFormat="1" ht="18.75" customHeight="1">
      <c r="A94" s="91">
        <v>1</v>
      </c>
      <c r="B94" s="118" t="s">
        <v>243</v>
      </c>
      <c r="C94" s="203" t="s">
        <v>16</v>
      </c>
      <c r="D94" s="204"/>
      <c r="E94" s="204"/>
      <c r="F94" s="204"/>
      <c r="G94" s="204"/>
      <c r="H94" s="203"/>
      <c r="I94" s="204"/>
      <c r="J94" s="204"/>
      <c r="K94" s="205"/>
    </row>
    <row r="95" spans="1:11" s="102" customFormat="1" ht="18.75" customHeight="1">
      <c r="A95" s="74">
        <v>2</v>
      </c>
      <c r="B95" s="117" t="s">
        <v>224</v>
      </c>
      <c r="C95" s="148" t="s">
        <v>16</v>
      </c>
      <c r="D95" s="149"/>
      <c r="E95" s="149"/>
      <c r="F95" s="149"/>
      <c r="G95" s="149"/>
      <c r="H95" s="145"/>
      <c r="I95" s="146"/>
      <c r="J95" s="146"/>
      <c r="K95" s="154"/>
    </row>
    <row r="96" spans="1:11" s="102" customFormat="1" ht="18.75" customHeight="1">
      <c r="A96" s="74">
        <v>3</v>
      </c>
      <c r="B96" s="117" t="s">
        <v>244</v>
      </c>
      <c r="C96" s="148" t="s">
        <v>16</v>
      </c>
      <c r="D96" s="149"/>
      <c r="E96" s="149"/>
      <c r="F96" s="149"/>
      <c r="G96" s="149"/>
      <c r="H96" s="145"/>
      <c r="I96" s="146"/>
      <c r="J96" s="146"/>
      <c r="K96" s="154"/>
    </row>
    <row r="97" spans="1:11" s="3" customFormat="1" ht="18.75" customHeight="1">
      <c r="A97" s="74">
        <v>4</v>
      </c>
      <c r="B97" s="117" t="s">
        <v>245</v>
      </c>
      <c r="C97" s="148" t="s">
        <v>16</v>
      </c>
      <c r="D97" s="149"/>
      <c r="E97" s="149"/>
      <c r="F97" s="149"/>
      <c r="G97" s="149"/>
      <c r="H97" s="145"/>
      <c r="I97" s="146"/>
      <c r="J97" s="146"/>
      <c r="K97" s="154"/>
    </row>
    <row r="98" spans="1:11" s="3" customFormat="1" ht="18.75" customHeight="1">
      <c r="A98" s="74">
        <v>5</v>
      </c>
      <c r="B98" s="114" t="s">
        <v>246</v>
      </c>
      <c r="C98" s="148" t="s">
        <v>16</v>
      </c>
      <c r="D98" s="149"/>
      <c r="E98" s="149"/>
      <c r="F98" s="149"/>
      <c r="G98" s="149"/>
      <c r="H98" s="145"/>
      <c r="I98" s="146"/>
      <c r="J98" s="146"/>
      <c r="K98" s="154"/>
    </row>
    <row r="99" spans="1:11" s="3" customFormat="1" ht="25.5">
      <c r="A99" s="74">
        <v>6</v>
      </c>
      <c r="B99" s="117" t="s">
        <v>247</v>
      </c>
      <c r="C99" s="148" t="s">
        <v>16</v>
      </c>
      <c r="D99" s="149"/>
      <c r="E99" s="149"/>
      <c r="F99" s="149"/>
      <c r="G99" s="149"/>
      <c r="H99" s="148"/>
      <c r="I99" s="149"/>
      <c r="J99" s="149"/>
      <c r="K99" s="150"/>
    </row>
    <row r="100" spans="1:11" s="3" customFormat="1" ht="25.5">
      <c r="A100" s="74">
        <v>7</v>
      </c>
      <c r="B100" s="117" t="s">
        <v>248</v>
      </c>
      <c r="C100" s="148" t="s">
        <v>16</v>
      </c>
      <c r="D100" s="149"/>
      <c r="E100" s="149"/>
      <c r="F100" s="149"/>
      <c r="G100" s="149"/>
      <c r="H100" s="148"/>
      <c r="I100" s="149"/>
      <c r="J100" s="149"/>
      <c r="K100" s="150"/>
    </row>
    <row r="101" spans="1:11" s="3" customFormat="1" ht="25.5">
      <c r="A101" s="92">
        <v>8</v>
      </c>
      <c r="B101" s="119" t="s">
        <v>249</v>
      </c>
      <c r="C101" s="151" t="s">
        <v>16</v>
      </c>
      <c r="D101" s="152"/>
      <c r="E101" s="152"/>
      <c r="F101" s="152"/>
      <c r="G101" s="152"/>
      <c r="H101" s="142"/>
      <c r="I101" s="143"/>
      <c r="J101" s="143"/>
      <c r="K101" s="153"/>
    </row>
    <row r="102" spans="1:11" s="3" customFormat="1" ht="38.25">
      <c r="A102" s="74">
        <v>9</v>
      </c>
      <c r="B102" s="117" t="s">
        <v>250</v>
      </c>
      <c r="C102" s="145" t="s">
        <v>17</v>
      </c>
      <c r="D102" s="146"/>
      <c r="E102" s="146"/>
      <c r="F102" s="146"/>
      <c r="G102" s="147"/>
      <c r="H102" s="145"/>
      <c r="I102" s="146"/>
      <c r="J102" s="146"/>
      <c r="K102" s="147"/>
    </row>
    <row r="103" spans="1:11" s="3" customFormat="1" ht="51">
      <c r="A103" s="92">
        <v>10</v>
      </c>
      <c r="B103" s="117" t="s">
        <v>251</v>
      </c>
      <c r="C103" s="145" t="s">
        <v>17</v>
      </c>
      <c r="D103" s="146"/>
      <c r="E103" s="146"/>
      <c r="F103" s="146"/>
      <c r="G103" s="147"/>
      <c r="H103" s="145"/>
      <c r="I103" s="146"/>
      <c r="J103" s="146"/>
      <c r="K103" s="147"/>
    </row>
    <row r="104" spans="1:11" s="3" customFormat="1" ht="89.25">
      <c r="A104" s="74">
        <v>11</v>
      </c>
      <c r="B104" s="117" t="s">
        <v>252</v>
      </c>
      <c r="C104" s="145" t="s">
        <v>17</v>
      </c>
      <c r="D104" s="146"/>
      <c r="E104" s="146"/>
      <c r="F104" s="146"/>
      <c r="G104" s="147"/>
      <c r="H104" s="145"/>
      <c r="I104" s="146"/>
      <c r="J104" s="146"/>
      <c r="K104" s="147"/>
    </row>
    <row r="105" spans="1:11" s="3" customFormat="1" ht="39" thickBot="1">
      <c r="A105" s="92">
        <v>12</v>
      </c>
      <c r="B105" s="119" t="s">
        <v>253</v>
      </c>
      <c r="C105" s="142" t="s">
        <v>17</v>
      </c>
      <c r="D105" s="143"/>
      <c r="E105" s="143"/>
      <c r="F105" s="143"/>
      <c r="G105" s="144"/>
      <c r="H105" s="142"/>
      <c r="I105" s="143"/>
      <c r="J105" s="143"/>
      <c r="K105" s="144"/>
    </row>
    <row r="106" spans="1:11" s="3" customFormat="1" ht="13.5" thickBot="1">
      <c r="A106" s="134" t="s">
        <v>254</v>
      </c>
      <c r="B106" s="135"/>
      <c r="C106" s="135"/>
      <c r="D106" s="135"/>
      <c r="E106" s="135"/>
      <c r="F106" s="135"/>
      <c r="G106" s="135"/>
      <c r="H106" s="135"/>
      <c r="I106" s="135"/>
      <c r="J106" s="135"/>
      <c r="K106" s="136"/>
    </row>
    <row r="107" spans="1:11" s="3" customFormat="1" ht="63.75">
      <c r="A107" s="74">
        <v>1</v>
      </c>
      <c r="B107" s="20" t="s">
        <v>255</v>
      </c>
      <c r="C107" s="137" t="s">
        <v>17</v>
      </c>
      <c r="D107" s="138"/>
      <c r="E107" s="138"/>
      <c r="F107" s="138"/>
      <c r="G107" s="138"/>
      <c r="H107" s="128"/>
      <c r="I107" s="129"/>
      <c r="J107" s="129"/>
      <c r="K107" s="130"/>
    </row>
    <row r="108" spans="1:11" s="3" customFormat="1" ht="51">
      <c r="A108" s="74">
        <v>2</v>
      </c>
      <c r="B108" s="20" t="s">
        <v>256</v>
      </c>
      <c r="C108" s="137" t="s">
        <v>17</v>
      </c>
      <c r="D108" s="138"/>
      <c r="E108" s="138"/>
      <c r="F108" s="138"/>
      <c r="G108" s="138"/>
      <c r="H108" s="128"/>
      <c r="I108" s="129"/>
      <c r="J108" s="129"/>
      <c r="K108" s="130"/>
    </row>
    <row r="109" spans="1:11" s="3" customFormat="1" ht="76.5">
      <c r="A109" s="74">
        <v>3</v>
      </c>
      <c r="B109" s="20" t="s">
        <v>257</v>
      </c>
      <c r="C109" s="137" t="s">
        <v>17</v>
      </c>
      <c r="D109" s="138"/>
      <c r="E109" s="138"/>
      <c r="F109" s="138"/>
      <c r="G109" s="138"/>
      <c r="H109" s="128"/>
      <c r="I109" s="129"/>
      <c r="J109" s="129"/>
      <c r="K109" s="130"/>
    </row>
    <row r="110" spans="1:11" s="3" customFormat="1" ht="89.25">
      <c r="A110" s="74">
        <v>4</v>
      </c>
      <c r="B110" s="20" t="s">
        <v>258</v>
      </c>
      <c r="C110" s="137" t="s">
        <v>17</v>
      </c>
      <c r="D110" s="138"/>
      <c r="E110" s="138"/>
      <c r="F110" s="138"/>
      <c r="G110" s="138"/>
      <c r="H110" s="128"/>
      <c r="I110" s="129"/>
      <c r="J110" s="129"/>
      <c r="K110" s="130"/>
    </row>
    <row r="111" spans="1:11" s="3" customFormat="1" ht="51">
      <c r="A111" s="74">
        <v>5</v>
      </c>
      <c r="B111" s="20" t="s">
        <v>259</v>
      </c>
      <c r="C111" s="137" t="s">
        <v>17</v>
      </c>
      <c r="D111" s="138"/>
      <c r="E111" s="138"/>
      <c r="F111" s="138"/>
      <c r="G111" s="138"/>
      <c r="H111" s="128"/>
      <c r="I111" s="129"/>
      <c r="J111" s="129"/>
      <c r="K111" s="130"/>
    </row>
    <row r="112" spans="1:11" s="3" customFormat="1" ht="51">
      <c r="A112" s="74">
        <v>6</v>
      </c>
      <c r="B112" s="20" t="s">
        <v>260</v>
      </c>
      <c r="C112" s="137" t="s">
        <v>17</v>
      </c>
      <c r="D112" s="138"/>
      <c r="E112" s="138"/>
      <c r="F112" s="138"/>
      <c r="G112" s="138"/>
      <c r="H112" s="128"/>
      <c r="I112" s="129"/>
      <c r="J112" s="129"/>
      <c r="K112" s="130"/>
    </row>
    <row r="113" spans="1:11" s="3" customFormat="1" ht="102">
      <c r="A113" s="74">
        <v>7</v>
      </c>
      <c r="B113" s="20" t="s">
        <v>261</v>
      </c>
      <c r="C113" s="137" t="s">
        <v>17</v>
      </c>
      <c r="D113" s="138"/>
      <c r="E113" s="138"/>
      <c r="F113" s="138"/>
      <c r="G113" s="138"/>
      <c r="H113" s="128"/>
      <c r="I113" s="129"/>
      <c r="J113" s="129"/>
      <c r="K113" s="130"/>
    </row>
    <row r="114" spans="1:11" s="3" customFormat="1" ht="38.25">
      <c r="A114" s="74">
        <v>8</v>
      </c>
      <c r="B114" s="20" t="s">
        <v>262</v>
      </c>
      <c r="C114" s="137" t="s">
        <v>17</v>
      </c>
      <c r="D114" s="138"/>
      <c r="E114" s="138"/>
      <c r="F114" s="138"/>
      <c r="G114" s="138"/>
      <c r="H114" s="128"/>
      <c r="I114" s="129"/>
      <c r="J114" s="129"/>
      <c r="K114" s="130"/>
    </row>
    <row r="115" spans="1:11" s="3" customFormat="1" ht="38.25">
      <c r="A115" s="74">
        <v>9</v>
      </c>
      <c r="B115" s="20" t="s">
        <v>280</v>
      </c>
      <c r="C115" s="137" t="s">
        <v>17</v>
      </c>
      <c r="D115" s="138"/>
      <c r="E115" s="138"/>
      <c r="F115" s="138"/>
      <c r="G115" s="138"/>
      <c r="H115" s="128"/>
      <c r="I115" s="129"/>
      <c r="J115" s="129"/>
      <c r="K115" s="130"/>
    </row>
    <row r="116" spans="1:11" s="3" customFormat="1" ht="38.25">
      <c r="A116" s="74">
        <v>10</v>
      </c>
      <c r="B116" s="20" t="s">
        <v>263</v>
      </c>
      <c r="C116" s="137" t="s">
        <v>17</v>
      </c>
      <c r="D116" s="138"/>
      <c r="E116" s="138"/>
      <c r="F116" s="138"/>
      <c r="G116" s="138"/>
      <c r="H116" s="128"/>
      <c r="I116" s="129"/>
      <c r="J116" s="129"/>
      <c r="K116" s="130"/>
    </row>
    <row r="117" spans="1:11" s="3" customFormat="1" ht="115.5" thickBot="1">
      <c r="A117" s="74">
        <v>11</v>
      </c>
      <c r="B117" s="111" t="s">
        <v>264</v>
      </c>
      <c r="C117" s="137" t="s">
        <v>17</v>
      </c>
      <c r="D117" s="138"/>
      <c r="E117" s="138"/>
      <c r="F117" s="138"/>
      <c r="G117" s="138"/>
      <c r="H117" s="139"/>
      <c r="I117" s="140"/>
      <c r="J117" s="140"/>
      <c r="K117" s="141"/>
    </row>
    <row r="118" spans="1:11" s="3" customFormat="1" ht="13.5" thickBot="1">
      <c r="A118" s="134" t="s">
        <v>265</v>
      </c>
      <c r="B118" s="135"/>
      <c r="C118" s="135"/>
      <c r="D118" s="135"/>
      <c r="E118" s="135"/>
      <c r="F118" s="135"/>
      <c r="G118" s="135"/>
      <c r="H118" s="135"/>
      <c r="I118" s="135"/>
      <c r="J118" s="135"/>
      <c r="K118" s="136"/>
    </row>
    <row r="119" spans="1:11" s="3" customFormat="1" ht="114.75">
      <c r="A119" s="90">
        <v>1</v>
      </c>
      <c r="B119" s="20" t="s">
        <v>266</v>
      </c>
      <c r="C119" s="128" t="s">
        <v>17</v>
      </c>
      <c r="D119" s="129"/>
      <c r="E119" s="129"/>
      <c r="F119" s="129"/>
      <c r="G119" s="129"/>
      <c r="H119" s="131"/>
      <c r="I119" s="132"/>
      <c r="J119" s="132"/>
      <c r="K119" s="133"/>
    </row>
    <row r="120" spans="1:11" s="3" customFormat="1" ht="38.25">
      <c r="A120" s="90">
        <v>2</v>
      </c>
      <c r="B120" s="20" t="s">
        <v>267</v>
      </c>
      <c r="C120" s="128" t="s">
        <v>17</v>
      </c>
      <c r="D120" s="129"/>
      <c r="E120" s="129"/>
      <c r="F120" s="129"/>
      <c r="G120" s="129"/>
      <c r="H120" s="131"/>
      <c r="I120" s="132"/>
      <c r="J120" s="132"/>
      <c r="K120" s="133"/>
    </row>
    <row r="121" spans="1:11" s="3" customFormat="1" ht="63.75">
      <c r="A121" s="90">
        <v>3</v>
      </c>
      <c r="B121" s="20" t="s">
        <v>268</v>
      </c>
      <c r="C121" s="128" t="s">
        <v>17</v>
      </c>
      <c r="D121" s="129"/>
      <c r="E121" s="129"/>
      <c r="F121" s="129"/>
      <c r="G121" s="129"/>
      <c r="H121" s="131"/>
      <c r="I121" s="132"/>
      <c r="J121" s="132"/>
      <c r="K121" s="133"/>
    </row>
    <row r="122" spans="1:11" s="3" customFormat="1" ht="178.5">
      <c r="A122" s="90">
        <v>4</v>
      </c>
      <c r="B122" s="20" t="s">
        <v>269</v>
      </c>
      <c r="C122" s="128" t="s">
        <v>17</v>
      </c>
      <c r="D122" s="129"/>
      <c r="E122" s="129"/>
      <c r="F122" s="129"/>
      <c r="G122" s="129"/>
      <c r="H122" s="131"/>
      <c r="I122" s="132"/>
      <c r="J122" s="132"/>
      <c r="K122" s="133"/>
    </row>
    <row r="123" spans="1:11" s="3" customFormat="1" ht="89.25">
      <c r="A123" s="90">
        <v>5</v>
      </c>
      <c r="B123" s="20" t="s">
        <v>270</v>
      </c>
      <c r="C123" s="128" t="s">
        <v>17</v>
      </c>
      <c r="D123" s="129"/>
      <c r="E123" s="129"/>
      <c r="F123" s="129"/>
      <c r="G123" s="129"/>
      <c r="H123" s="131"/>
      <c r="I123" s="132"/>
      <c r="J123" s="132"/>
      <c r="K123" s="133"/>
    </row>
    <row r="124" spans="1:11" s="3" customFormat="1" ht="63.75">
      <c r="A124" s="90">
        <v>6</v>
      </c>
      <c r="B124" s="20" t="s">
        <v>271</v>
      </c>
      <c r="C124" s="128" t="s">
        <v>17</v>
      </c>
      <c r="D124" s="129"/>
      <c r="E124" s="129"/>
      <c r="F124" s="129"/>
      <c r="G124" s="129"/>
      <c r="H124" s="131"/>
      <c r="I124" s="132"/>
      <c r="J124" s="132"/>
      <c r="K124" s="133"/>
    </row>
    <row r="125" spans="1:11" s="3" customFormat="1" ht="51">
      <c r="A125" s="90">
        <v>7</v>
      </c>
      <c r="B125" s="20" t="s">
        <v>272</v>
      </c>
      <c r="C125" s="128" t="s">
        <v>17</v>
      </c>
      <c r="D125" s="129"/>
      <c r="E125" s="129"/>
      <c r="F125" s="129"/>
      <c r="G125" s="129"/>
      <c r="H125" s="131"/>
      <c r="I125" s="132"/>
      <c r="J125" s="132"/>
      <c r="K125" s="133"/>
    </row>
    <row r="126" spans="1:11" s="3" customFormat="1" ht="191.25">
      <c r="A126" s="90">
        <v>8</v>
      </c>
      <c r="B126" s="20" t="s">
        <v>273</v>
      </c>
      <c r="C126" s="128" t="s">
        <v>17</v>
      </c>
      <c r="D126" s="129"/>
      <c r="E126" s="129"/>
      <c r="F126" s="129"/>
      <c r="G126" s="129"/>
      <c r="H126" s="128"/>
      <c r="I126" s="129"/>
      <c r="J126" s="129"/>
      <c r="K126" s="130"/>
    </row>
    <row r="127" spans="1:11" s="3" customFormat="1" ht="38.25">
      <c r="A127" s="90">
        <v>9</v>
      </c>
      <c r="B127" s="20" t="s">
        <v>274</v>
      </c>
      <c r="C127" s="128" t="s">
        <v>17</v>
      </c>
      <c r="D127" s="129"/>
      <c r="E127" s="129"/>
      <c r="F127" s="129"/>
      <c r="G127" s="129"/>
      <c r="H127" s="131"/>
      <c r="I127" s="132"/>
      <c r="J127" s="132"/>
      <c r="K127" s="133"/>
    </row>
    <row r="128" spans="1:11" s="3" customFormat="1" ht="127.5">
      <c r="A128" s="90">
        <v>10</v>
      </c>
      <c r="B128" s="20" t="s">
        <v>275</v>
      </c>
      <c r="C128" s="128" t="s">
        <v>17</v>
      </c>
      <c r="D128" s="129"/>
      <c r="E128" s="129"/>
      <c r="F128" s="129"/>
      <c r="G128" s="129"/>
      <c r="H128" s="128"/>
      <c r="I128" s="129"/>
      <c r="J128" s="129"/>
      <c r="K128" s="130"/>
    </row>
    <row r="129" spans="1:11" s="3" customFormat="1" ht="25.5">
      <c r="A129" s="90">
        <v>11</v>
      </c>
      <c r="B129" s="20" t="s">
        <v>281</v>
      </c>
      <c r="C129" s="128" t="s">
        <v>17</v>
      </c>
      <c r="D129" s="129"/>
      <c r="E129" s="129"/>
      <c r="F129" s="129"/>
      <c r="G129" s="129"/>
      <c r="H129" s="131"/>
      <c r="I129" s="132"/>
      <c r="J129" s="132"/>
      <c r="K129" s="133"/>
    </row>
    <row r="130" spans="1:11" s="3" customFormat="1" ht="115.5" thickBot="1">
      <c r="A130" s="90">
        <v>12</v>
      </c>
      <c r="B130" s="20" t="s">
        <v>264</v>
      </c>
      <c r="C130" s="128" t="s">
        <v>17</v>
      </c>
      <c r="D130" s="129"/>
      <c r="E130" s="129"/>
      <c r="F130" s="129"/>
      <c r="G130" s="129"/>
      <c r="H130" s="131"/>
      <c r="I130" s="132"/>
      <c r="J130" s="132"/>
      <c r="K130" s="133"/>
    </row>
    <row r="131" spans="1:11" s="3" customFormat="1" ht="28.5" customHeight="1" thickBot="1">
      <c r="A131" s="123" t="s">
        <v>295</v>
      </c>
      <c r="B131" s="124"/>
      <c r="C131" s="124"/>
      <c r="D131" s="124"/>
      <c r="E131" s="124"/>
      <c r="F131" s="125"/>
      <c r="G131" s="112">
        <f>G6+G27+G49</f>
        <v>0</v>
      </c>
      <c r="H131" s="113" t="s">
        <v>18</v>
      </c>
      <c r="I131" s="112">
        <f>I6+I27+I49</f>
        <v>0</v>
      </c>
      <c r="J131" s="126"/>
      <c r="K131" s="127"/>
    </row>
    <row r="135" spans="2:7" ht="12.75">
      <c r="B135" s="231" t="s">
        <v>21</v>
      </c>
      <c r="C135" s="231"/>
      <c r="D135" s="231"/>
      <c r="E135" s="231"/>
      <c r="F135" s="231"/>
      <c r="G135" s="231"/>
    </row>
    <row r="136" spans="2:7" ht="12.75">
      <c r="B136" s="231"/>
      <c r="C136" s="231"/>
      <c r="D136" s="231"/>
      <c r="E136" s="231"/>
      <c r="F136" s="231"/>
      <c r="G136" s="231"/>
    </row>
    <row r="137" spans="2:7" ht="12.75">
      <c r="B137" s="231"/>
      <c r="C137" s="231"/>
      <c r="D137" s="231"/>
      <c r="E137" s="231"/>
      <c r="F137" s="231"/>
      <c r="G137" s="231"/>
    </row>
  </sheetData>
  <sheetProtection selectLockedCells="1" selectUnlockedCells="1"/>
  <mergeCells count="220">
    <mergeCell ref="B135:G137"/>
    <mergeCell ref="C13:G13"/>
    <mergeCell ref="H13:K13"/>
    <mergeCell ref="A14:K14"/>
    <mergeCell ref="C15:G15"/>
    <mergeCell ref="H15:K15"/>
    <mergeCell ref="C16:G16"/>
    <mergeCell ref="H16:K16"/>
    <mergeCell ref="H17:K17"/>
    <mergeCell ref="C18:G18"/>
    <mergeCell ref="H18:K18"/>
    <mergeCell ref="C19:G19"/>
    <mergeCell ref="H19:K19"/>
    <mergeCell ref="C20:G20"/>
    <mergeCell ref="H20:K20"/>
    <mergeCell ref="C17:G17"/>
    <mergeCell ref="H38:K38"/>
    <mergeCell ref="C37:G37"/>
    <mergeCell ref="H37:K37"/>
    <mergeCell ref="A32:K32"/>
    <mergeCell ref="C21:G21"/>
    <mergeCell ref="H21:K21"/>
    <mergeCell ref="C22:G22"/>
    <mergeCell ref="H22:K22"/>
    <mergeCell ref="C23:G23"/>
    <mergeCell ref="H23:K23"/>
    <mergeCell ref="H42:K42"/>
    <mergeCell ref="C43:G43"/>
    <mergeCell ref="H43:K43"/>
    <mergeCell ref="C39:G39"/>
    <mergeCell ref="H39:K39"/>
    <mergeCell ref="C40:G40"/>
    <mergeCell ref="H40:K40"/>
    <mergeCell ref="C41:G41"/>
    <mergeCell ref="H41:K41"/>
    <mergeCell ref="A51:K51"/>
    <mergeCell ref="A53:K53"/>
    <mergeCell ref="A52:K52"/>
    <mergeCell ref="A50:K50"/>
    <mergeCell ref="C44:G44"/>
    <mergeCell ref="H44:K44"/>
    <mergeCell ref="C45:G45"/>
    <mergeCell ref="H45:K45"/>
    <mergeCell ref="C65:G65"/>
    <mergeCell ref="H65:K65"/>
    <mergeCell ref="A57:K57"/>
    <mergeCell ref="A54:K54"/>
    <mergeCell ref="C55:G55"/>
    <mergeCell ref="H55:K55"/>
    <mergeCell ref="A56:K56"/>
    <mergeCell ref="C58:G58"/>
    <mergeCell ref="C62:G62"/>
    <mergeCell ref="H62:K62"/>
    <mergeCell ref="C59:G59"/>
    <mergeCell ref="H59:K59"/>
    <mergeCell ref="C60:G60"/>
    <mergeCell ref="H60:K60"/>
    <mergeCell ref="C61:G61"/>
    <mergeCell ref="H61:K61"/>
    <mergeCell ref="H69:K69"/>
    <mergeCell ref="C72:G72"/>
    <mergeCell ref="H72:K72"/>
    <mergeCell ref="H67:K67"/>
    <mergeCell ref="C66:G66"/>
    <mergeCell ref="H66:K66"/>
    <mergeCell ref="A71:K71"/>
    <mergeCell ref="C92:G92"/>
    <mergeCell ref="H92:K92"/>
    <mergeCell ref="C90:G90"/>
    <mergeCell ref="C81:G81"/>
    <mergeCell ref="H81:K81"/>
    <mergeCell ref="C86:G86"/>
    <mergeCell ref="H86:K86"/>
    <mergeCell ref="H87:K87"/>
    <mergeCell ref="H90:K90"/>
    <mergeCell ref="C88:G88"/>
    <mergeCell ref="H88:K88"/>
    <mergeCell ref="C82:G82"/>
    <mergeCell ref="C84:G84"/>
    <mergeCell ref="C89:G89"/>
    <mergeCell ref="H89:K89"/>
    <mergeCell ref="H84:K84"/>
    <mergeCell ref="H85:K85"/>
    <mergeCell ref="C87:G87"/>
    <mergeCell ref="H91:K91"/>
    <mergeCell ref="H82:K82"/>
    <mergeCell ref="C96:G96"/>
    <mergeCell ref="H96:K96"/>
    <mergeCell ref="C83:G83"/>
    <mergeCell ref="H83:K83"/>
    <mergeCell ref="C94:G94"/>
    <mergeCell ref="H94:K94"/>
    <mergeCell ref="C91:G91"/>
    <mergeCell ref="C85:G85"/>
    <mergeCell ref="A12:K12"/>
    <mergeCell ref="A30:K30"/>
    <mergeCell ref="A31:K31"/>
    <mergeCell ref="C78:G78"/>
    <mergeCell ref="H78:K78"/>
    <mergeCell ref="C76:G76"/>
    <mergeCell ref="H76:K76"/>
    <mergeCell ref="C73:G73"/>
    <mergeCell ref="H73:K73"/>
    <mergeCell ref="C74:G74"/>
    <mergeCell ref="A1:K1"/>
    <mergeCell ref="A3:K3"/>
    <mergeCell ref="A4:K4"/>
    <mergeCell ref="A9:K9"/>
    <mergeCell ref="A10:K10"/>
    <mergeCell ref="A11:K11"/>
    <mergeCell ref="A2:K2"/>
    <mergeCell ref="A7:F7"/>
    <mergeCell ref="J7:K7"/>
    <mergeCell ref="A8:K8"/>
    <mergeCell ref="A24:K24"/>
    <mergeCell ref="A27:F27"/>
    <mergeCell ref="J27:K27"/>
    <mergeCell ref="A28:K28"/>
    <mergeCell ref="C33:G33"/>
    <mergeCell ref="H33:K33"/>
    <mergeCell ref="A29:K29"/>
    <mergeCell ref="A34:K34"/>
    <mergeCell ref="C35:G35"/>
    <mergeCell ref="H35:K35"/>
    <mergeCell ref="A46:K46"/>
    <mergeCell ref="A49:F49"/>
    <mergeCell ref="J49:K49"/>
    <mergeCell ref="C36:G36"/>
    <mergeCell ref="H36:K36"/>
    <mergeCell ref="C38:G38"/>
    <mergeCell ref="C42:G42"/>
    <mergeCell ref="H58:K58"/>
    <mergeCell ref="A63:K63"/>
    <mergeCell ref="C64:G64"/>
    <mergeCell ref="H64:K64"/>
    <mergeCell ref="C70:G70"/>
    <mergeCell ref="H70:K70"/>
    <mergeCell ref="C68:G68"/>
    <mergeCell ref="H68:K68"/>
    <mergeCell ref="C67:G67"/>
    <mergeCell ref="C69:G69"/>
    <mergeCell ref="C75:G75"/>
    <mergeCell ref="H75:K75"/>
    <mergeCell ref="A79:K79"/>
    <mergeCell ref="C80:G80"/>
    <mergeCell ref="H80:K80"/>
    <mergeCell ref="H74:K74"/>
    <mergeCell ref="C77:G77"/>
    <mergeCell ref="H77:K77"/>
    <mergeCell ref="A93:K93"/>
    <mergeCell ref="C97:G97"/>
    <mergeCell ref="H97:K97"/>
    <mergeCell ref="C98:G98"/>
    <mergeCell ref="H98:K98"/>
    <mergeCell ref="C95:G95"/>
    <mergeCell ref="H95:K95"/>
    <mergeCell ref="C99:G99"/>
    <mergeCell ref="H99:K99"/>
    <mergeCell ref="C100:G100"/>
    <mergeCell ref="H100:K100"/>
    <mergeCell ref="C101:G101"/>
    <mergeCell ref="H101:K101"/>
    <mergeCell ref="C102:G102"/>
    <mergeCell ref="H102:K102"/>
    <mergeCell ref="C103:G103"/>
    <mergeCell ref="H103:K103"/>
    <mergeCell ref="C104:G104"/>
    <mergeCell ref="H104:K104"/>
    <mergeCell ref="C107:G107"/>
    <mergeCell ref="H107:K107"/>
    <mergeCell ref="C108:G108"/>
    <mergeCell ref="H108:K108"/>
    <mergeCell ref="C105:G105"/>
    <mergeCell ref="H105:K105"/>
    <mergeCell ref="A106:K106"/>
    <mergeCell ref="C109:G109"/>
    <mergeCell ref="H109:K109"/>
    <mergeCell ref="C110:G110"/>
    <mergeCell ref="H110:K110"/>
    <mergeCell ref="C111:G111"/>
    <mergeCell ref="H111:K111"/>
    <mergeCell ref="C112:G112"/>
    <mergeCell ref="H112:K112"/>
    <mergeCell ref="C113:G113"/>
    <mergeCell ref="H113:K113"/>
    <mergeCell ref="C114:G114"/>
    <mergeCell ref="H114:K114"/>
    <mergeCell ref="A118:K118"/>
    <mergeCell ref="C115:G115"/>
    <mergeCell ref="H115:K115"/>
    <mergeCell ref="C116:G116"/>
    <mergeCell ref="H116:K116"/>
    <mergeCell ref="C117:G117"/>
    <mergeCell ref="H117:K117"/>
    <mergeCell ref="C119:G119"/>
    <mergeCell ref="H119:K119"/>
    <mergeCell ref="C120:G120"/>
    <mergeCell ref="H120:K120"/>
    <mergeCell ref="C121:G121"/>
    <mergeCell ref="H121:K121"/>
    <mergeCell ref="C122:G122"/>
    <mergeCell ref="H122:K122"/>
    <mergeCell ref="C123:G123"/>
    <mergeCell ref="H123:K123"/>
    <mergeCell ref="C124:G124"/>
    <mergeCell ref="H124:K124"/>
    <mergeCell ref="C125:G125"/>
    <mergeCell ref="H125:K125"/>
    <mergeCell ref="C126:G126"/>
    <mergeCell ref="H126:K126"/>
    <mergeCell ref="C127:G127"/>
    <mergeCell ref="H127:K127"/>
    <mergeCell ref="A131:F131"/>
    <mergeCell ref="J131:K131"/>
    <mergeCell ref="C128:G128"/>
    <mergeCell ref="H128:K128"/>
    <mergeCell ref="C129:G129"/>
    <mergeCell ref="H129:K129"/>
    <mergeCell ref="C130:G130"/>
    <mergeCell ref="H130:K130"/>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theme="2" tint="-0.4999699890613556"/>
  </sheetPr>
  <dimension ref="A1:K84"/>
  <sheetViews>
    <sheetView workbookViewId="0" topLeftCell="A64">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85"/>
      <c r="B1" s="185"/>
      <c r="C1" s="185"/>
      <c r="D1" s="185"/>
      <c r="E1" s="185"/>
      <c r="F1" s="185"/>
      <c r="G1" s="185"/>
      <c r="H1" s="185"/>
      <c r="I1" s="185"/>
      <c r="J1" s="185"/>
      <c r="K1" s="185"/>
    </row>
    <row r="2" spans="1:11" ht="80.25" customHeight="1" thickBot="1">
      <c r="A2" s="195" t="s">
        <v>297</v>
      </c>
      <c r="B2" s="195"/>
      <c r="C2" s="195"/>
      <c r="D2" s="195"/>
      <c r="E2" s="195"/>
      <c r="F2" s="195"/>
      <c r="G2" s="195"/>
      <c r="H2" s="195"/>
      <c r="I2" s="195"/>
      <c r="J2" s="195"/>
      <c r="K2" s="195"/>
    </row>
    <row r="3" spans="1:11" ht="17.25" customHeight="1">
      <c r="A3" s="290" t="s">
        <v>294</v>
      </c>
      <c r="B3" s="291"/>
      <c r="C3" s="291"/>
      <c r="D3" s="291"/>
      <c r="E3" s="291"/>
      <c r="F3" s="291"/>
      <c r="G3" s="291"/>
      <c r="H3" s="291"/>
      <c r="I3" s="291"/>
      <c r="J3" s="291"/>
      <c r="K3" s="292"/>
    </row>
    <row r="4" spans="1:11" ht="17.25" customHeight="1">
      <c r="A4" s="301" t="s">
        <v>298</v>
      </c>
      <c r="B4" s="302"/>
      <c r="C4" s="302"/>
      <c r="D4" s="302"/>
      <c r="E4" s="302"/>
      <c r="F4" s="302"/>
      <c r="G4" s="302"/>
      <c r="H4" s="302"/>
      <c r="I4" s="302"/>
      <c r="J4" s="302"/>
      <c r="K4" s="303"/>
    </row>
    <row r="5" spans="1:11" ht="21.75" customHeight="1" thickBot="1">
      <c r="A5" s="293" t="s">
        <v>82</v>
      </c>
      <c r="B5" s="294"/>
      <c r="C5" s="294"/>
      <c r="D5" s="294"/>
      <c r="E5" s="294"/>
      <c r="F5" s="294"/>
      <c r="G5" s="294"/>
      <c r="H5" s="294"/>
      <c r="I5" s="294"/>
      <c r="J5" s="294"/>
      <c r="K5" s="295"/>
    </row>
    <row r="6" spans="1:11" ht="48.75" thickBot="1">
      <c r="A6" s="26" t="s">
        <v>0</v>
      </c>
      <c r="B6" s="27" t="s">
        <v>1</v>
      </c>
      <c r="C6" s="27" t="s">
        <v>10</v>
      </c>
      <c r="D6" s="28" t="s">
        <v>2</v>
      </c>
      <c r="E6" s="28" t="s">
        <v>3</v>
      </c>
      <c r="F6" s="29" t="s">
        <v>22</v>
      </c>
      <c r="G6" s="29" t="s">
        <v>4</v>
      </c>
      <c r="H6" s="30" t="s">
        <v>5</v>
      </c>
      <c r="I6" s="29" t="s">
        <v>6</v>
      </c>
      <c r="J6" s="28" t="s">
        <v>7</v>
      </c>
      <c r="K6" s="31" t="s">
        <v>8</v>
      </c>
    </row>
    <row r="7" spans="1:11" ht="24.75" customHeight="1" thickBot="1">
      <c r="A7" s="17">
        <v>1</v>
      </c>
      <c r="B7" s="10" t="s">
        <v>83</v>
      </c>
      <c r="C7" s="10"/>
      <c r="D7" s="11" t="s">
        <v>9</v>
      </c>
      <c r="E7" s="11">
        <v>4</v>
      </c>
      <c r="F7" s="12"/>
      <c r="G7" s="13">
        <f>E7*F7</f>
        <v>0</v>
      </c>
      <c r="H7" s="14"/>
      <c r="I7" s="13">
        <f>ROUND(G7*H7/100+G7,2)</f>
        <v>0</v>
      </c>
      <c r="J7" s="18"/>
      <c r="K7" s="19"/>
    </row>
    <row r="8" spans="1:11" ht="13.5" thickBot="1">
      <c r="A8" s="164" t="s">
        <v>19</v>
      </c>
      <c r="B8" s="165"/>
      <c r="C8" s="165"/>
      <c r="D8" s="165"/>
      <c r="E8" s="165"/>
      <c r="F8" s="166"/>
      <c r="G8" s="16">
        <f>SUM(G7:G7)</f>
        <v>0</v>
      </c>
      <c r="H8" s="8" t="s">
        <v>18</v>
      </c>
      <c r="I8" s="16">
        <f>SUM(I7:I7)</f>
        <v>0</v>
      </c>
      <c r="J8" s="296"/>
      <c r="K8" s="297"/>
    </row>
    <row r="9" spans="1:11" ht="13.5" thickBot="1">
      <c r="A9" s="298" t="s">
        <v>11</v>
      </c>
      <c r="B9" s="299"/>
      <c r="C9" s="299"/>
      <c r="D9" s="299"/>
      <c r="E9" s="299"/>
      <c r="F9" s="299"/>
      <c r="G9" s="299"/>
      <c r="H9" s="299"/>
      <c r="I9" s="299"/>
      <c r="J9" s="299"/>
      <c r="K9" s="300"/>
    </row>
    <row r="10" spans="1:11" s="42" customFormat="1" ht="23.25" customHeight="1">
      <c r="A10" s="281" t="s">
        <v>112</v>
      </c>
      <c r="B10" s="282"/>
      <c r="C10" s="282"/>
      <c r="D10" s="282"/>
      <c r="E10" s="282"/>
      <c r="F10" s="282"/>
      <c r="G10" s="282"/>
      <c r="H10" s="282"/>
      <c r="I10" s="282"/>
      <c r="J10" s="282"/>
      <c r="K10" s="283"/>
    </row>
    <row r="11" spans="1:11" s="42" customFormat="1" ht="23.25" customHeight="1">
      <c r="A11" s="284" t="s">
        <v>113</v>
      </c>
      <c r="B11" s="285"/>
      <c r="C11" s="285"/>
      <c r="D11" s="285"/>
      <c r="E11" s="285"/>
      <c r="F11" s="285"/>
      <c r="G11" s="285"/>
      <c r="H11" s="285"/>
      <c r="I11" s="285"/>
      <c r="J11" s="285"/>
      <c r="K11" s="286"/>
    </row>
    <row r="12" spans="1:11" s="42" customFormat="1" ht="23.25" customHeight="1">
      <c r="A12" s="284" t="s">
        <v>114</v>
      </c>
      <c r="B12" s="285"/>
      <c r="C12" s="285"/>
      <c r="D12" s="285"/>
      <c r="E12" s="285"/>
      <c r="F12" s="285"/>
      <c r="G12" s="285"/>
      <c r="H12" s="285"/>
      <c r="I12" s="285"/>
      <c r="J12" s="285"/>
      <c r="K12" s="286"/>
    </row>
    <row r="13" spans="1:11" s="42" customFormat="1" ht="23.25" customHeight="1" thickBot="1">
      <c r="A13" s="287" t="s">
        <v>192</v>
      </c>
      <c r="B13" s="288"/>
      <c r="C13" s="288"/>
      <c r="D13" s="288"/>
      <c r="E13" s="288"/>
      <c r="F13" s="288"/>
      <c r="G13" s="288"/>
      <c r="H13" s="288"/>
      <c r="I13" s="288"/>
      <c r="J13" s="288"/>
      <c r="K13" s="289"/>
    </row>
    <row r="14" spans="1:11" s="15" customFormat="1" ht="85.5" customHeight="1" thickBot="1">
      <c r="A14" s="38" t="s">
        <v>0</v>
      </c>
      <c r="B14" s="45" t="s">
        <v>24</v>
      </c>
      <c r="C14" s="276" t="s">
        <v>13</v>
      </c>
      <c r="D14" s="276"/>
      <c r="E14" s="276"/>
      <c r="F14" s="276"/>
      <c r="G14" s="276"/>
      <c r="H14" s="276" t="s">
        <v>14</v>
      </c>
      <c r="I14" s="276"/>
      <c r="J14" s="276"/>
      <c r="K14" s="277"/>
    </row>
    <row r="15" spans="1:11" s="15" customFormat="1" ht="18.75" customHeight="1" thickBot="1">
      <c r="A15" s="238" t="s">
        <v>23</v>
      </c>
      <c r="B15" s="239"/>
      <c r="C15" s="239"/>
      <c r="D15" s="239"/>
      <c r="E15" s="239"/>
      <c r="F15" s="239"/>
      <c r="G15" s="239"/>
      <c r="H15" s="239"/>
      <c r="I15" s="239"/>
      <c r="J15" s="239"/>
      <c r="K15" s="240"/>
    </row>
    <row r="16" spans="1:11" s="15" customFormat="1" ht="25.5">
      <c r="A16" s="6">
        <v>1</v>
      </c>
      <c r="B16" s="50" t="s">
        <v>81</v>
      </c>
      <c r="C16" s="258" t="s">
        <v>15</v>
      </c>
      <c r="D16" s="259"/>
      <c r="E16" s="259"/>
      <c r="F16" s="259"/>
      <c r="G16" s="259"/>
      <c r="H16" s="278"/>
      <c r="I16" s="279"/>
      <c r="J16" s="279"/>
      <c r="K16" s="280"/>
    </row>
    <row r="17" spans="1:11" s="15" customFormat="1" ht="27.75" customHeight="1">
      <c r="A17" s="4">
        <v>2</v>
      </c>
      <c r="B17" s="47" t="s">
        <v>85</v>
      </c>
      <c r="C17" s="244" t="s">
        <v>16</v>
      </c>
      <c r="D17" s="245"/>
      <c r="E17" s="245"/>
      <c r="F17" s="245"/>
      <c r="G17" s="245"/>
      <c r="H17" s="273"/>
      <c r="I17" s="274"/>
      <c r="J17" s="274"/>
      <c r="K17" s="275"/>
    </row>
    <row r="18" spans="1:11" s="15" customFormat="1" ht="37.5" customHeight="1">
      <c r="A18" s="4">
        <v>3</v>
      </c>
      <c r="B18" s="47" t="s">
        <v>80</v>
      </c>
      <c r="C18" s="244" t="s">
        <v>15</v>
      </c>
      <c r="D18" s="245"/>
      <c r="E18" s="245"/>
      <c r="F18" s="245"/>
      <c r="G18" s="245"/>
      <c r="H18" s="273"/>
      <c r="I18" s="274"/>
      <c r="J18" s="274"/>
      <c r="K18" s="275"/>
    </row>
    <row r="19" spans="1:11" s="15" customFormat="1" ht="54">
      <c r="A19" s="4">
        <v>4</v>
      </c>
      <c r="B19" s="47" t="s">
        <v>86</v>
      </c>
      <c r="C19" s="244" t="s">
        <v>16</v>
      </c>
      <c r="D19" s="245"/>
      <c r="E19" s="245"/>
      <c r="F19" s="245"/>
      <c r="G19" s="245"/>
      <c r="H19" s="273"/>
      <c r="I19" s="274"/>
      <c r="J19" s="274"/>
      <c r="K19" s="275"/>
    </row>
    <row r="20" spans="1:11" s="15" customFormat="1" ht="24.75" customHeight="1">
      <c r="A20" s="4">
        <v>5</v>
      </c>
      <c r="B20" s="47" t="s">
        <v>79</v>
      </c>
      <c r="C20" s="244" t="s">
        <v>16</v>
      </c>
      <c r="D20" s="245"/>
      <c r="E20" s="245"/>
      <c r="F20" s="245"/>
      <c r="G20" s="245"/>
      <c r="H20" s="273"/>
      <c r="I20" s="274"/>
      <c r="J20" s="274"/>
      <c r="K20" s="275"/>
    </row>
    <row r="21" spans="1:11" s="15" customFormat="1" ht="15.75" thickBot="1">
      <c r="A21" s="5">
        <v>6</v>
      </c>
      <c r="B21" s="49" t="s">
        <v>78</v>
      </c>
      <c r="C21" s="248" t="s">
        <v>17</v>
      </c>
      <c r="D21" s="249"/>
      <c r="E21" s="249"/>
      <c r="F21" s="249"/>
      <c r="G21" s="249"/>
      <c r="H21" s="265"/>
      <c r="I21" s="266"/>
      <c r="J21" s="266"/>
      <c r="K21" s="267"/>
    </row>
    <row r="22" spans="1:11" s="15" customFormat="1" ht="18.75" customHeight="1" thickBot="1">
      <c r="A22" s="238" t="s">
        <v>84</v>
      </c>
      <c r="B22" s="239"/>
      <c r="C22" s="239"/>
      <c r="D22" s="239"/>
      <c r="E22" s="239"/>
      <c r="F22" s="239"/>
      <c r="G22" s="239"/>
      <c r="H22" s="239"/>
      <c r="I22" s="239"/>
      <c r="J22" s="239"/>
      <c r="K22" s="240"/>
    </row>
    <row r="23" spans="1:11" s="15" customFormat="1" ht="25.5" customHeight="1">
      <c r="A23" s="24">
        <v>1</v>
      </c>
      <c r="B23" s="51" t="s">
        <v>77</v>
      </c>
      <c r="C23" s="268" t="s">
        <v>17</v>
      </c>
      <c r="D23" s="269"/>
      <c r="E23" s="269"/>
      <c r="F23" s="269"/>
      <c r="G23" s="269"/>
      <c r="H23" s="270"/>
      <c r="I23" s="271"/>
      <c r="J23" s="271"/>
      <c r="K23" s="272"/>
    </row>
    <row r="24" spans="1:11" s="15" customFormat="1" ht="22.5" customHeight="1">
      <c r="A24" s="4">
        <v>2</v>
      </c>
      <c r="B24" s="47" t="s">
        <v>76</v>
      </c>
      <c r="C24" s="244" t="s">
        <v>17</v>
      </c>
      <c r="D24" s="245"/>
      <c r="E24" s="245"/>
      <c r="F24" s="245"/>
      <c r="G24" s="245"/>
      <c r="H24" s="273"/>
      <c r="I24" s="274"/>
      <c r="J24" s="274"/>
      <c r="K24" s="275"/>
    </row>
    <row r="25" spans="1:11" s="15" customFormat="1" ht="42.75" customHeight="1">
      <c r="A25" s="4">
        <v>3</v>
      </c>
      <c r="B25" s="47" t="s">
        <v>87</v>
      </c>
      <c r="C25" s="244" t="s">
        <v>16</v>
      </c>
      <c r="D25" s="245"/>
      <c r="E25" s="245"/>
      <c r="F25" s="245"/>
      <c r="G25" s="245"/>
      <c r="H25" s="244"/>
      <c r="I25" s="245"/>
      <c r="J25" s="245"/>
      <c r="K25" s="256"/>
    </row>
    <row r="26" spans="1:11" s="15" customFormat="1" ht="78.75" customHeight="1">
      <c r="A26" s="4">
        <v>4</v>
      </c>
      <c r="B26" s="47" t="s">
        <v>88</v>
      </c>
      <c r="C26" s="264" t="s">
        <v>201</v>
      </c>
      <c r="D26" s="245"/>
      <c r="E26" s="245"/>
      <c r="F26" s="245"/>
      <c r="G26" s="245"/>
      <c r="H26" s="244"/>
      <c r="I26" s="245"/>
      <c r="J26" s="245"/>
      <c r="K26" s="256"/>
    </row>
    <row r="27" spans="1:11" s="15" customFormat="1" ht="30.75" customHeight="1">
      <c r="A27" s="4">
        <v>5</v>
      </c>
      <c r="B27" s="47" t="s">
        <v>75</v>
      </c>
      <c r="C27" s="244" t="s">
        <v>17</v>
      </c>
      <c r="D27" s="245"/>
      <c r="E27" s="245"/>
      <c r="F27" s="245"/>
      <c r="G27" s="245"/>
      <c r="H27" s="244"/>
      <c r="I27" s="245"/>
      <c r="J27" s="245"/>
      <c r="K27" s="256"/>
    </row>
    <row r="28" spans="1:11" s="15" customFormat="1" ht="52.5" customHeight="1" thickBot="1">
      <c r="A28" s="5">
        <v>6</v>
      </c>
      <c r="B28" s="49" t="s">
        <v>74</v>
      </c>
      <c r="C28" s="248" t="s">
        <v>17</v>
      </c>
      <c r="D28" s="249"/>
      <c r="E28" s="249"/>
      <c r="F28" s="249"/>
      <c r="G28" s="249"/>
      <c r="H28" s="248"/>
      <c r="I28" s="249"/>
      <c r="J28" s="249"/>
      <c r="K28" s="257"/>
    </row>
    <row r="29" spans="1:11" s="15" customFormat="1" ht="21" customHeight="1" thickBot="1">
      <c r="A29" s="238" t="s">
        <v>90</v>
      </c>
      <c r="B29" s="239"/>
      <c r="C29" s="239"/>
      <c r="D29" s="239"/>
      <c r="E29" s="239"/>
      <c r="F29" s="239"/>
      <c r="G29" s="239"/>
      <c r="H29" s="239"/>
      <c r="I29" s="239"/>
      <c r="J29" s="239"/>
      <c r="K29" s="240"/>
    </row>
    <row r="30" spans="1:11" s="15" customFormat="1" ht="35.25" customHeight="1">
      <c r="A30" s="6">
        <v>1</v>
      </c>
      <c r="B30" s="50" t="s">
        <v>92</v>
      </c>
      <c r="C30" s="258" t="s">
        <v>16</v>
      </c>
      <c r="D30" s="259"/>
      <c r="E30" s="259"/>
      <c r="F30" s="259"/>
      <c r="G30" s="259"/>
      <c r="H30" s="258"/>
      <c r="I30" s="259"/>
      <c r="J30" s="259"/>
      <c r="K30" s="263"/>
    </row>
    <row r="31" spans="1:11" s="15" customFormat="1" ht="33" customHeight="1">
      <c r="A31" s="4">
        <v>2</v>
      </c>
      <c r="B31" s="47" t="s">
        <v>91</v>
      </c>
      <c r="C31" s="244" t="s">
        <v>17</v>
      </c>
      <c r="D31" s="245"/>
      <c r="E31" s="245"/>
      <c r="F31" s="245"/>
      <c r="G31" s="245"/>
      <c r="H31" s="244"/>
      <c r="I31" s="245"/>
      <c r="J31" s="245"/>
      <c r="K31" s="256"/>
    </row>
    <row r="32" spans="1:11" s="15" customFormat="1" ht="33.75" customHeight="1">
      <c r="A32" s="4">
        <v>3</v>
      </c>
      <c r="B32" s="47" t="s">
        <v>73</v>
      </c>
      <c r="C32" s="244" t="s">
        <v>17</v>
      </c>
      <c r="D32" s="245"/>
      <c r="E32" s="245"/>
      <c r="F32" s="245"/>
      <c r="G32" s="245"/>
      <c r="H32" s="244"/>
      <c r="I32" s="245"/>
      <c r="J32" s="245"/>
      <c r="K32" s="256"/>
    </row>
    <row r="33" spans="1:11" s="15" customFormat="1" ht="25.5">
      <c r="A33" s="4">
        <v>4</v>
      </c>
      <c r="B33" s="47" t="s">
        <v>72</v>
      </c>
      <c r="C33" s="244" t="s">
        <v>17</v>
      </c>
      <c r="D33" s="245"/>
      <c r="E33" s="245"/>
      <c r="F33" s="245"/>
      <c r="G33" s="245"/>
      <c r="H33" s="244"/>
      <c r="I33" s="245"/>
      <c r="J33" s="245"/>
      <c r="K33" s="256"/>
    </row>
    <row r="34" spans="1:11" s="15" customFormat="1" ht="38.25">
      <c r="A34" s="4">
        <v>5</v>
      </c>
      <c r="B34" s="48" t="s">
        <v>93</v>
      </c>
      <c r="C34" s="244" t="s">
        <v>17</v>
      </c>
      <c r="D34" s="245"/>
      <c r="E34" s="245"/>
      <c r="F34" s="245"/>
      <c r="G34" s="245"/>
      <c r="H34" s="244"/>
      <c r="I34" s="245"/>
      <c r="J34" s="245"/>
      <c r="K34" s="256"/>
    </row>
    <row r="35" spans="1:11" s="15" customFormat="1" ht="25.5">
      <c r="A35" s="4">
        <v>6</v>
      </c>
      <c r="B35" s="48" t="s">
        <v>71</v>
      </c>
      <c r="C35" s="244" t="s">
        <v>17</v>
      </c>
      <c r="D35" s="245"/>
      <c r="E35" s="245"/>
      <c r="F35" s="245"/>
      <c r="G35" s="245"/>
      <c r="H35" s="244"/>
      <c r="I35" s="245"/>
      <c r="J35" s="245"/>
      <c r="K35" s="256"/>
    </row>
    <row r="36" spans="1:11" s="15" customFormat="1" ht="13.5" thickBot="1">
      <c r="A36" s="5">
        <v>7</v>
      </c>
      <c r="B36" s="53" t="s">
        <v>70</v>
      </c>
      <c r="C36" s="248" t="s">
        <v>16</v>
      </c>
      <c r="D36" s="249"/>
      <c r="E36" s="249"/>
      <c r="F36" s="249"/>
      <c r="G36" s="249"/>
      <c r="H36" s="248"/>
      <c r="I36" s="249"/>
      <c r="J36" s="249"/>
      <c r="K36" s="257"/>
    </row>
    <row r="37" spans="1:11" s="15" customFormat="1" ht="21" customHeight="1" thickBot="1">
      <c r="A37" s="238" t="s">
        <v>89</v>
      </c>
      <c r="B37" s="239"/>
      <c r="C37" s="239"/>
      <c r="D37" s="239"/>
      <c r="E37" s="239"/>
      <c r="F37" s="239"/>
      <c r="G37" s="239"/>
      <c r="H37" s="239"/>
      <c r="I37" s="239"/>
      <c r="J37" s="239"/>
      <c r="K37" s="240"/>
    </row>
    <row r="38" spans="1:11" s="15" customFormat="1" ht="25.5">
      <c r="A38" s="6">
        <v>1</v>
      </c>
      <c r="B38" s="54" t="s">
        <v>69</v>
      </c>
      <c r="C38" s="258" t="s">
        <v>17</v>
      </c>
      <c r="D38" s="259"/>
      <c r="E38" s="259"/>
      <c r="F38" s="259"/>
      <c r="G38" s="259"/>
      <c r="H38" s="258"/>
      <c r="I38" s="259"/>
      <c r="J38" s="259"/>
      <c r="K38" s="263"/>
    </row>
    <row r="39" spans="1:11" s="15" customFormat="1" ht="25.5">
      <c r="A39" s="4">
        <v>2</v>
      </c>
      <c r="B39" s="48" t="s">
        <v>68</v>
      </c>
      <c r="C39" s="244" t="s">
        <v>17</v>
      </c>
      <c r="D39" s="245"/>
      <c r="E39" s="245"/>
      <c r="F39" s="245"/>
      <c r="G39" s="245"/>
      <c r="H39" s="244"/>
      <c r="I39" s="245"/>
      <c r="J39" s="245"/>
      <c r="K39" s="256"/>
    </row>
    <row r="40" spans="1:11" s="15" customFormat="1" ht="12.75">
      <c r="A40" s="4">
        <v>3</v>
      </c>
      <c r="B40" s="48" t="s">
        <v>67</v>
      </c>
      <c r="C40" s="244" t="s">
        <v>16</v>
      </c>
      <c r="D40" s="245"/>
      <c r="E40" s="245"/>
      <c r="F40" s="245"/>
      <c r="G40" s="245"/>
      <c r="H40" s="244"/>
      <c r="I40" s="245"/>
      <c r="J40" s="245"/>
      <c r="K40" s="256"/>
    </row>
    <row r="41" spans="1:11" s="15" customFormat="1" ht="13.5" thickBot="1">
      <c r="A41" s="5">
        <v>4</v>
      </c>
      <c r="B41" s="53" t="s">
        <v>66</v>
      </c>
      <c r="C41" s="248" t="s">
        <v>16</v>
      </c>
      <c r="D41" s="249"/>
      <c r="E41" s="249"/>
      <c r="F41" s="249"/>
      <c r="G41" s="249"/>
      <c r="H41" s="248"/>
      <c r="I41" s="249"/>
      <c r="J41" s="249"/>
      <c r="K41" s="257"/>
    </row>
    <row r="42" spans="1:11" s="15" customFormat="1" ht="21" customHeight="1" thickBot="1">
      <c r="A42" s="238" t="s">
        <v>94</v>
      </c>
      <c r="B42" s="239"/>
      <c r="C42" s="239"/>
      <c r="D42" s="239"/>
      <c r="E42" s="239"/>
      <c r="F42" s="239"/>
      <c r="G42" s="239"/>
      <c r="H42" s="239"/>
      <c r="I42" s="239"/>
      <c r="J42" s="239"/>
      <c r="K42" s="240"/>
    </row>
    <row r="43" spans="1:11" s="15" customFormat="1" ht="19.5" customHeight="1">
      <c r="A43" s="6">
        <v>1</v>
      </c>
      <c r="B43" s="54" t="s">
        <v>65</v>
      </c>
      <c r="C43" s="258" t="s">
        <v>17</v>
      </c>
      <c r="D43" s="259"/>
      <c r="E43" s="259"/>
      <c r="F43" s="259"/>
      <c r="G43" s="259"/>
      <c r="H43" s="258"/>
      <c r="I43" s="259"/>
      <c r="J43" s="259"/>
      <c r="K43" s="263"/>
    </row>
    <row r="44" spans="1:11" s="15" customFormat="1" ht="25.5">
      <c r="A44" s="4">
        <v>2</v>
      </c>
      <c r="B44" s="48" t="s">
        <v>64</v>
      </c>
      <c r="C44" s="244" t="s">
        <v>16</v>
      </c>
      <c r="D44" s="245"/>
      <c r="E44" s="245"/>
      <c r="F44" s="245"/>
      <c r="G44" s="245"/>
      <c r="H44" s="244"/>
      <c r="I44" s="245"/>
      <c r="J44" s="245"/>
      <c r="K44" s="256"/>
    </row>
    <row r="45" spans="1:11" s="15" customFormat="1" ht="18.75" customHeight="1" thickBot="1">
      <c r="A45" s="5">
        <v>3</v>
      </c>
      <c r="B45" s="53" t="s">
        <v>63</v>
      </c>
      <c r="C45" s="248" t="s">
        <v>37</v>
      </c>
      <c r="D45" s="249"/>
      <c r="E45" s="249"/>
      <c r="F45" s="249"/>
      <c r="G45" s="249"/>
      <c r="H45" s="248"/>
      <c r="I45" s="249"/>
      <c r="J45" s="249"/>
      <c r="K45" s="257"/>
    </row>
    <row r="46" spans="1:11" s="15" customFormat="1" ht="16.5" customHeight="1" thickBot="1">
      <c r="A46" s="238" t="s">
        <v>95</v>
      </c>
      <c r="B46" s="239"/>
      <c r="C46" s="239"/>
      <c r="D46" s="239"/>
      <c r="E46" s="239"/>
      <c r="F46" s="239"/>
      <c r="G46" s="239"/>
      <c r="H46" s="239"/>
      <c r="I46" s="239"/>
      <c r="J46" s="239"/>
      <c r="K46" s="240"/>
    </row>
    <row r="47" spans="1:11" s="15" customFormat="1" ht="38.25">
      <c r="A47" s="6">
        <v>1</v>
      </c>
      <c r="B47" s="70" t="s">
        <v>160</v>
      </c>
      <c r="C47" s="258" t="s">
        <v>17</v>
      </c>
      <c r="D47" s="259"/>
      <c r="E47" s="259"/>
      <c r="F47" s="259"/>
      <c r="G47" s="259"/>
      <c r="H47" s="258"/>
      <c r="I47" s="259"/>
      <c r="J47" s="259"/>
      <c r="K47" s="263"/>
    </row>
    <row r="48" spans="1:11" s="15" customFormat="1" ht="12.75">
      <c r="A48" s="4">
        <v>2</v>
      </c>
      <c r="B48" s="47" t="s">
        <v>62</v>
      </c>
      <c r="C48" s="244" t="s">
        <v>16</v>
      </c>
      <c r="D48" s="245"/>
      <c r="E48" s="245"/>
      <c r="F48" s="245"/>
      <c r="G48" s="245"/>
      <c r="H48" s="244"/>
      <c r="I48" s="245"/>
      <c r="J48" s="245"/>
      <c r="K48" s="256"/>
    </row>
    <row r="49" spans="1:11" s="15" customFormat="1" ht="12.75">
      <c r="A49" s="4">
        <v>3</v>
      </c>
      <c r="B49" s="47" t="s">
        <v>61</v>
      </c>
      <c r="C49" s="244" t="s">
        <v>16</v>
      </c>
      <c r="D49" s="245"/>
      <c r="E49" s="245"/>
      <c r="F49" s="245"/>
      <c r="G49" s="245"/>
      <c r="H49" s="244"/>
      <c r="I49" s="245"/>
      <c r="J49" s="245"/>
      <c r="K49" s="256"/>
    </row>
    <row r="50" spans="1:11" s="15" customFormat="1" ht="26.25" thickBot="1">
      <c r="A50" s="5">
        <v>4</v>
      </c>
      <c r="B50" s="49" t="s">
        <v>60</v>
      </c>
      <c r="C50" s="248" t="s">
        <v>17</v>
      </c>
      <c r="D50" s="249"/>
      <c r="E50" s="249"/>
      <c r="F50" s="249"/>
      <c r="G50" s="249"/>
      <c r="H50" s="248"/>
      <c r="I50" s="249"/>
      <c r="J50" s="249"/>
      <c r="K50" s="257"/>
    </row>
    <row r="51" spans="1:11" s="15" customFormat="1" ht="20.25" customHeight="1" thickBot="1">
      <c r="A51" s="238" t="s">
        <v>96</v>
      </c>
      <c r="B51" s="239"/>
      <c r="C51" s="239"/>
      <c r="D51" s="239"/>
      <c r="E51" s="239"/>
      <c r="F51" s="239"/>
      <c r="G51" s="239"/>
      <c r="H51" s="239"/>
      <c r="I51" s="239"/>
      <c r="J51" s="239"/>
      <c r="K51" s="240"/>
    </row>
    <row r="52" spans="1:11" s="15" customFormat="1" ht="19.5" customHeight="1">
      <c r="A52" s="6">
        <v>1</v>
      </c>
      <c r="B52" s="50" t="s">
        <v>59</v>
      </c>
      <c r="C52" s="258" t="s">
        <v>17</v>
      </c>
      <c r="D52" s="259"/>
      <c r="E52" s="259"/>
      <c r="F52" s="259"/>
      <c r="G52" s="259"/>
      <c r="H52" s="258"/>
      <c r="I52" s="259"/>
      <c r="J52" s="259"/>
      <c r="K52" s="263"/>
    </row>
    <row r="53" spans="1:11" s="15" customFormat="1" ht="25.5">
      <c r="A53" s="4">
        <v>2</v>
      </c>
      <c r="B53" s="47" t="s">
        <v>58</v>
      </c>
      <c r="C53" s="244" t="s">
        <v>17</v>
      </c>
      <c r="D53" s="245"/>
      <c r="E53" s="245"/>
      <c r="F53" s="245"/>
      <c r="G53" s="245"/>
      <c r="H53" s="244"/>
      <c r="I53" s="245"/>
      <c r="J53" s="245"/>
      <c r="K53" s="256"/>
    </row>
    <row r="54" spans="1:11" s="15" customFormat="1" ht="25.5" customHeight="1">
      <c r="A54" s="4">
        <v>3</v>
      </c>
      <c r="B54" s="47" t="s">
        <v>57</v>
      </c>
      <c r="C54" s="244" t="s">
        <v>17</v>
      </c>
      <c r="D54" s="245"/>
      <c r="E54" s="245"/>
      <c r="F54" s="245"/>
      <c r="G54" s="245"/>
      <c r="H54" s="244"/>
      <c r="I54" s="245"/>
      <c r="J54" s="245"/>
      <c r="K54" s="256"/>
    </row>
    <row r="55" spans="1:11" s="15" customFormat="1" ht="33.75" customHeight="1" thickBot="1">
      <c r="A55" s="5">
        <v>4</v>
      </c>
      <c r="B55" s="49" t="s">
        <v>56</v>
      </c>
      <c r="C55" s="248" t="s">
        <v>17</v>
      </c>
      <c r="D55" s="249"/>
      <c r="E55" s="249"/>
      <c r="F55" s="249"/>
      <c r="G55" s="249"/>
      <c r="H55" s="248"/>
      <c r="I55" s="249"/>
      <c r="J55" s="249"/>
      <c r="K55" s="257"/>
    </row>
    <row r="56" spans="1:11" s="15" customFormat="1" ht="18.75" customHeight="1" thickBot="1">
      <c r="A56" s="238" t="s">
        <v>97</v>
      </c>
      <c r="B56" s="239"/>
      <c r="C56" s="239"/>
      <c r="D56" s="239"/>
      <c r="E56" s="239"/>
      <c r="F56" s="239"/>
      <c r="G56" s="239"/>
      <c r="H56" s="239"/>
      <c r="I56" s="239"/>
      <c r="J56" s="239"/>
      <c r="K56" s="240"/>
    </row>
    <row r="57" spans="1:11" s="15" customFormat="1" ht="37.5" customHeight="1">
      <c r="A57" s="55">
        <v>1</v>
      </c>
      <c r="B57" s="50" t="s">
        <v>55</v>
      </c>
      <c r="C57" s="258" t="s">
        <v>16</v>
      </c>
      <c r="D57" s="259"/>
      <c r="E57" s="259"/>
      <c r="F57" s="259"/>
      <c r="G57" s="259"/>
      <c r="H57" s="260"/>
      <c r="I57" s="261"/>
      <c r="J57" s="261"/>
      <c r="K57" s="262"/>
    </row>
    <row r="58" spans="1:11" s="15" customFormat="1" ht="33" customHeight="1">
      <c r="A58" s="21">
        <v>2</v>
      </c>
      <c r="B58" s="47" t="s">
        <v>54</v>
      </c>
      <c r="C58" s="244" t="s">
        <v>16</v>
      </c>
      <c r="D58" s="245"/>
      <c r="E58" s="245"/>
      <c r="F58" s="245"/>
      <c r="G58" s="245"/>
      <c r="H58" s="236"/>
      <c r="I58" s="246"/>
      <c r="J58" s="246"/>
      <c r="K58" s="247"/>
    </row>
    <row r="59" spans="1:11" s="15" customFormat="1" ht="24.75" customHeight="1" thickBot="1">
      <c r="A59" s="46">
        <v>3</v>
      </c>
      <c r="B59" s="49" t="s">
        <v>53</v>
      </c>
      <c r="C59" s="248" t="s">
        <v>16</v>
      </c>
      <c r="D59" s="249"/>
      <c r="E59" s="249"/>
      <c r="F59" s="249"/>
      <c r="G59" s="249"/>
      <c r="H59" s="250"/>
      <c r="I59" s="251"/>
      <c r="J59" s="251"/>
      <c r="K59" s="252"/>
    </row>
    <row r="60" spans="1:11" s="15" customFormat="1" ht="17.25" customHeight="1" thickBot="1">
      <c r="A60" s="238" t="s">
        <v>98</v>
      </c>
      <c r="B60" s="239"/>
      <c r="C60" s="239"/>
      <c r="D60" s="239"/>
      <c r="E60" s="239"/>
      <c r="F60" s="239"/>
      <c r="G60" s="239"/>
      <c r="H60" s="239"/>
      <c r="I60" s="239"/>
      <c r="J60" s="239"/>
      <c r="K60" s="240"/>
    </row>
    <row r="61" spans="1:11" ht="44.25" customHeight="1" thickBot="1">
      <c r="A61" s="7">
        <v>1</v>
      </c>
      <c r="B61" s="56" t="s">
        <v>52</v>
      </c>
      <c r="C61" s="253" t="s">
        <v>99</v>
      </c>
      <c r="D61" s="254"/>
      <c r="E61" s="254"/>
      <c r="F61" s="254"/>
      <c r="G61" s="254"/>
      <c r="H61" s="253"/>
      <c r="I61" s="254"/>
      <c r="J61" s="254"/>
      <c r="K61" s="255"/>
    </row>
    <row r="62" spans="1:11" s="15" customFormat="1" ht="19.5" customHeight="1" thickBot="1">
      <c r="A62" s="238" t="s">
        <v>100</v>
      </c>
      <c r="B62" s="239"/>
      <c r="C62" s="239"/>
      <c r="D62" s="239"/>
      <c r="E62" s="239"/>
      <c r="F62" s="239"/>
      <c r="G62" s="239"/>
      <c r="H62" s="239"/>
      <c r="I62" s="239"/>
      <c r="J62" s="239"/>
      <c r="K62" s="240"/>
    </row>
    <row r="63" spans="1:11" s="15" customFormat="1" ht="42" customHeight="1">
      <c r="A63" s="22">
        <v>1</v>
      </c>
      <c r="B63" s="51" t="s">
        <v>51</v>
      </c>
      <c r="C63" s="241" t="s">
        <v>15</v>
      </c>
      <c r="D63" s="242"/>
      <c r="E63" s="242"/>
      <c r="F63" s="242"/>
      <c r="G63" s="242"/>
      <c r="H63" s="241"/>
      <c r="I63" s="241"/>
      <c r="J63" s="241"/>
      <c r="K63" s="243"/>
    </row>
    <row r="64" spans="1:11" s="15" customFormat="1" ht="12.75">
      <c r="A64" s="21">
        <v>2</v>
      </c>
      <c r="B64" s="47" t="s">
        <v>50</v>
      </c>
      <c r="C64" s="236" t="s">
        <v>17</v>
      </c>
      <c r="D64" s="236"/>
      <c r="E64" s="236"/>
      <c r="F64" s="236"/>
      <c r="G64" s="236"/>
      <c r="H64" s="236"/>
      <c r="I64" s="236"/>
      <c r="J64" s="236"/>
      <c r="K64" s="237"/>
    </row>
    <row r="65" spans="1:11" s="15" customFormat="1" ht="12.75">
      <c r="A65" s="21">
        <v>3</v>
      </c>
      <c r="B65" s="47" t="s">
        <v>49</v>
      </c>
      <c r="C65" s="236" t="s">
        <v>17</v>
      </c>
      <c r="D65" s="236"/>
      <c r="E65" s="236"/>
      <c r="F65" s="236"/>
      <c r="G65" s="236"/>
      <c r="H65" s="236"/>
      <c r="I65" s="236"/>
      <c r="J65" s="236"/>
      <c r="K65" s="237"/>
    </row>
    <row r="66" spans="1:11" s="15" customFormat="1" ht="25.5">
      <c r="A66" s="21">
        <v>4</v>
      </c>
      <c r="B66" s="47" t="s">
        <v>48</v>
      </c>
      <c r="C66" s="236" t="s">
        <v>17</v>
      </c>
      <c r="D66" s="236"/>
      <c r="E66" s="236"/>
      <c r="F66" s="236"/>
      <c r="G66" s="236"/>
      <c r="H66" s="236"/>
      <c r="I66" s="236"/>
      <c r="J66" s="236"/>
      <c r="K66" s="237"/>
    </row>
    <row r="67" spans="1:11" s="15" customFormat="1" ht="25.5">
      <c r="A67" s="21">
        <v>5</v>
      </c>
      <c r="B67" s="47" t="s">
        <v>47</v>
      </c>
      <c r="C67" s="236" t="s">
        <v>17</v>
      </c>
      <c r="D67" s="236"/>
      <c r="E67" s="236"/>
      <c r="F67" s="236"/>
      <c r="G67" s="236"/>
      <c r="H67" s="236"/>
      <c r="I67" s="236"/>
      <c r="J67" s="236"/>
      <c r="K67" s="237"/>
    </row>
    <row r="68" spans="1:11" s="15" customFormat="1" ht="25.5">
      <c r="A68" s="21">
        <v>6</v>
      </c>
      <c r="B68" s="47" t="s">
        <v>46</v>
      </c>
      <c r="C68" s="236" t="s">
        <v>17</v>
      </c>
      <c r="D68" s="236"/>
      <c r="E68" s="236"/>
      <c r="F68" s="236"/>
      <c r="G68" s="236"/>
      <c r="H68" s="236"/>
      <c r="I68" s="236"/>
      <c r="J68" s="236"/>
      <c r="K68" s="237"/>
    </row>
    <row r="69" spans="1:11" s="15" customFormat="1" ht="12.75">
      <c r="A69" s="21">
        <v>7</v>
      </c>
      <c r="B69" s="47" t="s">
        <v>45</v>
      </c>
      <c r="C69" s="236" t="s">
        <v>17</v>
      </c>
      <c r="D69" s="236"/>
      <c r="E69" s="236"/>
      <c r="F69" s="236"/>
      <c r="G69" s="236"/>
      <c r="H69" s="236"/>
      <c r="I69" s="236"/>
      <c r="J69" s="236"/>
      <c r="K69" s="237"/>
    </row>
    <row r="70" spans="1:11" ht="21.75" customHeight="1" thickBot="1">
      <c r="A70" s="293" t="s">
        <v>299</v>
      </c>
      <c r="B70" s="294"/>
      <c r="C70" s="294"/>
      <c r="D70" s="294"/>
      <c r="E70" s="294"/>
      <c r="F70" s="294"/>
      <c r="G70" s="294"/>
      <c r="H70" s="294"/>
      <c r="I70" s="294"/>
      <c r="J70" s="294"/>
      <c r="K70" s="295"/>
    </row>
    <row r="71" spans="1:11" ht="48.75" thickBot="1">
      <c r="A71" s="26" t="s">
        <v>0</v>
      </c>
      <c r="B71" s="27" t="s">
        <v>1</v>
      </c>
      <c r="C71" s="27" t="s">
        <v>10</v>
      </c>
      <c r="D71" s="28" t="s">
        <v>2</v>
      </c>
      <c r="E71" s="28" t="s">
        <v>3</v>
      </c>
      <c r="F71" s="29" t="s">
        <v>22</v>
      </c>
      <c r="G71" s="29" t="s">
        <v>4</v>
      </c>
      <c r="H71" s="30" t="s">
        <v>5</v>
      </c>
      <c r="I71" s="29" t="s">
        <v>6</v>
      </c>
      <c r="J71" s="28" t="s">
        <v>7</v>
      </c>
      <c r="K71" s="31" t="s">
        <v>8</v>
      </c>
    </row>
    <row r="72" spans="1:11" ht="24.75" customHeight="1" thickBot="1">
      <c r="A72" s="17">
        <v>1</v>
      </c>
      <c r="B72" s="10" t="s">
        <v>300</v>
      </c>
      <c r="C72" s="10"/>
      <c r="D72" s="11" t="s">
        <v>173</v>
      </c>
      <c r="E72" s="11">
        <v>1</v>
      </c>
      <c r="F72" s="12"/>
      <c r="G72" s="13">
        <f>E72*F72</f>
        <v>0</v>
      </c>
      <c r="H72" s="14"/>
      <c r="I72" s="13">
        <f>ROUND(G72*H72/100+G72,2)</f>
        <v>0</v>
      </c>
      <c r="J72" s="18"/>
      <c r="K72" s="19"/>
    </row>
    <row r="73" spans="1:11" ht="13.5" thickBot="1">
      <c r="A73" s="304" t="s">
        <v>20</v>
      </c>
      <c r="B73" s="305"/>
      <c r="C73" s="305"/>
      <c r="D73" s="305"/>
      <c r="E73" s="305"/>
      <c r="F73" s="306"/>
      <c r="G73" s="120">
        <f>SUM(G72:G72)</f>
        <v>0</v>
      </c>
      <c r="H73" s="121" t="s">
        <v>18</v>
      </c>
      <c r="I73" s="120">
        <f>SUM(I72:I72)</f>
        <v>0</v>
      </c>
      <c r="J73" s="296"/>
      <c r="K73" s="297"/>
    </row>
    <row r="74" spans="1:11" s="15" customFormat="1" ht="103.5" customHeight="1">
      <c r="A74" s="22">
        <v>1</v>
      </c>
      <c r="B74" s="122" t="s">
        <v>301</v>
      </c>
      <c r="C74" s="241" t="s">
        <v>101</v>
      </c>
      <c r="D74" s="241"/>
      <c r="E74" s="241"/>
      <c r="F74" s="241"/>
      <c r="G74" s="241"/>
      <c r="H74" s="241"/>
      <c r="I74" s="241"/>
      <c r="J74" s="241"/>
      <c r="K74" s="243"/>
    </row>
    <row r="75" spans="1:11" s="15" customFormat="1" ht="12.75">
      <c r="A75" s="21">
        <v>2</v>
      </c>
      <c r="B75" s="47" t="s">
        <v>302</v>
      </c>
      <c r="C75" s="236" t="s">
        <v>17</v>
      </c>
      <c r="D75" s="236"/>
      <c r="E75" s="236"/>
      <c r="F75" s="236"/>
      <c r="G75" s="236"/>
      <c r="H75" s="236"/>
      <c r="I75" s="236"/>
      <c r="J75" s="236"/>
      <c r="K75" s="237"/>
    </row>
    <row r="76" spans="1:11" s="15" customFormat="1" ht="15.75" customHeight="1">
      <c r="A76" s="21">
        <v>3</v>
      </c>
      <c r="B76" s="47" t="s">
        <v>303</v>
      </c>
      <c r="C76" s="236" t="s">
        <v>17</v>
      </c>
      <c r="D76" s="236"/>
      <c r="E76" s="236"/>
      <c r="F76" s="236"/>
      <c r="G76" s="236"/>
      <c r="H76" s="236"/>
      <c r="I76" s="236"/>
      <c r="J76" s="236"/>
      <c r="K76" s="237"/>
    </row>
    <row r="77" spans="1:11" s="15" customFormat="1" ht="12.75">
      <c r="A77" s="21">
        <v>4</v>
      </c>
      <c r="B77" s="47" t="s">
        <v>304</v>
      </c>
      <c r="C77" s="236" t="s">
        <v>17</v>
      </c>
      <c r="D77" s="236"/>
      <c r="E77" s="236"/>
      <c r="F77" s="236"/>
      <c r="G77" s="236"/>
      <c r="H77" s="236"/>
      <c r="I77" s="236"/>
      <c r="J77" s="236"/>
      <c r="K77" s="237"/>
    </row>
    <row r="78" spans="1:11" s="15" customFormat="1" ht="28.5" customHeight="1" thickBot="1">
      <c r="A78" s="23">
        <v>5</v>
      </c>
      <c r="B78" s="52" t="s">
        <v>305</v>
      </c>
      <c r="C78" s="311" t="s">
        <v>17</v>
      </c>
      <c r="D78" s="311"/>
      <c r="E78" s="311"/>
      <c r="F78" s="311"/>
      <c r="G78" s="311"/>
      <c r="H78" s="311"/>
      <c r="I78" s="311"/>
      <c r="J78" s="311"/>
      <c r="K78" s="312"/>
    </row>
    <row r="79" spans="1:11" ht="30" customHeight="1" thickBot="1">
      <c r="A79" s="123" t="s">
        <v>306</v>
      </c>
      <c r="B79" s="124"/>
      <c r="C79" s="124"/>
      <c r="D79" s="124"/>
      <c r="E79" s="124"/>
      <c r="F79" s="125"/>
      <c r="G79" s="40">
        <f>G73+G8</f>
        <v>0</v>
      </c>
      <c r="H79" s="39" t="s">
        <v>18</v>
      </c>
      <c r="I79" s="40">
        <f>I73+I8</f>
        <v>0</v>
      </c>
      <c r="J79" s="307"/>
      <c r="K79" s="308"/>
    </row>
    <row r="80" spans="1:11" ht="12.75">
      <c r="A80" s="1"/>
      <c r="B80" s="2"/>
      <c r="C80" s="1"/>
      <c r="D80" s="1"/>
      <c r="E80" s="1"/>
      <c r="F80" s="1"/>
      <c r="G80" s="1"/>
      <c r="H80" s="1"/>
      <c r="I80" s="1"/>
      <c r="J80" s="1"/>
      <c r="K80" s="1"/>
    </row>
    <row r="81" spans="2:8" ht="35.25" customHeight="1">
      <c r="B81" s="309" t="s">
        <v>307</v>
      </c>
      <c r="C81" s="310"/>
      <c r="D81" s="310"/>
      <c r="E81" s="310"/>
      <c r="F81" s="310"/>
      <c r="G81" s="310"/>
      <c r="H81" s="310"/>
    </row>
    <row r="82" spans="2:7" ht="12.75">
      <c r="B82" s="231" t="s">
        <v>21</v>
      </c>
      <c r="C82" s="231"/>
      <c r="D82" s="231"/>
      <c r="E82" s="231"/>
      <c r="F82" s="231"/>
      <c r="G82" s="231"/>
    </row>
    <row r="83" spans="2:7" ht="12.75">
      <c r="B83" s="231"/>
      <c r="C83" s="231"/>
      <c r="D83" s="231"/>
      <c r="E83" s="231"/>
      <c r="F83" s="231"/>
      <c r="G83" s="231"/>
    </row>
    <row r="84" spans="2:7" ht="31.5" customHeight="1">
      <c r="B84" s="231"/>
      <c r="C84" s="231"/>
      <c r="D84" s="231"/>
      <c r="E84" s="231"/>
      <c r="F84" s="231"/>
      <c r="G84" s="231"/>
    </row>
  </sheetData>
  <sheetProtection selectLockedCells="1" selectUnlockedCells="1"/>
  <mergeCells count="131">
    <mergeCell ref="A79:F79"/>
    <mergeCell ref="J79:K79"/>
    <mergeCell ref="B82:G84"/>
    <mergeCell ref="B81:H81"/>
    <mergeCell ref="C77:G77"/>
    <mergeCell ref="H77:K77"/>
    <mergeCell ref="C78:G78"/>
    <mergeCell ref="H78:K78"/>
    <mergeCell ref="C75:G75"/>
    <mergeCell ref="H75:K75"/>
    <mergeCell ref="C76:G76"/>
    <mergeCell ref="H76:K76"/>
    <mergeCell ref="A4:K4"/>
    <mergeCell ref="A70:K70"/>
    <mergeCell ref="A73:F73"/>
    <mergeCell ref="J73:K73"/>
    <mergeCell ref="C74:G74"/>
    <mergeCell ref="H74:K74"/>
    <mergeCell ref="A10:K10"/>
    <mergeCell ref="A11:K11"/>
    <mergeCell ref="A12:K12"/>
    <mergeCell ref="A13:K13"/>
    <mergeCell ref="A1:K1"/>
    <mergeCell ref="A3:K3"/>
    <mergeCell ref="A5:K5"/>
    <mergeCell ref="A8:F8"/>
    <mergeCell ref="J8:K8"/>
    <mergeCell ref="A9:K9"/>
    <mergeCell ref="C14:G14"/>
    <mergeCell ref="H14:K14"/>
    <mergeCell ref="A15:K15"/>
    <mergeCell ref="C16:G16"/>
    <mergeCell ref="H16:K16"/>
    <mergeCell ref="C17:G17"/>
    <mergeCell ref="H17:K17"/>
    <mergeCell ref="C18:G18"/>
    <mergeCell ref="H18:K18"/>
    <mergeCell ref="C19:G19"/>
    <mergeCell ref="H19:K19"/>
    <mergeCell ref="C20:G20"/>
    <mergeCell ref="H20:K20"/>
    <mergeCell ref="C21:G21"/>
    <mergeCell ref="H21:K21"/>
    <mergeCell ref="A22:K22"/>
    <mergeCell ref="C23:G23"/>
    <mergeCell ref="H23:K23"/>
    <mergeCell ref="C24:G24"/>
    <mergeCell ref="H24:K24"/>
    <mergeCell ref="C25:G25"/>
    <mergeCell ref="H25:K25"/>
    <mergeCell ref="C26:G26"/>
    <mergeCell ref="H26:K26"/>
    <mergeCell ref="C27:G27"/>
    <mergeCell ref="H27:K27"/>
    <mergeCell ref="C28:G28"/>
    <mergeCell ref="H28:K28"/>
    <mergeCell ref="A29:K29"/>
    <mergeCell ref="C30:G30"/>
    <mergeCell ref="H30:K30"/>
    <mergeCell ref="C31:G31"/>
    <mergeCell ref="H31:K31"/>
    <mergeCell ref="C32:G32"/>
    <mergeCell ref="H32:K32"/>
    <mergeCell ref="C33:G33"/>
    <mergeCell ref="H33:K33"/>
    <mergeCell ref="C34:G34"/>
    <mergeCell ref="H34:K34"/>
    <mergeCell ref="C35:G35"/>
    <mergeCell ref="H35:K35"/>
    <mergeCell ref="C36:G36"/>
    <mergeCell ref="H36:K36"/>
    <mergeCell ref="A37:K37"/>
    <mergeCell ref="C38:G38"/>
    <mergeCell ref="H38:K38"/>
    <mergeCell ref="C39:G39"/>
    <mergeCell ref="H39:K39"/>
    <mergeCell ref="C40:G40"/>
    <mergeCell ref="H40:K40"/>
    <mergeCell ref="C41:G41"/>
    <mergeCell ref="H41:K41"/>
    <mergeCell ref="A42:K42"/>
    <mergeCell ref="C43:G43"/>
    <mergeCell ref="H43:K43"/>
    <mergeCell ref="C44:G44"/>
    <mergeCell ref="H44:K44"/>
    <mergeCell ref="C45:G45"/>
    <mergeCell ref="H45:K45"/>
    <mergeCell ref="A46:K46"/>
    <mergeCell ref="C47:G47"/>
    <mergeCell ref="H47:K47"/>
    <mergeCell ref="C48:G48"/>
    <mergeCell ref="H48:K48"/>
    <mergeCell ref="C49:G49"/>
    <mergeCell ref="H49:K49"/>
    <mergeCell ref="C50:G50"/>
    <mergeCell ref="H50:K50"/>
    <mergeCell ref="A51:K51"/>
    <mergeCell ref="C52:G52"/>
    <mergeCell ref="H52:K52"/>
    <mergeCell ref="C53:G53"/>
    <mergeCell ref="H53:K53"/>
    <mergeCell ref="C54:G54"/>
    <mergeCell ref="H54:K54"/>
    <mergeCell ref="C55:G55"/>
    <mergeCell ref="H55:K55"/>
    <mergeCell ref="A56:K56"/>
    <mergeCell ref="C57:G57"/>
    <mergeCell ref="H57:K57"/>
    <mergeCell ref="H58:K58"/>
    <mergeCell ref="C59:G59"/>
    <mergeCell ref="H59:K59"/>
    <mergeCell ref="A60:K60"/>
    <mergeCell ref="C61:G61"/>
    <mergeCell ref="H61:K61"/>
    <mergeCell ref="C69:G69"/>
    <mergeCell ref="H69:K69"/>
    <mergeCell ref="C64:G64"/>
    <mergeCell ref="H64:K64"/>
    <mergeCell ref="C65:G65"/>
    <mergeCell ref="H65:K65"/>
    <mergeCell ref="C66:G66"/>
    <mergeCell ref="H66:K66"/>
    <mergeCell ref="A2:K2"/>
    <mergeCell ref="C67:G67"/>
    <mergeCell ref="H67:K67"/>
    <mergeCell ref="C68:G68"/>
    <mergeCell ref="H68:K68"/>
    <mergeCell ref="A62:K62"/>
    <mergeCell ref="C63:G63"/>
    <mergeCell ref="H63:K63"/>
    <mergeCell ref="C58:G5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theme="6" tint="0.5999900102615356"/>
  </sheetPr>
  <dimension ref="A1:K31"/>
  <sheetViews>
    <sheetView workbookViewId="0" topLeftCell="A21">
      <selection activeCell="F32" sqref="F3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80.25" customHeight="1">
      <c r="A1" s="185"/>
      <c r="B1" s="185"/>
      <c r="C1" s="185"/>
      <c r="D1" s="185"/>
      <c r="E1" s="185"/>
      <c r="F1" s="185"/>
      <c r="G1" s="185"/>
      <c r="H1" s="185"/>
      <c r="I1" s="185"/>
      <c r="J1" s="185"/>
      <c r="K1" s="185"/>
    </row>
    <row r="2" spans="1:11" ht="80.25" customHeight="1" thickBot="1">
      <c r="A2" s="195" t="s">
        <v>297</v>
      </c>
      <c r="B2" s="195"/>
      <c r="C2" s="195"/>
      <c r="D2" s="195"/>
      <c r="E2" s="195"/>
      <c r="F2" s="195"/>
      <c r="G2" s="195"/>
      <c r="H2" s="195"/>
      <c r="I2" s="195"/>
      <c r="J2" s="195"/>
      <c r="K2" s="195"/>
    </row>
    <row r="3" spans="1:11" ht="17.25" customHeight="1" thickBot="1">
      <c r="A3" s="319" t="s">
        <v>291</v>
      </c>
      <c r="B3" s="320"/>
      <c r="C3" s="320"/>
      <c r="D3" s="320"/>
      <c r="E3" s="320"/>
      <c r="F3" s="320"/>
      <c r="G3" s="320"/>
      <c r="H3" s="320"/>
      <c r="I3" s="320"/>
      <c r="J3" s="320"/>
      <c r="K3" s="321"/>
    </row>
    <row r="4" spans="1:11" ht="21.75" customHeight="1" thickBot="1">
      <c r="A4" s="319" t="s">
        <v>103</v>
      </c>
      <c r="B4" s="320"/>
      <c r="C4" s="320"/>
      <c r="D4" s="320"/>
      <c r="E4" s="320"/>
      <c r="F4" s="320"/>
      <c r="G4" s="320"/>
      <c r="H4" s="320"/>
      <c r="I4" s="320"/>
      <c r="J4" s="320"/>
      <c r="K4" s="321"/>
    </row>
    <row r="5" spans="1:11" ht="48.75" thickBot="1">
      <c r="A5" s="58" t="s">
        <v>0</v>
      </c>
      <c r="B5" s="59" t="s">
        <v>1</v>
      </c>
      <c r="C5" s="59" t="s">
        <v>10</v>
      </c>
      <c r="D5" s="60" t="s">
        <v>2</v>
      </c>
      <c r="E5" s="60" t="s">
        <v>3</v>
      </c>
      <c r="F5" s="61" t="s">
        <v>22</v>
      </c>
      <c r="G5" s="61" t="s">
        <v>4</v>
      </c>
      <c r="H5" s="62" t="s">
        <v>5</v>
      </c>
      <c r="I5" s="61" t="s">
        <v>6</v>
      </c>
      <c r="J5" s="60" t="s">
        <v>7</v>
      </c>
      <c r="K5" s="63" t="s">
        <v>8</v>
      </c>
    </row>
    <row r="6" spans="1:11" ht="24.75" customHeight="1" thickBot="1">
      <c r="A6" s="17">
        <v>1</v>
      </c>
      <c r="B6" s="10" t="s">
        <v>103</v>
      </c>
      <c r="C6" s="10"/>
      <c r="D6" s="11" t="s">
        <v>9</v>
      </c>
      <c r="E6" s="11">
        <v>2</v>
      </c>
      <c r="F6" s="12"/>
      <c r="G6" s="13">
        <f>E6*F6</f>
        <v>0</v>
      </c>
      <c r="H6" s="14"/>
      <c r="I6" s="13">
        <f>ROUND(G6*H6/100+G6,2)</f>
        <v>0</v>
      </c>
      <c r="J6" s="18"/>
      <c r="K6" s="19"/>
    </row>
    <row r="7" spans="1:11" ht="13.5" thickBot="1">
      <c r="A7" s="164" t="s">
        <v>41</v>
      </c>
      <c r="B7" s="165"/>
      <c r="C7" s="165"/>
      <c r="D7" s="165"/>
      <c r="E7" s="165"/>
      <c r="F7" s="166"/>
      <c r="G7" s="16">
        <f>SUM(G6:G6)</f>
        <v>0</v>
      </c>
      <c r="H7" s="8" t="s">
        <v>18</v>
      </c>
      <c r="I7" s="16">
        <f>SUM(I6:I6)</f>
        <v>0</v>
      </c>
      <c r="J7" s="296"/>
      <c r="K7" s="297"/>
    </row>
    <row r="8" spans="1:11" ht="13.5" thickBot="1">
      <c r="A8" s="298" t="s">
        <v>11</v>
      </c>
      <c r="B8" s="299"/>
      <c r="C8" s="299"/>
      <c r="D8" s="299"/>
      <c r="E8" s="299"/>
      <c r="F8" s="299"/>
      <c r="G8" s="299"/>
      <c r="H8" s="299"/>
      <c r="I8" s="299"/>
      <c r="J8" s="299"/>
      <c r="K8" s="300"/>
    </row>
    <row r="9" spans="1:11" s="42" customFormat="1" ht="20.25" customHeight="1">
      <c r="A9" s="281" t="s">
        <v>115</v>
      </c>
      <c r="B9" s="282"/>
      <c r="C9" s="282"/>
      <c r="D9" s="282"/>
      <c r="E9" s="282"/>
      <c r="F9" s="282"/>
      <c r="G9" s="282"/>
      <c r="H9" s="282"/>
      <c r="I9" s="282"/>
      <c r="J9" s="282"/>
      <c r="K9" s="283"/>
    </row>
    <row r="10" spans="1:11" s="42" customFormat="1" ht="20.25" customHeight="1">
      <c r="A10" s="284" t="s">
        <v>113</v>
      </c>
      <c r="B10" s="285"/>
      <c r="C10" s="285"/>
      <c r="D10" s="285"/>
      <c r="E10" s="285"/>
      <c r="F10" s="285"/>
      <c r="G10" s="285"/>
      <c r="H10" s="285"/>
      <c r="I10" s="285"/>
      <c r="J10" s="285"/>
      <c r="K10" s="286"/>
    </row>
    <row r="11" spans="1:11" s="42" customFormat="1" ht="20.25" customHeight="1">
      <c r="A11" s="284" t="s">
        <v>116</v>
      </c>
      <c r="B11" s="285"/>
      <c r="C11" s="285"/>
      <c r="D11" s="285"/>
      <c r="E11" s="285"/>
      <c r="F11" s="285"/>
      <c r="G11" s="285"/>
      <c r="H11" s="285"/>
      <c r="I11" s="285"/>
      <c r="J11" s="285"/>
      <c r="K11" s="286"/>
    </row>
    <row r="12" spans="1:11" s="42" customFormat="1" ht="20.25" customHeight="1" thickBot="1">
      <c r="A12" s="287" t="s">
        <v>193</v>
      </c>
      <c r="B12" s="288"/>
      <c r="C12" s="288"/>
      <c r="D12" s="288"/>
      <c r="E12" s="288"/>
      <c r="F12" s="288"/>
      <c r="G12" s="288"/>
      <c r="H12" s="288"/>
      <c r="I12" s="288"/>
      <c r="J12" s="288"/>
      <c r="K12" s="289"/>
    </row>
    <row r="13" spans="1:11" s="15" customFormat="1" ht="85.5" customHeight="1" thickBot="1">
      <c r="A13" s="38" t="s">
        <v>0</v>
      </c>
      <c r="B13" s="45" t="s">
        <v>24</v>
      </c>
      <c r="C13" s="276" t="s">
        <v>13</v>
      </c>
      <c r="D13" s="276"/>
      <c r="E13" s="276"/>
      <c r="F13" s="276"/>
      <c r="G13" s="276"/>
      <c r="H13" s="276" t="s">
        <v>14</v>
      </c>
      <c r="I13" s="276"/>
      <c r="J13" s="276"/>
      <c r="K13" s="277"/>
    </row>
    <row r="14" spans="1:11" s="15" customFormat="1" ht="18.75" customHeight="1" thickBot="1">
      <c r="A14" s="315" t="s">
        <v>23</v>
      </c>
      <c r="B14" s="316"/>
      <c r="C14" s="316"/>
      <c r="D14" s="316"/>
      <c r="E14" s="316"/>
      <c r="F14" s="316"/>
      <c r="G14" s="316"/>
      <c r="H14" s="316"/>
      <c r="I14" s="316"/>
      <c r="J14" s="316"/>
      <c r="K14" s="317"/>
    </row>
    <row r="15" spans="1:11" s="15" customFormat="1" ht="38.25">
      <c r="A15" s="22">
        <v>1</v>
      </c>
      <c r="B15" s="25" t="s">
        <v>104</v>
      </c>
      <c r="C15" s="241" t="s">
        <v>15</v>
      </c>
      <c r="D15" s="242"/>
      <c r="E15" s="242"/>
      <c r="F15" s="242"/>
      <c r="G15" s="242"/>
      <c r="H15" s="241"/>
      <c r="I15" s="242"/>
      <c r="J15" s="242"/>
      <c r="K15" s="318"/>
    </row>
    <row r="16" spans="1:11" s="15" customFormat="1" ht="52.5" customHeight="1">
      <c r="A16" s="21">
        <v>2</v>
      </c>
      <c r="B16" s="20" t="s">
        <v>292</v>
      </c>
      <c r="C16" s="236" t="s">
        <v>16</v>
      </c>
      <c r="D16" s="246"/>
      <c r="E16" s="246"/>
      <c r="F16" s="246"/>
      <c r="G16" s="246"/>
      <c r="H16" s="236"/>
      <c r="I16" s="246"/>
      <c r="J16" s="246"/>
      <c r="K16" s="247"/>
    </row>
    <row r="17" spans="1:11" s="15" customFormat="1" ht="63" customHeight="1">
      <c r="A17" s="21">
        <v>3</v>
      </c>
      <c r="B17" s="47" t="s">
        <v>105</v>
      </c>
      <c r="C17" s="236" t="s">
        <v>17</v>
      </c>
      <c r="D17" s="246"/>
      <c r="E17" s="246"/>
      <c r="F17" s="246"/>
      <c r="G17" s="246"/>
      <c r="H17" s="236"/>
      <c r="I17" s="246"/>
      <c r="J17" s="246"/>
      <c r="K17" s="247"/>
    </row>
    <row r="18" spans="1:11" s="15" customFormat="1" ht="32.25" customHeight="1">
      <c r="A18" s="21">
        <v>4</v>
      </c>
      <c r="B18" s="20" t="s">
        <v>180</v>
      </c>
      <c r="C18" s="236" t="s">
        <v>17</v>
      </c>
      <c r="D18" s="246"/>
      <c r="E18" s="246"/>
      <c r="F18" s="246"/>
      <c r="G18" s="246"/>
      <c r="H18" s="236"/>
      <c r="I18" s="246"/>
      <c r="J18" s="246"/>
      <c r="K18" s="247"/>
    </row>
    <row r="19" spans="1:11" s="15" customFormat="1" ht="24.75" customHeight="1">
      <c r="A19" s="21">
        <v>5</v>
      </c>
      <c r="B19" s="20" t="s">
        <v>106</v>
      </c>
      <c r="C19" s="236" t="s">
        <v>17</v>
      </c>
      <c r="D19" s="246"/>
      <c r="E19" s="246"/>
      <c r="F19" s="246"/>
      <c r="G19" s="246"/>
      <c r="H19" s="236"/>
      <c r="I19" s="246"/>
      <c r="J19" s="246"/>
      <c r="K19" s="247"/>
    </row>
    <row r="20" spans="1:11" s="15" customFormat="1" ht="26.25" customHeight="1">
      <c r="A20" s="21">
        <v>6</v>
      </c>
      <c r="B20" s="47" t="s">
        <v>107</v>
      </c>
      <c r="C20" s="236" t="s">
        <v>16</v>
      </c>
      <c r="D20" s="246"/>
      <c r="E20" s="246"/>
      <c r="F20" s="246"/>
      <c r="G20" s="246"/>
      <c r="H20" s="236"/>
      <c r="I20" s="246"/>
      <c r="J20" s="246"/>
      <c r="K20" s="247"/>
    </row>
    <row r="21" spans="1:11" s="15" customFormat="1" ht="43.5" customHeight="1">
      <c r="A21" s="21">
        <v>7</v>
      </c>
      <c r="B21" s="47" t="s">
        <v>108</v>
      </c>
      <c r="C21" s="236" t="s">
        <v>17</v>
      </c>
      <c r="D21" s="246"/>
      <c r="E21" s="246"/>
      <c r="F21" s="246"/>
      <c r="G21" s="246"/>
      <c r="H21" s="236"/>
      <c r="I21" s="246"/>
      <c r="J21" s="246"/>
      <c r="K21" s="247"/>
    </row>
    <row r="22" spans="1:11" s="15" customFormat="1" ht="68.25" customHeight="1">
      <c r="A22" s="21">
        <v>8</v>
      </c>
      <c r="B22" s="20" t="s">
        <v>109</v>
      </c>
      <c r="C22" s="148" t="s">
        <v>198</v>
      </c>
      <c r="D22" s="246"/>
      <c r="E22" s="246"/>
      <c r="F22" s="246"/>
      <c r="G22" s="246"/>
      <c r="H22" s="236"/>
      <c r="I22" s="246"/>
      <c r="J22" s="246"/>
      <c r="K22" s="247"/>
    </row>
    <row r="23" spans="1:11" s="15" customFormat="1" ht="24" customHeight="1">
      <c r="A23" s="21">
        <v>9</v>
      </c>
      <c r="B23" s="20" t="s">
        <v>110</v>
      </c>
      <c r="C23" s="236" t="s">
        <v>17</v>
      </c>
      <c r="D23" s="246"/>
      <c r="E23" s="246"/>
      <c r="F23" s="246"/>
      <c r="G23" s="246"/>
      <c r="H23" s="236"/>
      <c r="I23" s="246"/>
      <c r="J23" s="246"/>
      <c r="K23" s="247"/>
    </row>
    <row r="24" spans="1:11" s="15" customFormat="1" ht="21.75" customHeight="1">
      <c r="A24" s="21">
        <v>10</v>
      </c>
      <c r="B24" s="20" t="s">
        <v>111</v>
      </c>
      <c r="C24" s="236" t="s">
        <v>16</v>
      </c>
      <c r="D24" s="246"/>
      <c r="E24" s="246"/>
      <c r="F24" s="246"/>
      <c r="G24" s="246"/>
      <c r="H24" s="236"/>
      <c r="I24" s="246"/>
      <c r="J24" s="246"/>
      <c r="K24" s="247"/>
    </row>
    <row r="25" spans="1:11" s="15" customFormat="1" ht="26.25" thickBot="1">
      <c r="A25" s="23">
        <v>15</v>
      </c>
      <c r="B25" s="52" t="s">
        <v>102</v>
      </c>
      <c r="C25" s="311" t="s">
        <v>17</v>
      </c>
      <c r="D25" s="313"/>
      <c r="E25" s="313"/>
      <c r="F25" s="313"/>
      <c r="G25" s="313"/>
      <c r="H25" s="311"/>
      <c r="I25" s="313"/>
      <c r="J25" s="313"/>
      <c r="K25" s="314"/>
    </row>
    <row r="26" spans="1:11" ht="18.75" customHeight="1" thickBot="1">
      <c r="A26" s="123" t="s">
        <v>293</v>
      </c>
      <c r="B26" s="124"/>
      <c r="C26" s="124"/>
      <c r="D26" s="124"/>
      <c r="E26" s="124"/>
      <c r="F26" s="125"/>
      <c r="G26" s="40">
        <f>G7</f>
        <v>0</v>
      </c>
      <c r="H26" s="39" t="s">
        <v>18</v>
      </c>
      <c r="I26" s="40">
        <f>I7</f>
        <v>0</v>
      </c>
      <c r="J26" s="307"/>
      <c r="K26" s="308"/>
    </row>
    <row r="27" spans="1:11" ht="35.25" customHeight="1">
      <c r="A27" s="1"/>
      <c r="B27" s="2"/>
      <c r="C27" s="1"/>
      <c r="D27" s="1"/>
      <c r="E27" s="1"/>
      <c r="F27" s="1"/>
      <c r="G27" s="1"/>
      <c r="H27" s="1"/>
      <c r="I27" s="1"/>
      <c r="J27" s="1"/>
      <c r="K27" s="1"/>
    </row>
    <row r="28" ht="19.5" customHeight="1"/>
    <row r="29" spans="2:7" ht="19.5" customHeight="1">
      <c r="B29" s="231" t="s">
        <v>21</v>
      </c>
      <c r="C29" s="231"/>
      <c r="D29" s="231"/>
      <c r="E29" s="231"/>
      <c r="F29" s="231"/>
      <c r="G29" s="231"/>
    </row>
    <row r="30" spans="2:7" ht="19.5" customHeight="1">
      <c r="B30" s="231"/>
      <c r="C30" s="231"/>
      <c r="D30" s="231"/>
      <c r="E30" s="231"/>
      <c r="F30" s="231"/>
      <c r="G30" s="231"/>
    </row>
    <row r="31" spans="2:7" ht="19.5" customHeight="1">
      <c r="B31" s="231"/>
      <c r="C31" s="231"/>
      <c r="D31" s="231"/>
      <c r="E31" s="231"/>
      <c r="F31" s="231"/>
      <c r="G31" s="231"/>
    </row>
    <row r="32" ht="19.5" customHeight="1"/>
  </sheetData>
  <sheetProtection selectLockedCells="1" selectUnlockedCells="1"/>
  <mergeCells count="39">
    <mergeCell ref="A9:K9"/>
    <mergeCell ref="A10:K10"/>
    <mergeCell ref="A11:K11"/>
    <mergeCell ref="A1:K1"/>
    <mergeCell ref="A3:K3"/>
    <mergeCell ref="A4:K4"/>
    <mergeCell ref="A7:F7"/>
    <mergeCell ref="J7:K7"/>
    <mergeCell ref="A8:K8"/>
    <mergeCell ref="A2:K2"/>
    <mergeCell ref="C21:G21"/>
    <mergeCell ref="H21:K21"/>
    <mergeCell ref="C22:G22"/>
    <mergeCell ref="H22:K22"/>
    <mergeCell ref="C17:G17"/>
    <mergeCell ref="H17:K17"/>
    <mergeCell ref="C18:G18"/>
    <mergeCell ref="H18:K18"/>
    <mergeCell ref="C19:G19"/>
    <mergeCell ref="H19:K19"/>
    <mergeCell ref="A12:K12"/>
    <mergeCell ref="C20:G20"/>
    <mergeCell ref="H20:K20"/>
    <mergeCell ref="C13:G13"/>
    <mergeCell ref="H13:K13"/>
    <mergeCell ref="A14:K14"/>
    <mergeCell ref="C15:G15"/>
    <mergeCell ref="H15:K15"/>
    <mergeCell ref="C16:G16"/>
    <mergeCell ref="H16:K16"/>
    <mergeCell ref="C25:G25"/>
    <mergeCell ref="H25:K25"/>
    <mergeCell ref="B29:G31"/>
    <mergeCell ref="A26:F26"/>
    <mergeCell ref="J26:K26"/>
    <mergeCell ref="C23:G23"/>
    <mergeCell ref="H23:K23"/>
    <mergeCell ref="C24:G24"/>
    <mergeCell ref="H24:K24"/>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1:K28"/>
  <sheetViews>
    <sheetView workbookViewId="0" topLeftCell="A1">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82.5" customHeight="1">
      <c r="A1" s="185"/>
      <c r="B1" s="185"/>
      <c r="C1" s="185"/>
      <c r="D1" s="185"/>
      <c r="E1" s="185"/>
      <c r="F1" s="185"/>
      <c r="G1" s="185"/>
      <c r="H1" s="185"/>
      <c r="I1" s="185"/>
      <c r="J1" s="185"/>
      <c r="K1" s="185"/>
    </row>
    <row r="2" spans="1:11" ht="80.25" customHeight="1" thickBot="1">
      <c r="A2" s="195" t="s">
        <v>297</v>
      </c>
      <c r="B2" s="195"/>
      <c r="C2" s="195"/>
      <c r="D2" s="195"/>
      <c r="E2" s="195"/>
      <c r="F2" s="195"/>
      <c r="G2" s="195"/>
      <c r="H2" s="195"/>
      <c r="I2" s="195"/>
      <c r="J2" s="195"/>
      <c r="K2" s="195"/>
    </row>
    <row r="3" spans="1:11" ht="17.25" customHeight="1" thickBot="1">
      <c r="A3" s="319" t="s">
        <v>199</v>
      </c>
      <c r="B3" s="320"/>
      <c r="C3" s="320"/>
      <c r="D3" s="320"/>
      <c r="E3" s="320"/>
      <c r="F3" s="320"/>
      <c r="G3" s="320"/>
      <c r="H3" s="320"/>
      <c r="I3" s="320"/>
      <c r="J3" s="320"/>
      <c r="K3" s="321"/>
    </row>
    <row r="4" spans="1:11" ht="21.75" customHeight="1" thickBot="1">
      <c r="A4" s="322" t="s">
        <v>117</v>
      </c>
      <c r="B4" s="323"/>
      <c r="C4" s="323"/>
      <c r="D4" s="323"/>
      <c r="E4" s="323"/>
      <c r="F4" s="323"/>
      <c r="G4" s="323"/>
      <c r="H4" s="323"/>
      <c r="I4" s="323"/>
      <c r="J4" s="323"/>
      <c r="K4" s="324"/>
    </row>
    <row r="5" spans="1:11" ht="48.75" thickBot="1">
      <c r="A5" s="26" t="s">
        <v>0</v>
      </c>
      <c r="B5" s="27" t="s">
        <v>1</v>
      </c>
      <c r="C5" s="27" t="s">
        <v>10</v>
      </c>
      <c r="D5" s="28" t="s">
        <v>2</v>
      </c>
      <c r="E5" s="28" t="s">
        <v>3</v>
      </c>
      <c r="F5" s="29" t="s">
        <v>22</v>
      </c>
      <c r="G5" s="29" t="s">
        <v>4</v>
      </c>
      <c r="H5" s="30" t="s">
        <v>5</v>
      </c>
      <c r="I5" s="29" t="s">
        <v>6</v>
      </c>
      <c r="J5" s="28" t="s">
        <v>7</v>
      </c>
      <c r="K5" s="31" t="s">
        <v>8</v>
      </c>
    </row>
    <row r="6" spans="1:11" ht="27" customHeight="1" thickBot="1">
      <c r="A6" s="17">
        <v>1</v>
      </c>
      <c r="B6" s="10" t="s">
        <v>118</v>
      </c>
      <c r="C6" s="10"/>
      <c r="D6" s="11" t="s">
        <v>9</v>
      </c>
      <c r="E6" s="11">
        <v>3</v>
      </c>
      <c r="F6" s="12"/>
      <c r="G6" s="13">
        <f>E6*F6</f>
        <v>0</v>
      </c>
      <c r="H6" s="14"/>
      <c r="I6" s="13">
        <f>ROUND(G6*H6/100+G6,2)</f>
        <v>0</v>
      </c>
      <c r="J6" s="18"/>
      <c r="K6" s="19"/>
    </row>
    <row r="7" spans="1:11" ht="16.5" customHeight="1" thickBot="1">
      <c r="A7" s="164" t="s">
        <v>41</v>
      </c>
      <c r="B7" s="165"/>
      <c r="C7" s="165"/>
      <c r="D7" s="165"/>
      <c r="E7" s="165"/>
      <c r="F7" s="166"/>
      <c r="G7" s="16">
        <f>SUM(G6:G6)</f>
        <v>0</v>
      </c>
      <c r="H7" s="8" t="s">
        <v>18</v>
      </c>
      <c r="I7" s="16">
        <f>SUM(I6:I6)</f>
        <v>0</v>
      </c>
      <c r="J7" s="296"/>
      <c r="K7" s="297"/>
    </row>
    <row r="8" spans="1:11" ht="20.25" customHeight="1" thickBot="1">
      <c r="A8" s="298" t="s">
        <v>11</v>
      </c>
      <c r="B8" s="299"/>
      <c r="C8" s="299"/>
      <c r="D8" s="299"/>
      <c r="E8" s="299"/>
      <c r="F8" s="299"/>
      <c r="G8" s="299"/>
      <c r="H8" s="299"/>
      <c r="I8" s="299"/>
      <c r="J8" s="299"/>
      <c r="K8" s="300"/>
    </row>
    <row r="9" spans="1:11" s="42" customFormat="1" ht="20.25" customHeight="1">
      <c r="A9" s="281" t="s">
        <v>42</v>
      </c>
      <c r="B9" s="282"/>
      <c r="C9" s="282"/>
      <c r="D9" s="282"/>
      <c r="E9" s="282"/>
      <c r="F9" s="282"/>
      <c r="G9" s="282"/>
      <c r="H9" s="282"/>
      <c r="I9" s="282"/>
      <c r="J9" s="282"/>
      <c r="K9" s="283"/>
    </row>
    <row r="10" spans="1:11" s="42" customFormat="1" ht="20.25" customHeight="1">
      <c r="A10" s="284" t="s">
        <v>43</v>
      </c>
      <c r="B10" s="285"/>
      <c r="C10" s="285"/>
      <c r="D10" s="285"/>
      <c r="E10" s="285"/>
      <c r="F10" s="285"/>
      <c r="G10" s="285"/>
      <c r="H10" s="285"/>
      <c r="I10" s="285"/>
      <c r="J10" s="285"/>
      <c r="K10" s="286"/>
    </row>
    <row r="11" spans="1:11" s="42" customFormat="1" ht="20.25" customHeight="1">
      <c r="A11" s="284" t="s">
        <v>44</v>
      </c>
      <c r="B11" s="285"/>
      <c r="C11" s="285"/>
      <c r="D11" s="285"/>
      <c r="E11" s="285"/>
      <c r="F11" s="285"/>
      <c r="G11" s="285"/>
      <c r="H11" s="285"/>
      <c r="I11" s="285"/>
      <c r="J11" s="285"/>
      <c r="K11" s="286"/>
    </row>
    <row r="12" spans="1:11" s="42" customFormat="1" ht="20.25" customHeight="1" thickBot="1">
      <c r="A12" s="287" t="s">
        <v>195</v>
      </c>
      <c r="B12" s="288"/>
      <c r="C12" s="288"/>
      <c r="D12" s="288"/>
      <c r="E12" s="288"/>
      <c r="F12" s="288"/>
      <c r="G12" s="288"/>
      <c r="H12" s="288"/>
      <c r="I12" s="288"/>
      <c r="J12" s="288"/>
      <c r="K12" s="289"/>
    </row>
    <row r="13" spans="1:11" s="15" customFormat="1" ht="85.5" customHeight="1" thickBot="1">
      <c r="A13" s="64" t="s">
        <v>0</v>
      </c>
      <c r="B13" s="65" t="s">
        <v>24</v>
      </c>
      <c r="C13" s="325" t="s">
        <v>13</v>
      </c>
      <c r="D13" s="325"/>
      <c r="E13" s="325"/>
      <c r="F13" s="325"/>
      <c r="G13" s="325"/>
      <c r="H13" s="325" t="s">
        <v>14</v>
      </c>
      <c r="I13" s="325"/>
      <c r="J13" s="325"/>
      <c r="K13" s="326"/>
    </row>
    <row r="14" spans="1:11" s="15" customFormat="1" ht="18.75" customHeight="1" thickBot="1">
      <c r="A14" s="315" t="s">
        <v>23</v>
      </c>
      <c r="B14" s="316"/>
      <c r="C14" s="316"/>
      <c r="D14" s="316"/>
      <c r="E14" s="316"/>
      <c r="F14" s="316"/>
      <c r="G14" s="316"/>
      <c r="H14" s="316"/>
      <c r="I14" s="316"/>
      <c r="J14" s="316"/>
      <c r="K14" s="317"/>
    </row>
    <row r="15" spans="1:11" s="15" customFormat="1" ht="38.25">
      <c r="A15" s="22">
        <v>1</v>
      </c>
      <c r="B15" s="67" t="s">
        <v>122</v>
      </c>
      <c r="C15" s="241" t="s">
        <v>15</v>
      </c>
      <c r="D15" s="242"/>
      <c r="E15" s="242"/>
      <c r="F15" s="242"/>
      <c r="G15" s="242"/>
      <c r="H15" s="241"/>
      <c r="I15" s="242"/>
      <c r="J15" s="242"/>
      <c r="K15" s="318"/>
    </row>
    <row r="16" spans="1:11" s="15" customFormat="1" ht="25.5">
      <c r="A16" s="21">
        <v>2</v>
      </c>
      <c r="B16" s="43" t="s">
        <v>121</v>
      </c>
      <c r="C16" s="236" t="s">
        <v>17</v>
      </c>
      <c r="D16" s="246"/>
      <c r="E16" s="246"/>
      <c r="F16" s="246"/>
      <c r="G16" s="246"/>
      <c r="H16" s="236"/>
      <c r="I16" s="246"/>
      <c r="J16" s="246"/>
      <c r="K16" s="247"/>
    </row>
    <row r="17" spans="1:11" s="15" customFormat="1" ht="39.75" customHeight="1">
      <c r="A17" s="21">
        <v>3</v>
      </c>
      <c r="B17" s="43" t="s">
        <v>119</v>
      </c>
      <c r="C17" s="236" t="s">
        <v>17</v>
      </c>
      <c r="D17" s="246"/>
      <c r="E17" s="246"/>
      <c r="F17" s="246"/>
      <c r="G17" s="246"/>
      <c r="H17" s="236"/>
      <c r="I17" s="246"/>
      <c r="J17" s="246"/>
      <c r="K17" s="247"/>
    </row>
    <row r="18" spans="1:11" s="15" customFormat="1" ht="36.75" customHeight="1">
      <c r="A18" s="21">
        <v>4</v>
      </c>
      <c r="B18" s="43" t="s">
        <v>120</v>
      </c>
      <c r="C18" s="236" t="s">
        <v>17</v>
      </c>
      <c r="D18" s="246"/>
      <c r="E18" s="246"/>
      <c r="F18" s="246"/>
      <c r="G18" s="246"/>
      <c r="H18" s="236"/>
      <c r="I18" s="246"/>
      <c r="J18" s="246"/>
      <c r="K18" s="247"/>
    </row>
    <row r="19" spans="1:11" s="15" customFormat="1" ht="51">
      <c r="A19" s="21">
        <v>5</v>
      </c>
      <c r="B19" s="43" t="s">
        <v>123</v>
      </c>
      <c r="C19" s="236" t="s">
        <v>17</v>
      </c>
      <c r="D19" s="246"/>
      <c r="E19" s="246"/>
      <c r="F19" s="246"/>
      <c r="G19" s="246"/>
      <c r="H19" s="236"/>
      <c r="I19" s="246"/>
      <c r="J19" s="246"/>
      <c r="K19" s="247"/>
    </row>
    <row r="20" spans="1:11" s="15" customFormat="1" ht="63.75" customHeight="1">
      <c r="A20" s="21">
        <v>6</v>
      </c>
      <c r="B20" s="43" t="s">
        <v>124</v>
      </c>
      <c r="C20" s="148" t="s">
        <v>198</v>
      </c>
      <c r="D20" s="246"/>
      <c r="E20" s="246"/>
      <c r="F20" s="246"/>
      <c r="G20" s="246"/>
      <c r="H20" s="236"/>
      <c r="I20" s="246"/>
      <c r="J20" s="246"/>
      <c r="K20" s="247"/>
    </row>
    <row r="21" spans="1:11" s="15" customFormat="1" ht="38.25">
      <c r="A21" s="21">
        <v>7</v>
      </c>
      <c r="B21" s="43" t="s">
        <v>126</v>
      </c>
      <c r="C21" s="236" t="s">
        <v>16</v>
      </c>
      <c r="D21" s="246"/>
      <c r="E21" s="246"/>
      <c r="F21" s="246"/>
      <c r="G21" s="246"/>
      <c r="H21" s="236"/>
      <c r="I21" s="246"/>
      <c r="J21" s="246"/>
      <c r="K21" s="247"/>
    </row>
    <row r="22" spans="1:11" s="15" customFormat="1" ht="26.25" thickBot="1">
      <c r="A22" s="23">
        <v>8</v>
      </c>
      <c r="B22" s="44" t="s">
        <v>125</v>
      </c>
      <c r="C22" s="311" t="s">
        <v>17</v>
      </c>
      <c r="D22" s="313"/>
      <c r="E22" s="313"/>
      <c r="F22" s="313"/>
      <c r="G22" s="313"/>
      <c r="H22" s="311"/>
      <c r="I22" s="313"/>
      <c r="J22" s="313"/>
      <c r="K22" s="314"/>
    </row>
    <row r="23" spans="1:11" ht="35.25" customHeight="1" thickBot="1">
      <c r="A23" s="123" t="s">
        <v>290</v>
      </c>
      <c r="B23" s="124"/>
      <c r="C23" s="124"/>
      <c r="D23" s="124"/>
      <c r="E23" s="124"/>
      <c r="F23" s="125"/>
      <c r="G23" s="40">
        <f>G7</f>
        <v>0</v>
      </c>
      <c r="H23" s="57" t="s">
        <v>18</v>
      </c>
      <c r="I23" s="40">
        <f>I7</f>
        <v>0</v>
      </c>
      <c r="J23" s="307"/>
      <c r="K23" s="308"/>
    </row>
    <row r="24" spans="1:11" ht="35.25" customHeight="1">
      <c r="A24" s="1"/>
      <c r="B24" s="2"/>
      <c r="C24" s="1"/>
      <c r="D24" s="1"/>
      <c r="E24" s="1"/>
      <c r="F24" s="1"/>
      <c r="G24" s="1"/>
      <c r="H24" s="1"/>
      <c r="I24" s="1"/>
      <c r="J24" s="1"/>
      <c r="K24" s="1"/>
    </row>
    <row r="25" ht="19.5" customHeight="1"/>
    <row r="26" spans="2:7" ht="19.5" customHeight="1">
      <c r="B26" s="231" t="s">
        <v>21</v>
      </c>
      <c r="C26" s="231"/>
      <c r="D26" s="231"/>
      <c r="E26" s="231"/>
      <c r="F26" s="231"/>
      <c r="G26" s="231"/>
    </row>
    <row r="27" spans="2:7" ht="19.5" customHeight="1">
      <c r="B27" s="231"/>
      <c r="C27" s="231"/>
      <c r="D27" s="231"/>
      <c r="E27" s="231"/>
      <c r="F27" s="231"/>
      <c r="G27" s="231"/>
    </row>
    <row r="28" spans="2:7" ht="19.5" customHeight="1">
      <c r="B28" s="231"/>
      <c r="C28" s="231"/>
      <c r="D28" s="231"/>
      <c r="E28" s="231"/>
      <c r="F28" s="231"/>
      <c r="G28" s="231"/>
    </row>
    <row r="29" ht="19.5" customHeight="1"/>
  </sheetData>
  <sheetProtection selectLockedCells="1" selectUnlockedCells="1"/>
  <mergeCells count="33">
    <mergeCell ref="A23:F23"/>
    <mergeCell ref="J23:K23"/>
    <mergeCell ref="B26:G28"/>
    <mergeCell ref="A9:K9"/>
    <mergeCell ref="A10:K10"/>
    <mergeCell ref="A11:K11"/>
    <mergeCell ref="A12:K12"/>
    <mergeCell ref="C22:G22"/>
    <mergeCell ref="H22:K22"/>
    <mergeCell ref="C20:G20"/>
    <mergeCell ref="H20:K20"/>
    <mergeCell ref="C21:G21"/>
    <mergeCell ref="H21:K21"/>
    <mergeCell ref="C17:G17"/>
    <mergeCell ref="H17:K17"/>
    <mergeCell ref="C18:G18"/>
    <mergeCell ref="H18:K18"/>
    <mergeCell ref="C19:G19"/>
    <mergeCell ref="H19:K19"/>
    <mergeCell ref="C13:G13"/>
    <mergeCell ref="H13:K13"/>
    <mergeCell ref="A14:K14"/>
    <mergeCell ref="C15:G15"/>
    <mergeCell ref="H15:K15"/>
    <mergeCell ref="C16:G16"/>
    <mergeCell ref="H16:K16"/>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K26"/>
  <sheetViews>
    <sheetView workbookViewId="0" topLeftCell="A16">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85"/>
      <c r="B1" s="185"/>
      <c r="C1" s="185"/>
      <c r="D1" s="185"/>
      <c r="E1" s="185"/>
      <c r="F1" s="185"/>
      <c r="G1" s="185"/>
      <c r="H1" s="185"/>
      <c r="I1" s="185"/>
      <c r="J1" s="185"/>
      <c r="K1" s="185"/>
    </row>
    <row r="2" spans="1:11" ht="80.25" customHeight="1" thickBot="1">
      <c r="A2" s="195" t="s">
        <v>297</v>
      </c>
      <c r="B2" s="195"/>
      <c r="C2" s="195"/>
      <c r="D2" s="195"/>
      <c r="E2" s="195"/>
      <c r="F2" s="195"/>
      <c r="G2" s="195"/>
      <c r="H2" s="195"/>
      <c r="I2" s="195"/>
      <c r="J2" s="195"/>
      <c r="K2" s="195"/>
    </row>
    <row r="3" spans="1:11" ht="17.25" customHeight="1" thickBot="1">
      <c r="A3" s="319" t="s">
        <v>202</v>
      </c>
      <c r="B3" s="320"/>
      <c r="C3" s="320"/>
      <c r="D3" s="320"/>
      <c r="E3" s="320"/>
      <c r="F3" s="320"/>
      <c r="G3" s="320"/>
      <c r="H3" s="320"/>
      <c r="I3" s="320"/>
      <c r="J3" s="320"/>
      <c r="K3" s="321"/>
    </row>
    <row r="4" spans="1:11" ht="21.75" customHeight="1" thickBot="1">
      <c r="A4" s="319" t="s">
        <v>127</v>
      </c>
      <c r="B4" s="320"/>
      <c r="C4" s="320"/>
      <c r="D4" s="320"/>
      <c r="E4" s="320"/>
      <c r="F4" s="320"/>
      <c r="G4" s="320"/>
      <c r="H4" s="320"/>
      <c r="I4" s="320"/>
      <c r="J4" s="320"/>
      <c r="K4" s="321"/>
    </row>
    <row r="5" spans="1:11" ht="48.75" thickBot="1">
      <c r="A5" s="26" t="s">
        <v>0</v>
      </c>
      <c r="B5" s="27" t="s">
        <v>1</v>
      </c>
      <c r="C5" s="27" t="s">
        <v>10</v>
      </c>
      <c r="D5" s="28" t="s">
        <v>2</v>
      </c>
      <c r="E5" s="28" t="s">
        <v>3</v>
      </c>
      <c r="F5" s="29" t="s">
        <v>22</v>
      </c>
      <c r="G5" s="29" t="s">
        <v>4</v>
      </c>
      <c r="H5" s="30" t="s">
        <v>5</v>
      </c>
      <c r="I5" s="29" t="s">
        <v>6</v>
      </c>
      <c r="J5" s="28" t="s">
        <v>7</v>
      </c>
      <c r="K5" s="31" t="s">
        <v>8</v>
      </c>
    </row>
    <row r="6" spans="1:11" ht="27" customHeight="1" thickBot="1">
      <c r="A6" s="17">
        <v>1</v>
      </c>
      <c r="B6" s="10" t="s">
        <v>127</v>
      </c>
      <c r="C6" s="10"/>
      <c r="D6" s="11" t="s">
        <v>9</v>
      </c>
      <c r="E6" s="11">
        <v>1</v>
      </c>
      <c r="F6" s="12"/>
      <c r="G6" s="13">
        <f>E6*F6</f>
        <v>0</v>
      </c>
      <c r="H6" s="14"/>
      <c r="I6" s="13">
        <f>ROUND(G6*H6/100+G6,2)</f>
        <v>0</v>
      </c>
      <c r="J6" s="18"/>
      <c r="K6" s="19"/>
    </row>
    <row r="7" spans="1:11" ht="16.5" customHeight="1" thickBot="1">
      <c r="A7" s="164" t="s">
        <v>41</v>
      </c>
      <c r="B7" s="165"/>
      <c r="C7" s="165"/>
      <c r="D7" s="165"/>
      <c r="E7" s="165"/>
      <c r="F7" s="166"/>
      <c r="G7" s="16">
        <f>SUM(G6:G6)</f>
        <v>0</v>
      </c>
      <c r="H7" s="8" t="s">
        <v>18</v>
      </c>
      <c r="I7" s="16">
        <f>SUM(I6:I6)</f>
        <v>0</v>
      </c>
      <c r="J7" s="296"/>
      <c r="K7" s="297"/>
    </row>
    <row r="8" spans="1:11" ht="20.25" customHeight="1" thickBot="1">
      <c r="A8" s="298" t="s">
        <v>11</v>
      </c>
      <c r="B8" s="299"/>
      <c r="C8" s="299"/>
      <c r="D8" s="299"/>
      <c r="E8" s="299"/>
      <c r="F8" s="299"/>
      <c r="G8" s="299"/>
      <c r="H8" s="299"/>
      <c r="I8" s="299"/>
      <c r="J8" s="299"/>
      <c r="K8" s="300"/>
    </row>
    <row r="9" spans="1:11" s="42" customFormat="1" ht="20.25" customHeight="1">
      <c r="A9" s="281" t="s">
        <v>42</v>
      </c>
      <c r="B9" s="282"/>
      <c r="C9" s="282"/>
      <c r="D9" s="282"/>
      <c r="E9" s="282"/>
      <c r="F9" s="282"/>
      <c r="G9" s="282"/>
      <c r="H9" s="282"/>
      <c r="I9" s="282"/>
      <c r="J9" s="282"/>
      <c r="K9" s="283"/>
    </row>
    <row r="10" spans="1:11" s="42" customFormat="1" ht="20.25" customHeight="1">
      <c r="A10" s="284" t="s">
        <v>43</v>
      </c>
      <c r="B10" s="285"/>
      <c r="C10" s="285"/>
      <c r="D10" s="285"/>
      <c r="E10" s="285"/>
      <c r="F10" s="285"/>
      <c r="G10" s="285"/>
      <c r="H10" s="285"/>
      <c r="I10" s="285"/>
      <c r="J10" s="285"/>
      <c r="K10" s="286"/>
    </row>
    <row r="11" spans="1:11" s="42" customFormat="1" ht="20.25" customHeight="1">
      <c r="A11" s="284" t="s">
        <v>44</v>
      </c>
      <c r="B11" s="285"/>
      <c r="C11" s="285"/>
      <c r="D11" s="285"/>
      <c r="E11" s="285"/>
      <c r="F11" s="285"/>
      <c r="G11" s="285"/>
      <c r="H11" s="285"/>
      <c r="I11" s="285"/>
      <c r="J11" s="285"/>
      <c r="K11" s="286"/>
    </row>
    <row r="12" spans="1:11" s="42" customFormat="1" ht="20.25" customHeight="1" thickBot="1">
      <c r="A12" s="287" t="s">
        <v>194</v>
      </c>
      <c r="B12" s="288"/>
      <c r="C12" s="288"/>
      <c r="D12" s="288"/>
      <c r="E12" s="288"/>
      <c r="F12" s="288"/>
      <c r="G12" s="288"/>
      <c r="H12" s="288"/>
      <c r="I12" s="288"/>
      <c r="J12" s="288"/>
      <c r="K12" s="289"/>
    </row>
    <row r="13" spans="1:11" s="15" customFormat="1" ht="85.5" customHeight="1" thickBot="1">
      <c r="A13" s="64" t="s">
        <v>0</v>
      </c>
      <c r="B13" s="66" t="s">
        <v>24</v>
      </c>
      <c r="C13" s="325" t="s">
        <v>13</v>
      </c>
      <c r="D13" s="325"/>
      <c r="E13" s="325"/>
      <c r="F13" s="325"/>
      <c r="G13" s="325"/>
      <c r="H13" s="325" t="s">
        <v>14</v>
      </c>
      <c r="I13" s="325"/>
      <c r="J13" s="325"/>
      <c r="K13" s="326"/>
    </row>
    <row r="14" spans="1:11" s="15" customFormat="1" ht="18.75" customHeight="1" thickBot="1">
      <c r="A14" s="315" t="s">
        <v>23</v>
      </c>
      <c r="B14" s="316"/>
      <c r="C14" s="316"/>
      <c r="D14" s="316"/>
      <c r="E14" s="316"/>
      <c r="F14" s="316"/>
      <c r="G14" s="316"/>
      <c r="H14" s="316"/>
      <c r="I14" s="316"/>
      <c r="J14" s="316"/>
      <c r="K14" s="317"/>
    </row>
    <row r="15" spans="1:11" s="15" customFormat="1" ht="114.75">
      <c r="A15" s="22">
        <v>1</v>
      </c>
      <c r="B15" s="67" t="s">
        <v>205</v>
      </c>
      <c r="C15" s="241" t="s">
        <v>16</v>
      </c>
      <c r="D15" s="242"/>
      <c r="E15" s="242"/>
      <c r="F15" s="242"/>
      <c r="G15" s="242"/>
      <c r="H15" s="241"/>
      <c r="I15" s="242"/>
      <c r="J15" s="242"/>
      <c r="K15" s="318"/>
    </row>
    <row r="16" spans="1:11" s="15" customFormat="1" ht="63.75">
      <c r="A16" s="21">
        <v>2</v>
      </c>
      <c r="B16" s="43" t="s">
        <v>206</v>
      </c>
      <c r="C16" s="236" t="s">
        <v>16</v>
      </c>
      <c r="D16" s="246"/>
      <c r="E16" s="246"/>
      <c r="F16" s="246"/>
      <c r="G16" s="246"/>
      <c r="H16" s="236"/>
      <c r="I16" s="246"/>
      <c r="J16" s="246"/>
      <c r="K16" s="247"/>
    </row>
    <row r="17" spans="1:11" s="15" customFormat="1" ht="51">
      <c r="A17" s="21">
        <v>3</v>
      </c>
      <c r="B17" s="43" t="s">
        <v>128</v>
      </c>
      <c r="C17" s="236" t="s">
        <v>17</v>
      </c>
      <c r="D17" s="246"/>
      <c r="E17" s="246"/>
      <c r="F17" s="246"/>
      <c r="G17" s="246"/>
      <c r="H17" s="236"/>
      <c r="I17" s="246"/>
      <c r="J17" s="246"/>
      <c r="K17" s="247"/>
    </row>
    <row r="18" spans="1:11" s="15" customFormat="1" ht="30.75" customHeight="1">
      <c r="A18" s="21">
        <v>4</v>
      </c>
      <c r="B18" s="43" t="s">
        <v>129</v>
      </c>
      <c r="C18" s="236" t="s">
        <v>17</v>
      </c>
      <c r="D18" s="246"/>
      <c r="E18" s="246"/>
      <c r="F18" s="246"/>
      <c r="G18" s="246"/>
      <c r="H18" s="236"/>
      <c r="I18" s="246"/>
      <c r="J18" s="246"/>
      <c r="K18" s="247"/>
    </row>
    <row r="19" spans="1:11" s="15" customFormat="1" ht="74.25" customHeight="1">
      <c r="A19" s="21">
        <v>5</v>
      </c>
      <c r="B19" s="43" t="s">
        <v>130</v>
      </c>
      <c r="C19" s="148" t="s">
        <v>198</v>
      </c>
      <c r="D19" s="246"/>
      <c r="E19" s="246"/>
      <c r="F19" s="246"/>
      <c r="G19" s="246"/>
      <c r="H19" s="236"/>
      <c r="I19" s="246"/>
      <c r="J19" s="246"/>
      <c r="K19" s="247"/>
    </row>
    <row r="20" spans="1:11" s="15" customFormat="1" ht="51.75" thickBot="1">
      <c r="A20" s="46">
        <v>6</v>
      </c>
      <c r="B20" s="68" t="s">
        <v>207</v>
      </c>
      <c r="C20" s="250" t="s">
        <v>16</v>
      </c>
      <c r="D20" s="251"/>
      <c r="E20" s="251"/>
      <c r="F20" s="251"/>
      <c r="G20" s="251"/>
      <c r="H20" s="250"/>
      <c r="I20" s="251"/>
      <c r="J20" s="251"/>
      <c r="K20" s="252"/>
    </row>
    <row r="21" spans="1:11" ht="35.25" customHeight="1" thickBot="1">
      <c r="A21" s="123" t="s">
        <v>289</v>
      </c>
      <c r="B21" s="124"/>
      <c r="C21" s="124"/>
      <c r="D21" s="124"/>
      <c r="E21" s="124"/>
      <c r="F21" s="125"/>
      <c r="G21" s="40">
        <f>G7</f>
        <v>0</v>
      </c>
      <c r="H21" s="57" t="s">
        <v>18</v>
      </c>
      <c r="I21" s="40">
        <f>I7</f>
        <v>0</v>
      </c>
      <c r="J21" s="307"/>
      <c r="K21" s="308"/>
    </row>
    <row r="22" spans="1:11" ht="35.25" customHeight="1">
      <c r="A22" s="1"/>
      <c r="B22" s="2"/>
      <c r="C22" s="1"/>
      <c r="D22" s="1"/>
      <c r="E22" s="1"/>
      <c r="F22" s="1"/>
      <c r="G22" s="1"/>
      <c r="H22" s="1"/>
      <c r="I22" s="1"/>
      <c r="J22" s="1"/>
      <c r="K22" s="1"/>
    </row>
    <row r="23" ht="19.5" customHeight="1"/>
    <row r="24" spans="2:7" ht="19.5" customHeight="1">
      <c r="B24" s="231" t="s">
        <v>21</v>
      </c>
      <c r="C24" s="231"/>
      <c r="D24" s="231"/>
      <c r="E24" s="231"/>
      <c r="F24" s="231"/>
      <c r="G24" s="231"/>
    </row>
    <row r="25" spans="2:7" ht="19.5" customHeight="1">
      <c r="B25" s="231"/>
      <c r="C25" s="231"/>
      <c r="D25" s="231"/>
      <c r="E25" s="231"/>
      <c r="F25" s="231"/>
      <c r="G25" s="231"/>
    </row>
    <row r="26" spans="2:7" ht="19.5" customHeight="1">
      <c r="B26" s="231"/>
      <c r="C26" s="231"/>
      <c r="D26" s="231"/>
      <c r="E26" s="231"/>
      <c r="F26" s="231"/>
      <c r="G26" s="231"/>
    </row>
    <row r="27" ht="19.5" customHeight="1"/>
  </sheetData>
  <sheetProtection selectLockedCells="1" selectUnlockedCells="1"/>
  <mergeCells count="29">
    <mergeCell ref="A21:F21"/>
    <mergeCell ref="J21:K21"/>
    <mergeCell ref="B24:G26"/>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theme="7" tint="-0.24997000396251678"/>
  </sheetPr>
  <dimension ref="A1:K29"/>
  <sheetViews>
    <sheetView workbookViewId="0" topLeftCell="A19">
      <selection activeCell="A2" sqref="A2:K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82.5" customHeight="1">
      <c r="A1" s="185"/>
      <c r="B1" s="185"/>
      <c r="C1" s="185"/>
      <c r="D1" s="185"/>
      <c r="E1" s="185"/>
      <c r="F1" s="185"/>
      <c r="G1" s="185"/>
      <c r="H1" s="185"/>
      <c r="I1" s="185"/>
      <c r="J1" s="185"/>
      <c r="K1" s="185"/>
    </row>
    <row r="2" spans="1:11" ht="80.25" customHeight="1" thickBot="1">
      <c r="A2" s="195" t="s">
        <v>297</v>
      </c>
      <c r="B2" s="195"/>
      <c r="C2" s="195"/>
      <c r="D2" s="195"/>
      <c r="E2" s="195"/>
      <c r="F2" s="195"/>
      <c r="G2" s="195"/>
      <c r="H2" s="195"/>
      <c r="I2" s="195"/>
      <c r="J2" s="195"/>
      <c r="K2" s="195"/>
    </row>
    <row r="3" spans="1:11" ht="17.25" customHeight="1" thickBot="1">
      <c r="A3" s="319" t="s">
        <v>203</v>
      </c>
      <c r="B3" s="320"/>
      <c r="C3" s="320"/>
      <c r="D3" s="320"/>
      <c r="E3" s="320"/>
      <c r="F3" s="320"/>
      <c r="G3" s="320"/>
      <c r="H3" s="320"/>
      <c r="I3" s="320"/>
      <c r="J3" s="320"/>
      <c r="K3" s="321"/>
    </row>
    <row r="4" spans="1:11" ht="21.75" customHeight="1" thickBot="1">
      <c r="A4" s="319" t="s">
        <v>131</v>
      </c>
      <c r="B4" s="320"/>
      <c r="C4" s="320"/>
      <c r="D4" s="320"/>
      <c r="E4" s="320"/>
      <c r="F4" s="320"/>
      <c r="G4" s="320"/>
      <c r="H4" s="320"/>
      <c r="I4" s="320"/>
      <c r="J4" s="320"/>
      <c r="K4" s="321"/>
    </row>
    <row r="5" spans="1:11" ht="48.75" thickBot="1">
      <c r="A5" s="26" t="s">
        <v>0</v>
      </c>
      <c r="B5" s="27" t="s">
        <v>1</v>
      </c>
      <c r="C5" s="27" t="s">
        <v>10</v>
      </c>
      <c r="D5" s="28" t="s">
        <v>2</v>
      </c>
      <c r="E5" s="28" t="s">
        <v>3</v>
      </c>
      <c r="F5" s="29" t="s">
        <v>22</v>
      </c>
      <c r="G5" s="29" t="s">
        <v>4</v>
      </c>
      <c r="H5" s="30" t="s">
        <v>5</v>
      </c>
      <c r="I5" s="29" t="s">
        <v>6</v>
      </c>
      <c r="J5" s="28" t="s">
        <v>7</v>
      </c>
      <c r="K5" s="31" t="s">
        <v>8</v>
      </c>
    </row>
    <row r="6" spans="1:11" ht="27" customHeight="1" thickBot="1">
      <c r="A6" s="17">
        <v>1</v>
      </c>
      <c r="B6" s="10" t="s">
        <v>132</v>
      </c>
      <c r="C6" s="10"/>
      <c r="D6" s="11" t="s">
        <v>9</v>
      </c>
      <c r="E6" s="11">
        <v>1</v>
      </c>
      <c r="F6" s="12"/>
      <c r="G6" s="13">
        <f>E6*F6</f>
        <v>0</v>
      </c>
      <c r="H6" s="14"/>
      <c r="I6" s="13">
        <f>ROUND(G6*H6/100+G6,2)</f>
        <v>0</v>
      </c>
      <c r="J6" s="18"/>
      <c r="K6" s="19"/>
    </row>
    <row r="7" spans="1:11" ht="16.5" customHeight="1" thickBot="1">
      <c r="A7" s="164" t="s">
        <v>41</v>
      </c>
      <c r="B7" s="165"/>
      <c r="C7" s="165"/>
      <c r="D7" s="165"/>
      <c r="E7" s="165"/>
      <c r="F7" s="166"/>
      <c r="G7" s="16">
        <f>SUM(G6:G6)</f>
        <v>0</v>
      </c>
      <c r="H7" s="8" t="s">
        <v>18</v>
      </c>
      <c r="I7" s="16">
        <f>SUM(I6:I6)</f>
        <v>0</v>
      </c>
      <c r="J7" s="296"/>
      <c r="K7" s="297"/>
    </row>
    <row r="8" spans="1:11" ht="20.25" customHeight="1" thickBot="1">
      <c r="A8" s="298" t="s">
        <v>11</v>
      </c>
      <c r="B8" s="299"/>
      <c r="C8" s="299"/>
      <c r="D8" s="299"/>
      <c r="E8" s="299"/>
      <c r="F8" s="299"/>
      <c r="G8" s="299"/>
      <c r="H8" s="299"/>
      <c r="I8" s="299"/>
      <c r="J8" s="299"/>
      <c r="K8" s="300"/>
    </row>
    <row r="9" spans="1:11" s="42" customFormat="1" ht="20.25" customHeight="1">
      <c r="A9" s="281" t="s">
        <v>42</v>
      </c>
      <c r="B9" s="282"/>
      <c r="C9" s="282"/>
      <c r="D9" s="282"/>
      <c r="E9" s="282"/>
      <c r="F9" s="282"/>
      <c r="G9" s="282"/>
      <c r="H9" s="282"/>
      <c r="I9" s="282"/>
      <c r="J9" s="282"/>
      <c r="K9" s="283"/>
    </row>
    <row r="10" spans="1:11" s="42" customFormat="1" ht="20.25" customHeight="1">
      <c r="A10" s="284" t="s">
        <v>43</v>
      </c>
      <c r="B10" s="285"/>
      <c r="C10" s="285"/>
      <c r="D10" s="285"/>
      <c r="E10" s="285"/>
      <c r="F10" s="285"/>
      <c r="G10" s="285"/>
      <c r="H10" s="285"/>
      <c r="I10" s="285"/>
      <c r="J10" s="285"/>
      <c r="K10" s="286"/>
    </row>
    <row r="11" spans="1:11" s="42" customFormat="1" ht="20.25" customHeight="1">
      <c r="A11" s="284" t="s">
        <v>44</v>
      </c>
      <c r="B11" s="285"/>
      <c r="C11" s="285"/>
      <c r="D11" s="285"/>
      <c r="E11" s="285"/>
      <c r="F11" s="285"/>
      <c r="G11" s="285"/>
      <c r="H11" s="285"/>
      <c r="I11" s="285"/>
      <c r="J11" s="285"/>
      <c r="K11" s="286"/>
    </row>
    <row r="12" spans="1:11" s="42" customFormat="1" ht="20.25" customHeight="1" thickBot="1">
      <c r="A12" s="287" t="s">
        <v>196</v>
      </c>
      <c r="B12" s="288"/>
      <c r="C12" s="288"/>
      <c r="D12" s="288"/>
      <c r="E12" s="288"/>
      <c r="F12" s="288"/>
      <c r="G12" s="288"/>
      <c r="H12" s="288"/>
      <c r="I12" s="288"/>
      <c r="J12" s="288"/>
      <c r="K12" s="289"/>
    </row>
    <row r="13" spans="1:11" s="15" customFormat="1" ht="85.5" customHeight="1" thickBot="1">
      <c r="A13" s="64" t="s">
        <v>0</v>
      </c>
      <c r="B13" s="66" t="s">
        <v>24</v>
      </c>
      <c r="C13" s="325" t="s">
        <v>13</v>
      </c>
      <c r="D13" s="325"/>
      <c r="E13" s="325"/>
      <c r="F13" s="325"/>
      <c r="G13" s="325"/>
      <c r="H13" s="325" t="s">
        <v>14</v>
      </c>
      <c r="I13" s="325"/>
      <c r="J13" s="325"/>
      <c r="K13" s="326"/>
    </row>
    <row r="14" spans="1:11" s="15" customFormat="1" ht="18.75" customHeight="1" thickBot="1">
      <c r="A14" s="315" t="s">
        <v>23</v>
      </c>
      <c r="B14" s="316"/>
      <c r="C14" s="316"/>
      <c r="D14" s="316"/>
      <c r="E14" s="316"/>
      <c r="F14" s="316"/>
      <c r="G14" s="316"/>
      <c r="H14" s="316"/>
      <c r="I14" s="316"/>
      <c r="J14" s="316"/>
      <c r="K14" s="317"/>
    </row>
    <row r="15" spans="1:11" s="15" customFormat="1" ht="25.5">
      <c r="A15" s="22">
        <v>1</v>
      </c>
      <c r="B15" s="67" t="s">
        <v>133</v>
      </c>
      <c r="C15" s="241" t="s">
        <v>15</v>
      </c>
      <c r="D15" s="242"/>
      <c r="E15" s="242"/>
      <c r="F15" s="242"/>
      <c r="G15" s="242"/>
      <c r="H15" s="241"/>
      <c r="I15" s="242"/>
      <c r="J15" s="242"/>
      <c r="K15" s="318"/>
    </row>
    <row r="16" spans="1:11" s="15" customFormat="1" ht="19.5" customHeight="1">
      <c r="A16" s="21">
        <v>2</v>
      </c>
      <c r="B16" s="43" t="s">
        <v>134</v>
      </c>
      <c r="C16" s="236" t="s">
        <v>17</v>
      </c>
      <c r="D16" s="246"/>
      <c r="E16" s="246"/>
      <c r="F16" s="246"/>
      <c r="G16" s="246"/>
      <c r="H16" s="236"/>
      <c r="I16" s="246"/>
      <c r="J16" s="246"/>
      <c r="K16" s="247"/>
    </row>
    <row r="17" spans="1:11" s="15" customFormat="1" ht="38.25">
      <c r="A17" s="21">
        <v>3</v>
      </c>
      <c r="B17" s="43" t="s">
        <v>181</v>
      </c>
      <c r="C17" s="236" t="s">
        <v>17</v>
      </c>
      <c r="D17" s="246"/>
      <c r="E17" s="246"/>
      <c r="F17" s="246"/>
      <c r="G17" s="246"/>
      <c r="H17" s="236"/>
      <c r="I17" s="246"/>
      <c r="J17" s="246"/>
      <c r="K17" s="247"/>
    </row>
    <row r="18" spans="1:11" s="15" customFormat="1" ht="38.25">
      <c r="A18" s="21">
        <v>4</v>
      </c>
      <c r="B18" s="43" t="s">
        <v>135</v>
      </c>
      <c r="C18" s="236" t="s">
        <v>17</v>
      </c>
      <c r="D18" s="246"/>
      <c r="E18" s="246"/>
      <c r="F18" s="246"/>
      <c r="G18" s="246"/>
      <c r="H18" s="236"/>
      <c r="I18" s="246"/>
      <c r="J18" s="246"/>
      <c r="K18" s="247"/>
    </row>
    <row r="19" spans="1:11" s="15" customFormat="1" ht="39" customHeight="1">
      <c r="A19" s="21">
        <v>5</v>
      </c>
      <c r="B19" s="43" t="s">
        <v>136</v>
      </c>
      <c r="C19" s="236" t="s">
        <v>17</v>
      </c>
      <c r="D19" s="246"/>
      <c r="E19" s="246"/>
      <c r="F19" s="246"/>
      <c r="G19" s="246"/>
      <c r="H19" s="236"/>
      <c r="I19" s="246"/>
      <c r="J19" s="246"/>
      <c r="K19" s="247"/>
    </row>
    <row r="20" spans="1:11" s="15" customFormat="1" ht="91.5" customHeight="1">
      <c r="A20" s="21">
        <v>6</v>
      </c>
      <c r="B20" s="68" t="s">
        <v>137</v>
      </c>
      <c r="C20" s="148" t="s">
        <v>198</v>
      </c>
      <c r="D20" s="246"/>
      <c r="E20" s="246"/>
      <c r="F20" s="246"/>
      <c r="G20" s="246"/>
      <c r="H20" s="236"/>
      <c r="I20" s="246"/>
      <c r="J20" s="246"/>
      <c r="K20" s="247"/>
    </row>
    <row r="21" spans="1:11" s="15" customFormat="1" ht="39" customHeight="1">
      <c r="A21" s="21">
        <v>7</v>
      </c>
      <c r="B21" s="68" t="s">
        <v>138</v>
      </c>
      <c r="C21" s="236" t="s">
        <v>17</v>
      </c>
      <c r="D21" s="246"/>
      <c r="E21" s="246"/>
      <c r="F21" s="246"/>
      <c r="G21" s="246"/>
      <c r="H21" s="236"/>
      <c r="I21" s="246"/>
      <c r="J21" s="246"/>
      <c r="K21" s="247"/>
    </row>
    <row r="22" spans="1:11" s="15" customFormat="1" ht="39" customHeight="1">
      <c r="A22" s="21">
        <v>8</v>
      </c>
      <c r="B22" s="68" t="s">
        <v>139</v>
      </c>
      <c r="C22" s="236" t="s">
        <v>17</v>
      </c>
      <c r="D22" s="246"/>
      <c r="E22" s="246"/>
      <c r="F22" s="246"/>
      <c r="G22" s="246"/>
      <c r="H22" s="236"/>
      <c r="I22" s="246"/>
      <c r="J22" s="246"/>
      <c r="K22" s="247"/>
    </row>
    <row r="23" spans="1:11" s="15" customFormat="1" ht="115.5" thickBot="1">
      <c r="A23" s="21">
        <v>9</v>
      </c>
      <c r="B23" s="68" t="s">
        <v>140</v>
      </c>
      <c r="C23" s="236" t="s">
        <v>17</v>
      </c>
      <c r="D23" s="246"/>
      <c r="E23" s="246"/>
      <c r="F23" s="246"/>
      <c r="G23" s="246"/>
      <c r="H23" s="236"/>
      <c r="I23" s="246"/>
      <c r="J23" s="246"/>
      <c r="K23" s="247"/>
    </row>
    <row r="24" spans="1:11" ht="35.25" customHeight="1" thickBot="1">
      <c r="A24" s="123" t="s">
        <v>288</v>
      </c>
      <c r="B24" s="124"/>
      <c r="C24" s="124"/>
      <c r="D24" s="124"/>
      <c r="E24" s="124"/>
      <c r="F24" s="125"/>
      <c r="G24" s="40">
        <f>G7</f>
        <v>0</v>
      </c>
      <c r="H24" s="57" t="s">
        <v>18</v>
      </c>
      <c r="I24" s="40">
        <f>I7</f>
        <v>0</v>
      </c>
      <c r="J24" s="307"/>
      <c r="K24" s="308"/>
    </row>
    <row r="25" spans="1:11" ht="35.25" customHeight="1">
      <c r="A25" s="1"/>
      <c r="B25" s="2"/>
      <c r="C25" s="1"/>
      <c r="D25" s="1"/>
      <c r="E25" s="1"/>
      <c r="F25" s="1"/>
      <c r="G25" s="1"/>
      <c r="H25" s="1"/>
      <c r="I25" s="1"/>
      <c r="J25" s="1"/>
      <c r="K25" s="1"/>
    </row>
    <row r="26" ht="19.5" customHeight="1"/>
    <row r="27" spans="2:7" ht="19.5" customHeight="1">
      <c r="B27" s="231" t="s">
        <v>21</v>
      </c>
      <c r="C27" s="231"/>
      <c r="D27" s="231"/>
      <c r="E27" s="231"/>
      <c r="F27" s="231"/>
      <c r="G27" s="231"/>
    </row>
    <row r="28" spans="2:7" ht="19.5" customHeight="1">
      <c r="B28" s="231"/>
      <c r="C28" s="231"/>
      <c r="D28" s="231"/>
      <c r="E28" s="231"/>
      <c r="F28" s="231"/>
      <c r="G28" s="231"/>
    </row>
    <row r="29" spans="2:7" ht="19.5" customHeight="1">
      <c r="B29" s="231"/>
      <c r="C29" s="231"/>
      <c r="D29" s="231"/>
      <c r="E29" s="231"/>
      <c r="F29" s="231"/>
      <c r="G29" s="231"/>
    </row>
    <row r="30" ht="19.5" customHeight="1"/>
  </sheetData>
  <sheetProtection selectLockedCells="1" selectUnlockedCells="1"/>
  <mergeCells count="35">
    <mergeCell ref="B27:G29"/>
    <mergeCell ref="A24:F24"/>
    <mergeCell ref="J24:K24"/>
    <mergeCell ref="C23:G23"/>
    <mergeCell ref="H23:K23"/>
    <mergeCell ref="C21:G21"/>
    <mergeCell ref="H21:K21"/>
    <mergeCell ref="C22:G22"/>
    <mergeCell ref="H22:K22"/>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K39"/>
  <sheetViews>
    <sheetView workbookViewId="0" topLeftCell="A25">
      <selection activeCell="A4" sqref="A4:K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96.75" customHeight="1">
      <c r="A1" s="185"/>
      <c r="B1" s="185"/>
      <c r="C1" s="185"/>
      <c r="D1" s="185"/>
      <c r="E1" s="185"/>
      <c r="F1" s="185"/>
      <c r="G1" s="185"/>
      <c r="H1" s="185"/>
      <c r="I1" s="185"/>
      <c r="J1" s="185"/>
      <c r="K1" s="185"/>
    </row>
    <row r="2" spans="1:11" ht="80.25" customHeight="1" thickBot="1">
      <c r="A2" s="195" t="s">
        <v>297</v>
      </c>
      <c r="B2" s="195"/>
      <c r="C2" s="195"/>
      <c r="D2" s="195"/>
      <c r="E2" s="195"/>
      <c r="F2" s="195"/>
      <c r="G2" s="195"/>
      <c r="H2" s="195"/>
      <c r="I2" s="195"/>
      <c r="J2" s="195"/>
      <c r="K2" s="195"/>
    </row>
    <row r="3" spans="1:11" ht="17.25" customHeight="1" thickBot="1">
      <c r="A3" s="319" t="s">
        <v>287</v>
      </c>
      <c r="B3" s="320"/>
      <c r="C3" s="320"/>
      <c r="D3" s="320"/>
      <c r="E3" s="320"/>
      <c r="F3" s="320"/>
      <c r="G3" s="320"/>
      <c r="H3" s="320"/>
      <c r="I3" s="320"/>
      <c r="J3" s="320"/>
      <c r="K3" s="321"/>
    </row>
    <row r="4" spans="1:11" ht="21.75" customHeight="1" thickBot="1">
      <c r="A4" s="322" t="s">
        <v>158</v>
      </c>
      <c r="B4" s="323"/>
      <c r="C4" s="323"/>
      <c r="D4" s="323"/>
      <c r="E4" s="323"/>
      <c r="F4" s="323"/>
      <c r="G4" s="323"/>
      <c r="H4" s="323"/>
      <c r="I4" s="323"/>
      <c r="J4" s="323"/>
      <c r="K4" s="324"/>
    </row>
    <row r="5" spans="1:11" ht="48.75" thickBot="1">
      <c r="A5" s="26" t="s">
        <v>0</v>
      </c>
      <c r="B5" s="27" t="s">
        <v>1</v>
      </c>
      <c r="C5" s="27" t="s">
        <v>10</v>
      </c>
      <c r="D5" s="28" t="s">
        <v>2</v>
      </c>
      <c r="E5" s="28" t="s">
        <v>3</v>
      </c>
      <c r="F5" s="29" t="s">
        <v>22</v>
      </c>
      <c r="G5" s="29" t="s">
        <v>4</v>
      </c>
      <c r="H5" s="30" t="s">
        <v>5</v>
      </c>
      <c r="I5" s="29" t="s">
        <v>6</v>
      </c>
      <c r="J5" s="28" t="s">
        <v>7</v>
      </c>
      <c r="K5" s="31" t="s">
        <v>8</v>
      </c>
    </row>
    <row r="6" spans="1:11" ht="27" customHeight="1" thickBot="1">
      <c r="A6" s="17">
        <v>1</v>
      </c>
      <c r="B6" s="10" t="s">
        <v>158</v>
      </c>
      <c r="C6" s="10"/>
      <c r="D6" s="11" t="s">
        <v>9</v>
      </c>
      <c r="E6" s="11">
        <v>1</v>
      </c>
      <c r="F6" s="12"/>
      <c r="G6" s="13">
        <f>E6*F6</f>
        <v>0</v>
      </c>
      <c r="H6" s="14"/>
      <c r="I6" s="13">
        <f>ROUND(G6*H6/100+G6,2)</f>
        <v>0</v>
      </c>
      <c r="J6" s="18"/>
      <c r="K6" s="19"/>
    </row>
    <row r="7" spans="1:11" ht="16.5" customHeight="1" thickBot="1">
      <c r="A7" s="164" t="s">
        <v>41</v>
      </c>
      <c r="B7" s="165"/>
      <c r="C7" s="165"/>
      <c r="D7" s="165"/>
      <c r="E7" s="165"/>
      <c r="F7" s="166"/>
      <c r="G7" s="16">
        <f>SUM(G6:G6)</f>
        <v>0</v>
      </c>
      <c r="H7" s="8" t="s">
        <v>18</v>
      </c>
      <c r="I7" s="16">
        <f>SUM(I6:I6)</f>
        <v>0</v>
      </c>
      <c r="J7" s="296"/>
      <c r="K7" s="297"/>
    </row>
    <row r="8" spans="1:11" ht="20.25" customHeight="1" thickBot="1">
      <c r="A8" s="298" t="s">
        <v>11</v>
      </c>
      <c r="B8" s="299"/>
      <c r="C8" s="299"/>
      <c r="D8" s="299"/>
      <c r="E8" s="299"/>
      <c r="F8" s="299"/>
      <c r="G8" s="299"/>
      <c r="H8" s="299"/>
      <c r="I8" s="299"/>
      <c r="J8" s="299"/>
      <c r="K8" s="300"/>
    </row>
    <row r="9" spans="1:11" s="42" customFormat="1" ht="20.25" customHeight="1">
      <c r="A9" s="281" t="s">
        <v>42</v>
      </c>
      <c r="B9" s="282"/>
      <c r="C9" s="282"/>
      <c r="D9" s="282"/>
      <c r="E9" s="282"/>
      <c r="F9" s="282"/>
      <c r="G9" s="282"/>
      <c r="H9" s="282"/>
      <c r="I9" s="282"/>
      <c r="J9" s="282"/>
      <c r="K9" s="283"/>
    </row>
    <row r="10" spans="1:11" s="42" customFormat="1" ht="20.25" customHeight="1">
      <c r="A10" s="284" t="s">
        <v>43</v>
      </c>
      <c r="B10" s="285"/>
      <c r="C10" s="285"/>
      <c r="D10" s="285"/>
      <c r="E10" s="285"/>
      <c r="F10" s="285"/>
      <c r="G10" s="285"/>
      <c r="H10" s="285"/>
      <c r="I10" s="285"/>
      <c r="J10" s="285"/>
      <c r="K10" s="286"/>
    </row>
    <row r="11" spans="1:11" s="42" customFormat="1" ht="20.25" customHeight="1">
      <c r="A11" s="284" t="s">
        <v>44</v>
      </c>
      <c r="B11" s="285"/>
      <c r="C11" s="285"/>
      <c r="D11" s="285"/>
      <c r="E11" s="285"/>
      <c r="F11" s="285"/>
      <c r="G11" s="285"/>
      <c r="H11" s="285"/>
      <c r="I11" s="285"/>
      <c r="J11" s="285"/>
      <c r="K11" s="286"/>
    </row>
    <row r="12" spans="1:11" s="42" customFormat="1" ht="20.25" customHeight="1" thickBot="1">
      <c r="A12" s="287" t="s">
        <v>194</v>
      </c>
      <c r="B12" s="288"/>
      <c r="C12" s="288"/>
      <c r="D12" s="288"/>
      <c r="E12" s="288"/>
      <c r="F12" s="288"/>
      <c r="G12" s="288"/>
      <c r="H12" s="288"/>
      <c r="I12" s="288"/>
      <c r="J12" s="288"/>
      <c r="K12" s="289"/>
    </row>
    <row r="13" spans="1:11" s="15" customFormat="1" ht="85.5" customHeight="1" thickBot="1">
      <c r="A13" s="64" t="s">
        <v>0</v>
      </c>
      <c r="B13" s="66" t="s">
        <v>24</v>
      </c>
      <c r="C13" s="325" t="s">
        <v>13</v>
      </c>
      <c r="D13" s="325"/>
      <c r="E13" s="325"/>
      <c r="F13" s="325"/>
      <c r="G13" s="325"/>
      <c r="H13" s="325" t="s">
        <v>14</v>
      </c>
      <c r="I13" s="325"/>
      <c r="J13" s="325"/>
      <c r="K13" s="326"/>
    </row>
    <row r="14" spans="1:11" s="15" customFormat="1" ht="28.5" customHeight="1" thickBot="1">
      <c r="A14" s="134" t="s">
        <v>23</v>
      </c>
      <c r="B14" s="135"/>
      <c r="C14" s="135"/>
      <c r="D14" s="135"/>
      <c r="E14" s="135"/>
      <c r="F14" s="135"/>
      <c r="G14" s="135"/>
      <c r="H14" s="135"/>
      <c r="I14" s="135"/>
      <c r="J14" s="135"/>
      <c r="K14" s="136"/>
    </row>
    <row r="15" spans="1:11" s="15" customFormat="1" ht="28.5" customHeight="1">
      <c r="A15" s="22">
        <v>1</v>
      </c>
      <c r="B15" s="67" t="s">
        <v>141</v>
      </c>
      <c r="C15" s="327" t="s">
        <v>15</v>
      </c>
      <c r="D15" s="328"/>
      <c r="E15" s="328"/>
      <c r="F15" s="328"/>
      <c r="G15" s="329"/>
      <c r="H15" s="327"/>
      <c r="I15" s="328"/>
      <c r="J15" s="328"/>
      <c r="K15" s="330"/>
    </row>
    <row r="16" spans="1:11" s="15" customFormat="1" ht="28.5" customHeight="1">
      <c r="A16" s="21">
        <v>2</v>
      </c>
      <c r="B16" s="43" t="s">
        <v>142</v>
      </c>
      <c r="C16" s="331" t="s">
        <v>15</v>
      </c>
      <c r="D16" s="332"/>
      <c r="E16" s="332"/>
      <c r="F16" s="332"/>
      <c r="G16" s="333"/>
      <c r="H16" s="331"/>
      <c r="I16" s="332"/>
      <c r="J16" s="332"/>
      <c r="K16" s="334"/>
    </row>
    <row r="17" spans="1:11" s="15" customFormat="1" ht="28.5" customHeight="1">
      <c r="A17" s="21">
        <v>4</v>
      </c>
      <c r="B17" s="43" t="s">
        <v>143</v>
      </c>
      <c r="C17" s="331" t="s">
        <v>15</v>
      </c>
      <c r="D17" s="332"/>
      <c r="E17" s="332"/>
      <c r="F17" s="332"/>
      <c r="G17" s="333"/>
      <c r="H17" s="331"/>
      <c r="I17" s="332"/>
      <c r="J17" s="332"/>
      <c r="K17" s="334"/>
    </row>
    <row r="18" spans="1:11" s="15" customFormat="1" ht="28.5" customHeight="1">
      <c r="A18" s="21">
        <v>5</v>
      </c>
      <c r="B18" s="20" t="s">
        <v>144</v>
      </c>
      <c r="C18" s="331" t="s">
        <v>15</v>
      </c>
      <c r="D18" s="332"/>
      <c r="E18" s="332"/>
      <c r="F18" s="332"/>
      <c r="G18" s="333"/>
      <c r="H18" s="331"/>
      <c r="I18" s="332"/>
      <c r="J18" s="332"/>
      <c r="K18" s="334"/>
    </row>
    <row r="19" spans="1:11" s="15" customFormat="1" ht="28.5" customHeight="1">
      <c r="A19" s="21">
        <v>6</v>
      </c>
      <c r="B19" s="43" t="s">
        <v>145</v>
      </c>
      <c r="C19" s="331" t="s">
        <v>37</v>
      </c>
      <c r="D19" s="332"/>
      <c r="E19" s="332"/>
      <c r="F19" s="332"/>
      <c r="G19" s="333"/>
      <c r="H19" s="331"/>
      <c r="I19" s="332"/>
      <c r="J19" s="332"/>
      <c r="K19" s="334"/>
    </row>
    <row r="20" spans="1:11" s="15" customFormat="1" ht="28.5" customHeight="1">
      <c r="A20" s="21">
        <v>7</v>
      </c>
      <c r="B20" s="43" t="s">
        <v>146</v>
      </c>
      <c r="C20" s="331" t="s">
        <v>15</v>
      </c>
      <c r="D20" s="332"/>
      <c r="E20" s="332"/>
      <c r="F20" s="332"/>
      <c r="G20" s="333"/>
      <c r="H20" s="331"/>
      <c r="I20" s="332"/>
      <c r="J20" s="332"/>
      <c r="K20" s="334"/>
    </row>
    <row r="21" spans="1:11" s="15" customFormat="1" ht="38.25">
      <c r="A21" s="21">
        <v>8</v>
      </c>
      <c r="B21" s="43" t="s">
        <v>147</v>
      </c>
      <c r="C21" s="331" t="s">
        <v>37</v>
      </c>
      <c r="D21" s="332"/>
      <c r="E21" s="332"/>
      <c r="F21" s="332"/>
      <c r="G21" s="333"/>
      <c r="H21" s="331"/>
      <c r="I21" s="332"/>
      <c r="J21" s="332"/>
      <c r="K21" s="334"/>
    </row>
    <row r="22" spans="1:11" s="15" customFormat="1" ht="28.5" customHeight="1">
      <c r="A22" s="21">
        <v>9</v>
      </c>
      <c r="B22" s="43" t="s">
        <v>148</v>
      </c>
      <c r="C22" s="331" t="s">
        <v>15</v>
      </c>
      <c r="D22" s="332"/>
      <c r="E22" s="332"/>
      <c r="F22" s="332"/>
      <c r="G22" s="333"/>
      <c r="H22" s="331"/>
      <c r="I22" s="332"/>
      <c r="J22" s="332"/>
      <c r="K22" s="334"/>
    </row>
    <row r="23" spans="1:11" s="15" customFormat="1" ht="28.5" customHeight="1">
      <c r="A23" s="21">
        <v>10</v>
      </c>
      <c r="B23" s="43" t="s">
        <v>149</v>
      </c>
      <c r="C23" s="331" t="s">
        <v>37</v>
      </c>
      <c r="D23" s="332"/>
      <c r="E23" s="332"/>
      <c r="F23" s="332"/>
      <c r="G23" s="333"/>
      <c r="H23" s="331"/>
      <c r="I23" s="332"/>
      <c r="J23" s="332"/>
      <c r="K23" s="334"/>
    </row>
    <row r="24" spans="1:11" s="15" customFormat="1" ht="28.5" customHeight="1">
      <c r="A24" s="21">
        <v>11</v>
      </c>
      <c r="B24" s="43" t="s">
        <v>150</v>
      </c>
      <c r="C24" s="331" t="s">
        <v>15</v>
      </c>
      <c r="D24" s="332"/>
      <c r="E24" s="332"/>
      <c r="F24" s="332"/>
      <c r="G24" s="333"/>
      <c r="H24" s="331"/>
      <c r="I24" s="332"/>
      <c r="J24" s="332"/>
      <c r="K24" s="334"/>
    </row>
    <row r="25" spans="1:11" s="15" customFormat="1" ht="28.5" customHeight="1">
      <c r="A25" s="21">
        <v>12</v>
      </c>
      <c r="B25" s="43" t="s">
        <v>151</v>
      </c>
      <c r="C25" s="331" t="s">
        <v>15</v>
      </c>
      <c r="D25" s="332"/>
      <c r="E25" s="332"/>
      <c r="F25" s="332"/>
      <c r="G25" s="333"/>
      <c r="H25" s="331"/>
      <c r="I25" s="332"/>
      <c r="J25" s="332"/>
      <c r="K25" s="334"/>
    </row>
    <row r="26" spans="1:11" s="15" customFormat="1" ht="28.5" customHeight="1">
      <c r="A26" s="21">
        <v>13</v>
      </c>
      <c r="B26" s="43" t="s">
        <v>159</v>
      </c>
      <c r="C26" s="331" t="s">
        <v>37</v>
      </c>
      <c r="D26" s="332"/>
      <c r="E26" s="332"/>
      <c r="F26" s="332"/>
      <c r="G26" s="333"/>
      <c r="H26" s="331"/>
      <c r="I26" s="332"/>
      <c r="J26" s="332"/>
      <c r="K26" s="334"/>
    </row>
    <row r="27" spans="1:11" s="15" customFormat="1" ht="28.5" customHeight="1">
      <c r="A27" s="21">
        <v>14</v>
      </c>
      <c r="B27" s="43" t="s">
        <v>152</v>
      </c>
      <c r="C27" s="331" t="s">
        <v>15</v>
      </c>
      <c r="D27" s="332"/>
      <c r="E27" s="332"/>
      <c r="F27" s="332"/>
      <c r="G27" s="333"/>
      <c r="H27" s="331"/>
      <c r="I27" s="332"/>
      <c r="J27" s="332"/>
      <c r="K27" s="334"/>
    </row>
    <row r="28" spans="1:11" s="15" customFormat="1" ht="28.5" customHeight="1">
      <c r="A28" s="21">
        <v>15</v>
      </c>
      <c r="B28" s="43" t="s">
        <v>153</v>
      </c>
      <c r="C28" s="331" t="s">
        <v>15</v>
      </c>
      <c r="D28" s="332"/>
      <c r="E28" s="332"/>
      <c r="F28" s="332"/>
      <c r="G28" s="333"/>
      <c r="H28" s="331"/>
      <c r="I28" s="332"/>
      <c r="J28" s="332"/>
      <c r="K28" s="334"/>
    </row>
    <row r="29" spans="1:11" s="15" customFormat="1" ht="38.25">
      <c r="A29" s="21">
        <v>16</v>
      </c>
      <c r="B29" s="43" t="s">
        <v>182</v>
      </c>
      <c r="C29" s="331" t="s">
        <v>15</v>
      </c>
      <c r="D29" s="332"/>
      <c r="E29" s="332"/>
      <c r="F29" s="332"/>
      <c r="G29" s="333"/>
      <c r="H29" s="331"/>
      <c r="I29" s="332"/>
      <c r="J29" s="332"/>
      <c r="K29" s="334"/>
    </row>
    <row r="30" spans="1:11" s="15" customFormat="1" ht="28.5" customHeight="1">
      <c r="A30" s="21">
        <v>17</v>
      </c>
      <c r="B30" s="43" t="s">
        <v>154</v>
      </c>
      <c r="C30" s="331" t="s">
        <v>15</v>
      </c>
      <c r="D30" s="332"/>
      <c r="E30" s="332"/>
      <c r="F30" s="332"/>
      <c r="G30" s="333"/>
      <c r="H30" s="331"/>
      <c r="I30" s="332"/>
      <c r="J30" s="332"/>
      <c r="K30" s="334"/>
    </row>
    <row r="31" spans="1:11" s="15" customFormat="1" ht="28.5" customHeight="1">
      <c r="A31" s="21">
        <v>18</v>
      </c>
      <c r="B31" s="43" t="s">
        <v>155</v>
      </c>
      <c r="C31" s="331" t="s">
        <v>15</v>
      </c>
      <c r="D31" s="332"/>
      <c r="E31" s="332"/>
      <c r="F31" s="332"/>
      <c r="G31" s="333"/>
      <c r="H31" s="331"/>
      <c r="I31" s="332"/>
      <c r="J31" s="332"/>
      <c r="K31" s="334"/>
    </row>
    <row r="32" spans="1:11" s="15" customFormat="1" ht="51">
      <c r="A32" s="21">
        <v>19</v>
      </c>
      <c r="B32" s="43" t="s">
        <v>156</v>
      </c>
      <c r="C32" s="145" t="s">
        <v>198</v>
      </c>
      <c r="D32" s="146"/>
      <c r="E32" s="146"/>
      <c r="F32" s="146"/>
      <c r="G32" s="147"/>
      <c r="H32" s="331"/>
      <c r="I32" s="332"/>
      <c r="J32" s="332"/>
      <c r="K32" s="334"/>
    </row>
    <row r="33" spans="1:11" s="15" customFormat="1" ht="39" thickBot="1">
      <c r="A33" s="46">
        <v>20</v>
      </c>
      <c r="B33" s="68" t="s">
        <v>157</v>
      </c>
      <c r="C33" s="335" t="s">
        <v>15</v>
      </c>
      <c r="D33" s="336"/>
      <c r="E33" s="336"/>
      <c r="F33" s="336"/>
      <c r="G33" s="337"/>
      <c r="H33" s="335"/>
      <c r="I33" s="336"/>
      <c r="J33" s="336"/>
      <c r="K33" s="338"/>
    </row>
    <row r="34" spans="1:11" ht="28.5" customHeight="1" thickBot="1">
      <c r="A34" s="123" t="s">
        <v>286</v>
      </c>
      <c r="B34" s="124"/>
      <c r="C34" s="124"/>
      <c r="D34" s="124"/>
      <c r="E34" s="124"/>
      <c r="F34" s="125"/>
      <c r="G34" s="40">
        <f>G7</f>
        <v>0</v>
      </c>
      <c r="H34" s="57" t="s">
        <v>18</v>
      </c>
      <c r="I34" s="40">
        <f>I7</f>
        <v>0</v>
      </c>
      <c r="J34" s="307"/>
      <c r="K34" s="308"/>
    </row>
    <row r="35" spans="1:11" ht="28.5" customHeight="1">
      <c r="A35" s="1"/>
      <c r="B35" s="2"/>
      <c r="C35" s="1"/>
      <c r="D35" s="1"/>
      <c r="E35" s="1"/>
      <c r="F35" s="1"/>
      <c r="G35" s="1"/>
      <c r="H35" s="1"/>
      <c r="I35" s="1"/>
      <c r="J35" s="1"/>
      <c r="K35" s="1"/>
    </row>
    <row r="36" ht="28.5" customHeight="1"/>
    <row r="37" spans="2:7" ht="28.5" customHeight="1">
      <c r="B37" s="231" t="s">
        <v>21</v>
      </c>
      <c r="C37" s="231"/>
      <c r="D37" s="231"/>
      <c r="E37" s="231"/>
      <c r="F37" s="231"/>
      <c r="G37" s="231"/>
    </row>
    <row r="38" spans="2:7" ht="28.5" customHeight="1">
      <c r="B38" s="231"/>
      <c r="C38" s="231"/>
      <c r="D38" s="231"/>
      <c r="E38" s="231"/>
      <c r="F38" s="231"/>
      <c r="G38" s="231"/>
    </row>
    <row r="39" spans="2:7" ht="28.5" customHeight="1">
      <c r="B39" s="231"/>
      <c r="C39" s="231"/>
      <c r="D39" s="231"/>
      <c r="E39" s="231"/>
      <c r="F39" s="231"/>
      <c r="G39" s="231"/>
    </row>
    <row r="40" ht="28.5" customHeight="1"/>
    <row r="41" ht="28.5" customHeight="1"/>
    <row r="42" ht="28.5" customHeight="1"/>
    <row r="43" ht="28.5" customHeight="1"/>
    <row r="44" ht="28.5" customHeight="1"/>
    <row r="45" ht="28.5" customHeight="1"/>
    <row r="46" ht="28.5" customHeight="1"/>
    <row r="47" ht="28.5" customHeight="1"/>
    <row r="48" ht="28.5" customHeight="1"/>
    <row r="49" ht="28.5" customHeight="1"/>
    <row r="50" ht="28.5" customHeight="1"/>
    <row r="51" ht="28.5" customHeight="1"/>
  </sheetData>
  <sheetProtection selectLockedCells="1" selectUnlockedCells="1"/>
  <mergeCells count="55">
    <mergeCell ref="A34:F34"/>
    <mergeCell ref="J34:K34"/>
    <mergeCell ref="B37:G39"/>
    <mergeCell ref="C32:G32"/>
    <mergeCell ref="H32:K32"/>
    <mergeCell ref="C33:G33"/>
    <mergeCell ref="H33:K33"/>
    <mergeCell ref="C29:G29"/>
    <mergeCell ref="H29:K29"/>
    <mergeCell ref="C30:G30"/>
    <mergeCell ref="H30:K30"/>
    <mergeCell ref="C31:G31"/>
    <mergeCell ref="H31:K31"/>
    <mergeCell ref="C26:G26"/>
    <mergeCell ref="H26:K26"/>
    <mergeCell ref="C27:G27"/>
    <mergeCell ref="H27:K27"/>
    <mergeCell ref="C28:G28"/>
    <mergeCell ref="H28:K28"/>
    <mergeCell ref="C23:G23"/>
    <mergeCell ref="H23:K23"/>
    <mergeCell ref="C24:G24"/>
    <mergeCell ref="H24:K24"/>
    <mergeCell ref="C25:G25"/>
    <mergeCell ref="H25:K25"/>
    <mergeCell ref="C20:G20"/>
    <mergeCell ref="H20:K20"/>
    <mergeCell ref="C21:G21"/>
    <mergeCell ref="H21:K21"/>
    <mergeCell ref="C22:G22"/>
    <mergeCell ref="H22:K22"/>
    <mergeCell ref="C17:G17"/>
    <mergeCell ref="H17:K17"/>
    <mergeCell ref="C18:G18"/>
    <mergeCell ref="H18:K18"/>
    <mergeCell ref="C19:G19"/>
    <mergeCell ref="H19:K19"/>
    <mergeCell ref="A14:K14"/>
    <mergeCell ref="C15:G15"/>
    <mergeCell ref="H15:K15"/>
    <mergeCell ref="C16:G16"/>
    <mergeCell ref="H16:K16"/>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8.xml><?xml version="1.0" encoding="utf-8"?>
<worksheet xmlns="http://schemas.openxmlformats.org/spreadsheetml/2006/main" xmlns:r="http://schemas.openxmlformats.org/officeDocument/2006/relationships">
  <sheetPr>
    <tabColor theme="3" tint="0.5999900102615356"/>
  </sheetPr>
  <dimension ref="A1:K27"/>
  <sheetViews>
    <sheetView workbookViewId="0" topLeftCell="A1">
      <selection activeCell="B25" sqref="B25:G27"/>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85"/>
      <c r="B1" s="185"/>
      <c r="C1" s="185"/>
      <c r="D1" s="185"/>
      <c r="E1" s="185"/>
      <c r="F1" s="185"/>
      <c r="G1" s="185"/>
      <c r="H1" s="185"/>
      <c r="I1" s="185"/>
      <c r="J1" s="185"/>
      <c r="K1" s="185"/>
    </row>
    <row r="2" spans="1:11" ht="80.25" customHeight="1" thickBot="1">
      <c r="A2" s="195" t="s">
        <v>297</v>
      </c>
      <c r="B2" s="195"/>
      <c r="C2" s="195"/>
      <c r="D2" s="195"/>
      <c r="E2" s="195"/>
      <c r="F2" s="195"/>
      <c r="G2" s="195"/>
      <c r="H2" s="195"/>
      <c r="I2" s="195"/>
      <c r="J2" s="195"/>
      <c r="K2" s="195"/>
    </row>
    <row r="3" spans="1:11" ht="17.25" customHeight="1" thickBot="1">
      <c r="A3" s="319" t="s">
        <v>284</v>
      </c>
      <c r="B3" s="320"/>
      <c r="C3" s="320"/>
      <c r="D3" s="320"/>
      <c r="E3" s="320"/>
      <c r="F3" s="320"/>
      <c r="G3" s="320"/>
      <c r="H3" s="320"/>
      <c r="I3" s="320"/>
      <c r="J3" s="320"/>
      <c r="K3" s="321"/>
    </row>
    <row r="4" spans="1:11" ht="21.75" customHeight="1" thickBot="1">
      <c r="A4" s="322" t="s">
        <v>161</v>
      </c>
      <c r="B4" s="323"/>
      <c r="C4" s="323"/>
      <c r="D4" s="323"/>
      <c r="E4" s="323"/>
      <c r="F4" s="323"/>
      <c r="G4" s="323"/>
      <c r="H4" s="323"/>
      <c r="I4" s="323"/>
      <c r="J4" s="323"/>
      <c r="K4" s="324"/>
    </row>
    <row r="5" spans="1:11" ht="48.75" thickBot="1">
      <c r="A5" s="26" t="s">
        <v>0</v>
      </c>
      <c r="B5" s="27" t="s">
        <v>1</v>
      </c>
      <c r="C5" s="27" t="s">
        <v>10</v>
      </c>
      <c r="D5" s="28" t="s">
        <v>2</v>
      </c>
      <c r="E5" s="28" t="s">
        <v>3</v>
      </c>
      <c r="F5" s="29" t="s">
        <v>22</v>
      </c>
      <c r="G5" s="29" t="s">
        <v>4</v>
      </c>
      <c r="H5" s="30" t="s">
        <v>5</v>
      </c>
      <c r="I5" s="29" t="s">
        <v>6</v>
      </c>
      <c r="J5" s="28" t="s">
        <v>26</v>
      </c>
      <c r="K5" s="31" t="s">
        <v>27</v>
      </c>
    </row>
    <row r="6" spans="1:11" ht="27" customHeight="1" thickBot="1">
      <c r="A6" s="17">
        <v>1</v>
      </c>
      <c r="B6" s="10" t="s">
        <v>161</v>
      </c>
      <c r="C6" s="10"/>
      <c r="D6" s="11" t="s">
        <v>9</v>
      </c>
      <c r="E6" s="11">
        <v>10</v>
      </c>
      <c r="F6" s="12"/>
      <c r="G6" s="13">
        <f>E6*F6</f>
        <v>0</v>
      </c>
      <c r="H6" s="14"/>
      <c r="I6" s="13">
        <f>ROUND(G6*H6/100+G6,2)</f>
        <v>0</v>
      </c>
      <c r="J6" s="18"/>
      <c r="K6" s="19"/>
    </row>
    <row r="7" spans="1:11" ht="16.5" customHeight="1" thickBot="1">
      <c r="A7" s="164" t="s">
        <v>41</v>
      </c>
      <c r="B7" s="165"/>
      <c r="C7" s="165"/>
      <c r="D7" s="165"/>
      <c r="E7" s="165"/>
      <c r="F7" s="166"/>
      <c r="G7" s="16">
        <f>SUM(G6:G6)</f>
        <v>0</v>
      </c>
      <c r="H7" s="8" t="s">
        <v>18</v>
      </c>
      <c r="I7" s="16">
        <f>SUM(I6:I6)</f>
        <v>0</v>
      </c>
      <c r="J7" s="296"/>
      <c r="K7" s="297"/>
    </row>
    <row r="8" spans="1:11" ht="20.25" customHeight="1" thickBot="1">
      <c r="A8" s="298" t="s">
        <v>11</v>
      </c>
      <c r="B8" s="299"/>
      <c r="C8" s="299"/>
      <c r="D8" s="299"/>
      <c r="E8" s="299"/>
      <c r="F8" s="299"/>
      <c r="G8" s="299"/>
      <c r="H8" s="299"/>
      <c r="I8" s="299"/>
      <c r="J8" s="299"/>
      <c r="K8" s="300"/>
    </row>
    <row r="9" spans="1:11" s="42" customFormat="1" ht="20.25" customHeight="1">
      <c r="A9" s="281" t="s">
        <v>42</v>
      </c>
      <c r="B9" s="282"/>
      <c r="C9" s="282"/>
      <c r="D9" s="282"/>
      <c r="E9" s="282"/>
      <c r="F9" s="282"/>
      <c r="G9" s="282"/>
      <c r="H9" s="282"/>
      <c r="I9" s="282"/>
      <c r="J9" s="282"/>
      <c r="K9" s="283"/>
    </row>
    <row r="10" spans="1:11" s="42" customFormat="1" ht="20.25" customHeight="1">
      <c r="A10" s="284" t="s">
        <v>43</v>
      </c>
      <c r="B10" s="285"/>
      <c r="C10" s="285"/>
      <c r="D10" s="285"/>
      <c r="E10" s="285"/>
      <c r="F10" s="285"/>
      <c r="G10" s="285"/>
      <c r="H10" s="285"/>
      <c r="I10" s="285"/>
      <c r="J10" s="285"/>
      <c r="K10" s="286"/>
    </row>
    <row r="11" spans="1:11" s="42" customFormat="1" ht="20.25" customHeight="1">
      <c r="A11" s="284" t="s">
        <v>44</v>
      </c>
      <c r="B11" s="285"/>
      <c r="C11" s="285"/>
      <c r="D11" s="285"/>
      <c r="E11" s="285"/>
      <c r="F11" s="285"/>
      <c r="G11" s="285"/>
      <c r="H11" s="285"/>
      <c r="I11" s="285"/>
      <c r="J11" s="285"/>
      <c r="K11" s="286"/>
    </row>
    <row r="12" spans="1:11" s="42" customFormat="1" ht="20.25" customHeight="1" thickBot="1">
      <c r="A12" s="287" t="s">
        <v>194</v>
      </c>
      <c r="B12" s="288"/>
      <c r="C12" s="288"/>
      <c r="D12" s="288"/>
      <c r="E12" s="288"/>
      <c r="F12" s="288"/>
      <c r="G12" s="288"/>
      <c r="H12" s="288"/>
      <c r="I12" s="288"/>
      <c r="J12" s="288"/>
      <c r="K12" s="289"/>
    </row>
    <row r="13" spans="1:11" s="15" customFormat="1" ht="85.5" customHeight="1" thickBot="1">
      <c r="A13" s="64" t="s">
        <v>0</v>
      </c>
      <c r="B13" s="66" t="s">
        <v>24</v>
      </c>
      <c r="C13" s="325" t="s">
        <v>13</v>
      </c>
      <c r="D13" s="325"/>
      <c r="E13" s="325"/>
      <c r="F13" s="325"/>
      <c r="G13" s="325"/>
      <c r="H13" s="325" t="s">
        <v>14</v>
      </c>
      <c r="I13" s="325"/>
      <c r="J13" s="325"/>
      <c r="K13" s="326"/>
    </row>
    <row r="14" spans="1:11" s="15" customFormat="1" ht="18.75" customHeight="1" thickBot="1">
      <c r="A14" s="315" t="s">
        <v>23</v>
      </c>
      <c r="B14" s="316"/>
      <c r="C14" s="316"/>
      <c r="D14" s="316"/>
      <c r="E14" s="316"/>
      <c r="F14" s="316"/>
      <c r="G14" s="316"/>
      <c r="H14" s="316"/>
      <c r="I14" s="316"/>
      <c r="J14" s="316"/>
      <c r="K14" s="317"/>
    </row>
    <row r="15" spans="1:11" s="15" customFormat="1" ht="21" customHeight="1">
      <c r="A15" s="22">
        <v>1</v>
      </c>
      <c r="B15" s="72" t="s">
        <v>162</v>
      </c>
      <c r="C15" s="241" t="s">
        <v>15</v>
      </c>
      <c r="D15" s="242"/>
      <c r="E15" s="242"/>
      <c r="F15" s="242"/>
      <c r="G15" s="242"/>
      <c r="H15" s="241"/>
      <c r="I15" s="242"/>
      <c r="J15" s="242"/>
      <c r="K15" s="318"/>
    </row>
    <row r="16" spans="1:11" s="15" customFormat="1" ht="23.25" customHeight="1">
      <c r="A16" s="21">
        <v>2</v>
      </c>
      <c r="B16" s="69" t="s">
        <v>163</v>
      </c>
      <c r="C16" s="236" t="s">
        <v>15</v>
      </c>
      <c r="D16" s="246"/>
      <c r="E16" s="246"/>
      <c r="F16" s="246"/>
      <c r="G16" s="246"/>
      <c r="H16" s="236"/>
      <c r="I16" s="236"/>
      <c r="J16" s="236"/>
      <c r="K16" s="237"/>
    </row>
    <row r="17" spans="1:11" s="15" customFormat="1" ht="30" customHeight="1">
      <c r="A17" s="21">
        <v>3</v>
      </c>
      <c r="B17" s="69" t="s">
        <v>164</v>
      </c>
      <c r="C17" s="236" t="s">
        <v>15</v>
      </c>
      <c r="D17" s="246"/>
      <c r="E17" s="246"/>
      <c r="F17" s="246"/>
      <c r="G17" s="246"/>
      <c r="H17" s="236"/>
      <c r="I17" s="236"/>
      <c r="J17" s="236"/>
      <c r="K17" s="237"/>
    </row>
    <row r="18" spans="1:11" s="15" customFormat="1" ht="36">
      <c r="A18" s="21">
        <v>4</v>
      </c>
      <c r="B18" s="69" t="s">
        <v>165</v>
      </c>
      <c r="C18" s="236" t="s">
        <v>15</v>
      </c>
      <c r="D18" s="246"/>
      <c r="E18" s="246"/>
      <c r="F18" s="246"/>
      <c r="G18" s="246"/>
      <c r="H18" s="236"/>
      <c r="I18" s="236"/>
      <c r="J18" s="236"/>
      <c r="K18" s="237"/>
    </row>
    <row r="19" spans="1:11" s="15" customFormat="1" ht="63.75" customHeight="1">
      <c r="A19" s="21">
        <v>5</v>
      </c>
      <c r="B19" s="69" t="s">
        <v>166</v>
      </c>
      <c r="C19" s="148" t="s">
        <v>198</v>
      </c>
      <c r="D19" s="246"/>
      <c r="E19" s="246"/>
      <c r="F19" s="246"/>
      <c r="G19" s="246"/>
      <c r="H19" s="236"/>
      <c r="I19" s="236"/>
      <c r="J19" s="236"/>
      <c r="K19" s="237"/>
    </row>
    <row r="20" spans="1:11" s="15" customFormat="1" ht="23.25" customHeight="1">
      <c r="A20" s="21">
        <v>6</v>
      </c>
      <c r="B20" s="69" t="s">
        <v>167</v>
      </c>
      <c r="C20" s="236" t="s">
        <v>15</v>
      </c>
      <c r="D20" s="246"/>
      <c r="E20" s="246"/>
      <c r="F20" s="246"/>
      <c r="G20" s="246"/>
      <c r="H20" s="236"/>
      <c r="I20" s="236"/>
      <c r="J20" s="236"/>
      <c r="K20" s="237"/>
    </row>
    <row r="21" spans="1:11" s="15" customFormat="1" ht="36" customHeight="1" thickBot="1">
      <c r="A21" s="23">
        <v>7</v>
      </c>
      <c r="B21" s="71" t="s">
        <v>168</v>
      </c>
      <c r="C21" s="311" t="s">
        <v>16</v>
      </c>
      <c r="D21" s="311"/>
      <c r="E21" s="311"/>
      <c r="F21" s="311"/>
      <c r="G21" s="311"/>
      <c r="H21" s="311"/>
      <c r="I21" s="311"/>
      <c r="J21" s="311"/>
      <c r="K21" s="312"/>
    </row>
    <row r="22" spans="1:11" ht="20.25" customHeight="1" thickBot="1">
      <c r="A22" s="123" t="s">
        <v>285</v>
      </c>
      <c r="B22" s="124"/>
      <c r="C22" s="124"/>
      <c r="D22" s="124"/>
      <c r="E22" s="124"/>
      <c r="F22" s="125"/>
      <c r="G22" s="40">
        <f>G7</f>
        <v>0</v>
      </c>
      <c r="H22" s="57" t="s">
        <v>18</v>
      </c>
      <c r="I22" s="40">
        <f>I7</f>
        <v>0</v>
      </c>
      <c r="J22" s="307"/>
      <c r="K22" s="308"/>
    </row>
    <row r="23" spans="1:11" ht="35.25" customHeight="1">
      <c r="A23" s="1"/>
      <c r="B23" s="2"/>
      <c r="C23" s="1"/>
      <c r="D23" s="1"/>
      <c r="E23" s="1"/>
      <c r="F23" s="1"/>
      <c r="G23" s="1"/>
      <c r="H23" s="1"/>
      <c r="I23" s="1"/>
      <c r="J23" s="1"/>
      <c r="K23" s="1"/>
    </row>
    <row r="24" ht="19.5" customHeight="1"/>
    <row r="25" spans="2:7" ht="19.5" customHeight="1">
      <c r="B25" s="231" t="s">
        <v>21</v>
      </c>
      <c r="C25" s="231"/>
      <c r="D25" s="231"/>
      <c r="E25" s="231"/>
      <c r="F25" s="231"/>
      <c r="G25" s="231"/>
    </row>
    <row r="26" spans="2:7" ht="19.5" customHeight="1">
      <c r="B26" s="231"/>
      <c r="C26" s="231"/>
      <c r="D26" s="231"/>
      <c r="E26" s="231"/>
      <c r="F26" s="231"/>
      <c r="G26" s="231"/>
    </row>
    <row r="27" spans="2:7" ht="19.5" customHeight="1">
      <c r="B27" s="231"/>
      <c r="C27" s="231"/>
      <c r="D27" s="231"/>
      <c r="E27" s="231"/>
      <c r="F27" s="231"/>
      <c r="G27" s="231"/>
    </row>
    <row r="28" ht="19.5" customHeight="1"/>
  </sheetData>
  <sheetProtection selectLockedCells="1" selectUnlockedCells="1"/>
  <mergeCells count="31">
    <mergeCell ref="H18:K18"/>
    <mergeCell ref="C19:G19"/>
    <mergeCell ref="H19:K19"/>
    <mergeCell ref="C20:G20"/>
    <mergeCell ref="H20:K20"/>
    <mergeCell ref="B25:G27"/>
    <mergeCell ref="A22:F22"/>
    <mergeCell ref="J22:K22"/>
    <mergeCell ref="A14:K14"/>
    <mergeCell ref="C15:G15"/>
    <mergeCell ref="H15:K15"/>
    <mergeCell ref="C16:G16"/>
    <mergeCell ref="H16:K16"/>
    <mergeCell ref="C21:G21"/>
    <mergeCell ref="H21:K21"/>
    <mergeCell ref="C17:G17"/>
    <mergeCell ref="H17:K17"/>
    <mergeCell ref="C18:G18"/>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sheetPr>
    <tabColor theme="4" tint="0.39998000860214233"/>
  </sheetPr>
  <dimension ref="A1:K24"/>
  <sheetViews>
    <sheetView workbookViewId="0" topLeftCell="A1">
      <selection activeCell="B16" sqref="B1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185"/>
      <c r="B1" s="185"/>
      <c r="C1" s="185"/>
      <c r="D1" s="185"/>
      <c r="E1" s="185"/>
      <c r="F1" s="185"/>
      <c r="G1" s="185"/>
      <c r="H1" s="185"/>
      <c r="I1" s="185"/>
      <c r="J1" s="185"/>
      <c r="K1" s="185"/>
    </row>
    <row r="2" spans="1:11" ht="79.5" customHeight="1" thickBot="1">
      <c r="A2" s="195" t="s">
        <v>297</v>
      </c>
      <c r="B2" s="195"/>
      <c r="C2" s="195"/>
      <c r="D2" s="195"/>
      <c r="E2" s="195"/>
      <c r="F2" s="195"/>
      <c r="G2" s="195"/>
      <c r="H2" s="195"/>
      <c r="I2" s="195"/>
      <c r="J2" s="195"/>
      <c r="K2" s="195"/>
    </row>
    <row r="3" spans="1:11" ht="17.25" customHeight="1" thickBot="1">
      <c r="A3" s="319" t="s">
        <v>282</v>
      </c>
      <c r="B3" s="320"/>
      <c r="C3" s="320"/>
      <c r="D3" s="320"/>
      <c r="E3" s="320"/>
      <c r="F3" s="320"/>
      <c r="G3" s="320"/>
      <c r="H3" s="320"/>
      <c r="I3" s="320"/>
      <c r="J3" s="320"/>
      <c r="K3" s="321"/>
    </row>
    <row r="4" spans="1:11" ht="21.75" customHeight="1" thickBot="1">
      <c r="A4" s="319" t="s">
        <v>174</v>
      </c>
      <c r="B4" s="320"/>
      <c r="C4" s="320"/>
      <c r="D4" s="320"/>
      <c r="E4" s="320"/>
      <c r="F4" s="320"/>
      <c r="G4" s="320"/>
      <c r="H4" s="320"/>
      <c r="I4" s="320"/>
      <c r="J4" s="320"/>
      <c r="K4" s="321"/>
    </row>
    <row r="5" spans="1:11" ht="48.75" thickBot="1">
      <c r="A5" s="26" t="s">
        <v>0</v>
      </c>
      <c r="B5" s="27" t="s">
        <v>1</v>
      </c>
      <c r="C5" s="27" t="s">
        <v>10</v>
      </c>
      <c r="D5" s="28" t="s">
        <v>2</v>
      </c>
      <c r="E5" s="28" t="s">
        <v>3</v>
      </c>
      <c r="F5" s="29" t="s">
        <v>22</v>
      </c>
      <c r="G5" s="29" t="s">
        <v>4</v>
      </c>
      <c r="H5" s="30" t="s">
        <v>5</v>
      </c>
      <c r="I5" s="29" t="s">
        <v>6</v>
      </c>
      <c r="J5" s="28" t="s">
        <v>7</v>
      </c>
      <c r="K5" s="31" t="s">
        <v>8</v>
      </c>
    </row>
    <row r="6" spans="1:11" ht="27" customHeight="1" thickBot="1">
      <c r="A6" s="17">
        <v>1</v>
      </c>
      <c r="B6" s="10" t="s">
        <v>174</v>
      </c>
      <c r="C6" s="10"/>
      <c r="D6" s="11" t="s">
        <v>9</v>
      </c>
      <c r="E6" s="11">
        <v>1</v>
      </c>
      <c r="F6" s="12"/>
      <c r="G6" s="13">
        <f>E6*F6</f>
        <v>0</v>
      </c>
      <c r="H6" s="14"/>
      <c r="I6" s="13">
        <f>ROUND(G6*H6/100+G6,2)</f>
        <v>0</v>
      </c>
      <c r="J6" s="18"/>
      <c r="K6" s="19"/>
    </row>
    <row r="7" spans="1:11" ht="16.5" customHeight="1" thickBot="1">
      <c r="A7" s="164" t="s">
        <v>41</v>
      </c>
      <c r="B7" s="165"/>
      <c r="C7" s="165"/>
      <c r="D7" s="165"/>
      <c r="E7" s="165"/>
      <c r="F7" s="166"/>
      <c r="G7" s="16">
        <f>SUM(G6:G6)</f>
        <v>0</v>
      </c>
      <c r="H7" s="8" t="s">
        <v>18</v>
      </c>
      <c r="I7" s="16">
        <f>SUM(I6:I6)</f>
        <v>0</v>
      </c>
      <c r="J7" s="296"/>
      <c r="K7" s="297"/>
    </row>
    <row r="8" spans="1:11" ht="20.25" customHeight="1" thickBot="1">
      <c r="A8" s="298" t="s">
        <v>11</v>
      </c>
      <c r="B8" s="299"/>
      <c r="C8" s="299"/>
      <c r="D8" s="299"/>
      <c r="E8" s="299"/>
      <c r="F8" s="299"/>
      <c r="G8" s="299"/>
      <c r="H8" s="299"/>
      <c r="I8" s="299"/>
      <c r="J8" s="299"/>
      <c r="K8" s="300"/>
    </row>
    <row r="9" spans="1:11" s="42" customFormat="1" ht="20.25" customHeight="1">
      <c r="A9" s="281" t="s">
        <v>170</v>
      </c>
      <c r="B9" s="282"/>
      <c r="C9" s="282"/>
      <c r="D9" s="282"/>
      <c r="E9" s="282"/>
      <c r="F9" s="282"/>
      <c r="G9" s="282"/>
      <c r="H9" s="282"/>
      <c r="I9" s="282"/>
      <c r="J9" s="282"/>
      <c r="K9" s="283"/>
    </row>
    <row r="10" spans="1:11" s="42" customFormat="1" ht="20.25" customHeight="1">
      <c r="A10" s="284" t="s">
        <v>43</v>
      </c>
      <c r="B10" s="285"/>
      <c r="C10" s="285"/>
      <c r="D10" s="285"/>
      <c r="E10" s="285"/>
      <c r="F10" s="285"/>
      <c r="G10" s="285"/>
      <c r="H10" s="285"/>
      <c r="I10" s="285"/>
      <c r="J10" s="285"/>
      <c r="K10" s="286"/>
    </row>
    <row r="11" spans="1:11" s="42" customFormat="1" ht="20.25" customHeight="1">
      <c r="A11" s="284" t="s">
        <v>169</v>
      </c>
      <c r="B11" s="285"/>
      <c r="C11" s="285"/>
      <c r="D11" s="285"/>
      <c r="E11" s="285"/>
      <c r="F11" s="285"/>
      <c r="G11" s="285"/>
      <c r="H11" s="285"/>
      <c r="I11" s="285"/>
      <c r="J11" s="285"/>
      <c r="K11" s="286"/>
    </row>
    <row r="12" spans="1:11" s="42" customFormat="1" ht="21.75" customHeight="1" thickBot="1">
      <c r="A12" s="287" t="s">
        <v>197</v>
      </c>
      <c r="B12" s="288"/>
      <c r="C12" s="288"/>
      <c r="D12" s="288"/>
      <c r="E12" s="288"/>
      <c r="F12" s="288"/>
      <c r="G12" s="288"/>
      <c r="H12" s="288"/>
      <c r="I12" s="288"/>
      <c r="J12" s="288"/>
      <c r="K12" s="289"/>
    </row>
    <row r="13" spans="1:11" s="15" customFormat="1" ht="78.75" customHeight="1" thickBot="1">
      <c r="A13" s="64"/>
      <c r="B13" s="66" t="s">
        <v>24</v>
      </c>
      <c r="C13" s="325" t="s">
        <v>13</v>
      </c>
      <c r="D13" s="325"/>
      <c r="E13" s="325"/>
      <c r="F13" s="325"/>
      <c r="G13" s="325"/>
      <c r="H13" s="325" t="s">
        <v>14</v>
      </c>
      <c r="I13" s="325"/>
      <c r="J13" s="325"/>
      <c r="K13" s="326"/>
    </row>
    <row r="14" spans="1:11" s="15" customFormat="1" ht="18.75" customHeight="1" thickBot="1">
      <c r="A14" s="315" t="s">
        <v>171</v>
      </c>
      <c r="B14" s="316"/>
      <c r="C14" s="316"/>
      <c r="D14" s="316"/>
      <c r="E14" s="316"/>
      <c r="F14" s="316"/>
      <c r="G14" s="316"/>
      <c r="H14" s="316"/>
      <c r="I14" s="316"/>
      <c r="J14" s="316"/>
      <c r="K14" s="317"/>
    </row>
    <row r="15" spans="1:11" s="15" customFormat="1" ht="19.5" customHeight="1">
      <c r="A15" s="22">
        <v>1</v>
      </c>
      <c r="B15" s="25" t="s">
        <v>174</v>
      </c>
      <c r="C15" s="241" t="s">
        <v>17</v>
      </c>
      <c r="D15" s="242"/>
      <c r="E15" s="242"/>
      <c r="F15" s="242"/>
      <c r="G15" s="242"/>
      <c r="H15" s="241"/>
      <c r="I15" s="242"/>
      <c r="J15" s="242"/>
      <c r="K15" s="318"/>
    </row>
    <row r="16" spans="1:11" s="15" customFormat="1" ht="25.5">
      <c r="A16" s="21">
        <v>2</v>
      </c>
      <c r="B16" s="20" t="s">
        <v>175</v>
      </c>
      <c r="C16" s="236" t="s">
        <v>179</v>
      </c>
      <c r="D16" s="246"/>
      <c r="E16" s="246"/>
      <c r="F16" s="246"/>
      <c r="G16" s="246"/>
      <c r="H16" s="236"/>
      <c r="I16" s="246"/>
      <c r="J16" s="246"/>
      <c r="K16" s="247"/>
    </row>
    <row r="17" spans="1:11" s="15" customFormat="1" ht="51">
      <c r="A17" s="21">
        <v>3</v>
      </c>
      <c r="B17" s="20" t="s">
        <v>178</v>
      </c>
      <c r="C17" s="236" t="s">
        <v>16</v>
      </c>
      <c r="D17" s="246"/>
      <c r="E17" s="246"/>
      <c r="F17" s="246"/>
      <c r="G17" s="246"/>
      <c r="H17" s="236"/>
      <c r="I17" s="246"/>
      <c r="J17" s="246"/>
      <c r="K17" s="247"/>
    </row>
    <row r="18" spans="1:11" s="15" customFormat="1" ht="38.25">
      <c r="A18" s="21">
        <v>4</v>
      </c>
      <c r="B18" s="20" t="s">
        <v>176</v>
      </c>
      <c r="C18" s="236" t="s">
        <v>17</v>
      </c>
      <c r="D18" s="246"/>
      <c r="E18" s="246"/>
      <c r="F18" s="246"/>
      <c r="G18" s="246"/>
      <c r="H18" s="236"/>
      <c r="I18" s="246"/>
      <c r="J18" s="246"/>
      <c r="K18" s="247"/>
    </row>
    <row r="19" spans="1:11" s="15" customFormat="1" ht="86.25" customHeight="1" thickBot="1">
      <c r="A19" s="21">
        <v>5</v>
      </c>
      <c r="B19" s="20" t="s">
        <v>177</v>
      </c>
      <c r="C19" s="148" t="s">
        <v>204</v>
      </c>
      <c r="D19" s="246"/>
      <c r="E19" s="246"/>
      <c r="F19" s="246"/>
      <c r="G19" s="246"/>
      <c r="H19" s="236"/>
      <c r="I19" s="246"/>
      <c r="J19" s="246"/>
      <c r="K19" s="247"/>
    </row>
    <row r="20" spans="1:11" ht="23.25" customHeight="1" thickBot="1">
      <c r="A20" s="123" t="s">
        <v>283</v>
      </c>
      <c r="B20" s="124"/>
      <c r="C20" s="124"/>
      <c r="D20" s="124"/>
      <c r="E20" s="124"/>
      <c r="F20" s="125"/>
      <c r="G20" s="40">
        <f>G7</f>
        <v>0</v>
      </c>
      <c r="H20" s="57" t="s">
        <v>18</v>
      </c>
      <c r="I20" s="40">
        <f>I7</f>
        <v>0</v>
      </c>
      <c r="J20" s="307"/>
      <c r="K20" s="308"/>
    </row>
    <row r="21" spans="1:11" ht="85.5" customHeight="1">
      <c r="A21" s="1"/>
      <c r="B21" s="339" t="s">
        <v>21</v>
      </c>
      <c r="C21" s="339"/>
      <c r="D21" s="339"/>
      <c r="E21" s="339"/>
      <c r="F21" s="339"/>
      <c r="G21" s="1"/>
      <c r="H21" s="1"/>
      <c r="I21" s="1"/>
      <c r="J21" s="1"/>
      <c r="K21" s="1"/>
    </row>
    <row r="22" spans="3:7" ht="19.5" customHeight="1">
      <c r="C22" s="3"/>
      <c r="D22" s="3"/>
      <c r="E22" s="3"/>
      <c r="F22" s="3"/>
      <c r="G22" s="3"/>
    </row>
    <row r="23" spans="1:11" ht="19.5" customHeight="1">
      <c r="A23" s="73"/>
      <c r="C23" s="3"/>
      <c r="D23" s="3"/>
      <c r="E23" s="3"/>
      <c r="F23" s="3"/>
      <c r="G23" s="3"/>
      <c r="J23" s="73"/>
      <c r="K23" s="73"/>
    </row>
    <row r="24" spans="1:11" ht="19.5" customHeight="1">
      <c r="A24" s="73"/>
      <c r="C24" s="3"/>
      <c r="D24" s="3"/>
      <c r="E24" s="3"/>
      <c r="F24" s="3"/>
      <c r="G24" s="3"/>
      <c r="H24" s="73"/>
      <c r="I24" s="73"/>
      <c r="J24" s="73"/>
      <c r="K24" s="73"/>
    </row>
    <row r="25" ht="19.5" customHeight="1"/>
  </sheetData>
  <sheetProtection selectLockedCells="1" selectUnlockedCells="1"/>
  <mergeCells count="27">
    <mergeCell ref="B21:F21"/>
    <mergeCell ref="C19:G19"/>
    <mergeCell ref="H19:K19"/>
    <mergeCell ref="C16:G16"/>
    <mergeCell ref="H16:K16"/>
    <mergeCell ref="C17:G17"/>
    <mergeCell ref="H17:K17"/>
    <mergeCell ref="C18:G18"/>
    <mergeCell ref="H18:K18"/>
    <mergeCell ref="A20:F20"/>
    <mergeCell ref="J20:K20"/>
    <mergeCell ref="A14:K14"/>
    <mergeCell ref="C15:G15"/>
    <mergeCell ref="H15:K15"/>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2021-08-25T11:38:40Z</cp:lastPrinted>
  <dcterms:created xsi:type="dcterms:W3CDTF">2014-12-18T08:47:58Z</dcterms:created>
  <dcterms:modified xsi:type="dcterms:W3CDTF">2021-08-26T07:13:10Z</dcterms:modified>
  <cp:category/>
  <cp:version/>
  <cp:contentType/>
  <cp:contentStatus/>
</cp:coreProperties>
</file>