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System informatyczny\przetarg nr 3_ listopad 2021\"/>
    </mc:Choice>
  </mc:AlternateContent>
  <xr:revisionPtr revIDLastSave="0" documentId="13_ncr:1_{CE0F5209-A4E0-4E99-B47A-6293AEC30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towanie" sheetId="24" r:id="rId1"/>
    <sheet name="Raport A" sheetId="23" r:id="rId2"/>
    <sheet name="Raport B_Informacje o Podmiocie" sheetId="17" r:id="rId3"/>
    <sheet name="Raport B_Tabela 1 " sheetId="3" r:id="rId4"/>
    <sheet name="Raport B_Tabela  2" sheetId="16" r:id="rId5"/>
    <sheet name="Raport B_Tabela 3 " sheetId="10" r:id="rId6"/>
    <sheet name="Arkusz1" sheetId="14" state="hidden" r:id="rId7"/>
    <sheet name="Raport B_Tabela 4" sheetId="15" r:id="rId8"/>
    <sheet name="dane źródłowe" sheetId="20" state="hidden" r:id="rId9"/>
  </sheets>
  <definedNames>
    <definedName name="_xlnm.Print_Area" localSheetId="1">'Raport A'!$A$1:$P$107</definedName>
    <definedName name="_xlnm.Print_Area" localSheetId="2">'Raport B_Informacje o Podmiocie'!$A$1:$R$61</definedName>
    <definedName name="_xlnm.Print_Area" localSheetId="4">'Raport B_Tabela  2'!$A$1:$J$15</definedName>
    <definedName name="_xlnm.Print_Area" localSheetId="3">'Raport B_Tabela 1 '!$A$1:$I$18</definedName>
    <definedName name="_xlnm.Print_Area" localSheetId="5">'Raport B_Tabela 3 '!$A$1:$K$56</definedName>
    <definedName name="_xlnm.Print_Area" localSheetId="7">'Raport B_Tabela 4'!$A$1:$N$135</definedName>
    <definedName name="_xlnm.Print_Titles" localSheetId="4">'Raport B_Tabela  2'!$1:$3</definedName>
    <definedName name="_xlnm.Print_Titles" localSheetId="3">'Raport B_Tabela 1 '!$1:$3</definedName>
    <definedName name="_xlnm.Print_Titles" localSheetId="5">'Raport B_Tabela 3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H13" i="3"/>
  <c r="F10" i="3"/>
  <c r="E10" i="3"/>
  <c r="D10" i="3"/>
  <c r="C10" i="3"/>
  <c r="B10" i="3"/>
  <c r="G13" i="3"/>
  <c r="I17" i="10"/>
  <c r="I20" i="10"/>
  <c r="I14" i="10"/>
  <c r="E20" i="10"/>
  <c r="E17" i="10"/>
  <c r="E14" i="10"/>
  <c r="I13" i="3" l="1"/>
  <c r="E17" i="3" s="1"/>
  <c r="C13" i="10"/>
  <c r="D53" i="10"/>
  <c r="E53" i="10"/>
  <c r="F53" i="10"/>
  <c r="G53" i="10"/>
  <c r="J53" i="10" s="1"/>
  <c r="D52" i="10"/>
  <c r="D54" i="10" s="1"/>
  <c r="E52" i="10"/>
  <c r="E54" i="10" s="1"/>
  <c r="F52" i="10"/>
  <c r="G52" i="10"/>
  <c r="E51" i="10"/>
  <c r="F51" i="10"/>
  <c r="G51" i="10"/>
  <c r="D51" i="10"/>
  <c r="G43" i="10"/>
  <c r="F43" i="10"/>
  <c r="E43" i="10"/>
  <c r="D43" i="10"/>
  <c r="J42" i="10"/>
  <c r="H42" i="10"/>
  <c r="J41" i="10"/>
  <c r="H41" i="10"/>
  <c r="J40" i="10"/>
  <c r="H40" i="10"/>
  <c r="J122" i="15"/>
  <c r="I122" i="15"/>
  <c r="H122" i="15"/>
  <c r="J108" i="15"/>
  <c r="E8" i="3" s="1"/>
  <c r="I108" i="15"/>
  <c r="I123" i="15" s="1"/>
  <c r="H108" i="15"/>
  <c r="H123" i="15" s="1"/>
  <c r="I94" i="15"/>
  <c r="J93" i="15"/>
  <c r="I93" i="15"/>
  <c r="H93" i="15"/>
  <c r="J88" i="15"/>
  <c r="J94" i="15" s="1"/>
  <c r="I88" i="15"/>
  <c r="H88" i="15"/>
  <c r="H94" i="15" s="1"/>
  <c r="J82" i="15"/>
  <c r="C9" i="3" s="1"/>
  <c r="I82" i="15"/>
  <c r="H82" i="15"/>
  <c r="J75" i="15"/>
  <c r="I75" i="15"/>
  <c r="I83" i="15" s="1"/>
  <c r="H75" i="15"/>
  <c r="H83" i="15" s="1"/>
  <c r="J66" i="15"/>
  <c r="I66" i="15"/>
  <c r="H66" i="15"/>
  <c r="J58" i="15"/>
  <c r="I58" i="15"/>
  <c r="H58" i="15"/>
  <c r="H67" i="15" s="1"/>
  <c r="J50" i="15"/>
  <c r="J67" i="15" s="1"/>
  <c r="B9" i="3" s="1"/>
  <c r="I50" i="15"/>
  <c r="H50" i="15"/>
  <c r="J40" i="15"/>
  <c r="I40" i="15"/>
  <c r="H40" i="15"/>
  <c r="J32" i="15"/>
  <c r="I32" i="15"/>
  <c r="H32" i="15"/>
  <c r="J24" i="15"/>
  <c r="I24" i="15"/>
  <c r="H24" i="15"/>
  <c r="J16" i="15"/>
  <c r="I16" i="15"/>
  <c r="H16" i="15"/>
  <c r="H51" i="10"/>
  <c r="G36" i="10"/>
  <c r="F36" i="10"/>
  <c r="E36" i="10"/>
  <c r="D36" i="10"/>
  <c r="J35" i="10"/>
  <c r="H35" i="10"/>
  <c r="J34" i="10"/>
  <c r="H34" i="10"/>
  <c r="J33" i="10"/>
  <c r="H33" i="10"/>
  <c r="G12" i="16"/>
  <c r="H10" i="3"/>
  <c r="I10" i="3" s="1"/>
  <c r="E9" i="3"/>
  <c r="D9" i="3"/>
  <c r="D8" i="3"/>
  <c r="C8" i="3"/>
  <c r="P53" i="17"/>
  <c r="I41" i="15" l="1"/>
  <c r="K34" i="10"/>
  <c r="J51" i="10"/>
  <c r="K51" i="10" s="1"/>
  <c r="J83" i="15"/>
  <c r="I67" i="15"/>
  <c r="H41" i="15"/>
  <c r="K35" i="10"/>
  <c r="H68" i="15"/>
  <c r="J41" i="15"/>
  <c r="B8" i="3" s="1"/>
  <c r="D12" i="3"/>
  <c r="E12" i="3"/>
  <c r="C12" i="3"/>
  <c r="H53" i="10"/>
  <c r="K53" i="10" s="1"/>
  <c r="J52" i="10"/>
  <c r="J54" i="10" s="1"/>
  <c r="H52" i="10"/>
  <c r="K52" i="10" s="1"/>
  <c r="F54" i="10"/>
  <c r="G54" i="10"/>
  <c r="J36" i="10"/>
  <c r="K42" i="10"/>
  <c r="K33" i="10"/>
  <c r="H43" i="10"/>
  <c r="J43" i="10"/>
  <c r="K41" i="10"/>
  <c r="K40" i="10"/>
  <c r="H36" i="10"/>
  <c r="H9" i="3"/>
  <c r="F9" i="3"/>
  <c r="J68" i="15"/>
  <c r="J123" i="15"/>
  <c r="I68" i="15" l="1"/>
  <c r="K36" i="10"/>
  <c r="H54" i="10"/>
  <c r="K43" i="10"/>
  <c r="K54" i="10"/>
  <c r="D13" i="10" s="1"/>
  <c r="I9" i="3"/>
  <c r="H8" i="3"/>
  <c r="H12" i="3" s="1"/>
  <c r="F8" i="3"/>
  <c r="I8" i="3" s="1"/>
  <c r="B12" i="3"/>
  <c r="F12" i="3" s="1"/>
  <c r="H126" i="15"/>
  <c r="H124" i="15"/>
  <c r="H127" i="15" s="1"/>
  <c r="I12" i="3" l="1"/>
  <c r="E18" i="3" s="1"/>
</calcChain>
</file>

<file path=xl/sharedStrings.xml><?xml version="1.0" encoding="utf-8"?>
<sst xmlns="http://schemas.openxmlformats.org/spreadsheetml/2006/main" count="653" uniqueCount="263">
  <si>
    <t>Imię i nazwisko</t>
  </si>
  <si>
    <t>Telefon / fax</t>
  </si>
  <si>
    <t>E-mail</t>
  </si>
  <si>
    <t>Aktualny numer rachunku bankowego</t>
  </si>
  <si>
    <t xml:space="preserve">      </t>
  </si>
  <si>
    <t>Lp.</t>
  </si>
  <si>
    <t>OSOBA ODPOWIEDZIALNA ZA SPORZĄDZENIE WNIOSKU</t>
  </si>
  <si>
    <t>A</t>
  </si>
  <si>
    <t>G</t>
  </si>
  <si>
    <t>E</t>
  </si>
  <si>
    <t>ADRES</t>
  </si>
  <si>
    <t>I     INFORMACJE OGÓLNE</t>
  </si>
  <si>
    <t>(1)</t>
  </si>
  <si>
    <t>(2)</t>
  </si>
  <si>
    <t>(3)</t>
  </si>
  <si>
    <t>(4)</t>
  </si>
  <si>
    <t xml:space="preserve">Umowa Nr: </t>
  </si>
  <si>
    <t>Stopa                    ryczałtu</t>
  </si>
  <si>
    <t xml:space="preserve"> </t>
  </si>
  <si>
    <t>Uzasadnienie:</t>
  </si>
  <si>
    <t>za okres</t>
  </si>
  <si>
    <t>II.3       Informacja o zmianach dokonanych w okresie sprawozdawczym   (załącznik: Tabela nr 3)</t>
  </si>
  <si>
    <t>Tabela nr 3         INFORMACJA O ZMIANACH DOKONANYCH W OKRESIE SPRAWOZDAWCZYM</t>
  </si>
  <si>
    <t>RAPORT  - CZĘŚĆ B</t>
  </si>
  <si>
    <t>OD</t>
  </si>
  <si>
    <t>RRRR-MM-DD</t>
  </si>
  <si>
    <t>DO</t>
  </si>
  <si>
    <t>I.1   Podmiot Zarządzający WIB</t>
  </si>
  <si>
    <t>Sieć Badawcza Łukasiewicz - PORT Polski Ośrodek Rozwoju Technologii</t>
  </si>
  <si>
    <t>ul. Stabłowicka 147</t>
  </si>
  <si>
    <t>LIDER ZESPOŁU BADAWCZEGO</t>
  </si>
  <si>
    <t>Suma dla Podmiotu</t>
  </si>
  <si>
    <t>Opis zmian:</t>
  </si>
  <si>
    <t>BUDŻET PO ZMIANIE</t>
  </si>
  <si>
    <t>PRZESUNIĘCIA W BUDŻECIE</t>
  </si>
  <si>
    <t>Opis przesunięć wraz z uzasadnieniem:</t>
  </si>
  <si>
    <t>Nr dokumentu</t>
  </si>
  <si>
    <t>Wystawca dokumentu</t>
  </si>
  <si>
    <t>Suma dla Osoby</t>
  </si>
  <si>
    <t>PRZYZNANA STOPA RYCZAŁTU</t>
  </si>
  <si>
    <t>SUMA ODSETEK UZYSKANYCH OD KWOTY FINANSOWANIA ZADANIA BADAWCZEGO W CAŁYM OKRESIE REALIZACJI</t>
  </si>
  <si>
    <t>Wynagrodzenia</t>
  </si>
  <si>
    <t>54-066 Wrocław</t>
  </si>
  <si>
    <t>NAZWA APARATURY BADAWCZEJ I WNiP</t>
  </si>
  <si>
    <t>Osoba sporządzająca Raport</t>
  </si>
  <si>
    <t>Data sporządzenia Raportu</t>
  </si>
  <si>
    <t>KOSZTY KWALIFIKOWALNE ZADANIA BADAWCZEGO</t>
  </si>
  <si>
    <t>Kwota netto</t>
  </si>
  <si>
    <t>Nazwa Wnioskodawcy (Podmiot Lidera)</t>
  </si>
  <si>
    <t>Nazwa Jednostki (Konsorcjant 1):</t>
  </si>
  <si>
    <t>4. INNE KOSZTY BEZPOŚREDNIE</t>
  </si>
  <si>
    <t>SUMA KOSZTÓW WYNAGRODZEŃ</t>
  </si>
  <si>
    <t>SUMA KOSZTÓW PODWYKONAWSTWA I USŁUG OBCYCH</t>
  </si>
  <si>
    <t>SUMA INNYCH KOSZTÓW BEZPOŚREDNICH</t>
  </si>
  <si>
    <t xml:space="preserve">Imię i Nazwisko Lidera: </t>
  </si>
  <si>
    <t>RAZEM</t>
  </si>
  <si>
    <t>KATEGORIA KOSZTU</t>
  </si>
  <si>
    <t>1. WYNAGRODZENIA</t>
  </si>
  <si>
    <t>3. PODWYKONAWSTWO 
I USŁUGI OBCE</t>
  </si>
  <si>
    <t>KOSZTY KWALIFIKOWALNE ZADANIA BADAWCZEGO - DOKUMENTY W PODZIALE NA KATEGORIE KOSZTÓW</t>
  </si>
  <si>
    <t>Nr księgowy 
lub ewidencyjny</t>
  </si>
  <si>
    <t>Data wystawienia</t>
  </si>
  <si>
    <t>Data zapłaty</t>
  </si>
  <si>
    <t>KOSZTY BEZPOŚREDNIE RAZEM (poz.1+poz.2+poz.3+poz.4)</t>
  </si>
  <si>
    <t xml:space="preserve">Tabela nr 1         WYDATKI PONIESIONE W OKRESIE SPRAWOZDAWCZYM      </t>
  </si>
  <si>
    <t>6 = (2+3+4+5)</t>
  </si>
  <si>
    <t>8 = ((2+5)*7)</t>
  </si>
  <si>
    <t>9 = (6+8)</t>
  </si>
  <si>
    <t xml:space="preserve">Inne koszty bezpośrednie
</t>
  </si>
  <si>
    <t>Podwykonawstwo 
i usługi obce</t>
  </si>
  <si>
    <r>
      <t xml:space="preserve">Koszty aparatury naukowo-badawczej i WNiP </t>
    </r>
    <r>
      <rPr>
        <i/>
        <sz val="8"/>
        <color rgb="FF000000"/>
        <rFont val="Roboto Lt"/>
        <charset val="238"/>
      </rPr>
      <t>(w tym leasing, odpisy amortyzacyjne i koszty odpłatnego korzystania)</t>
    </r>
  </si>
  <si>
    <t>…..</t>
  </si>
  <si>
    <r>
      <t xml:space="preserve">RAZEM koszty kwalifikowalne
</t>
    </r>
    <r>
      <rPr>
        <i/>
        <sz val="8"/>
        <color rgb="FF000000"/>
        <rFont val="Roboto Lt"/>
        <charset val="238"/>
      </rPr>
      <t xml:space="preserve">(Finansowanie 
z Funduszu) </t>
    </r>
    <r>
      <rPr>
        <sz val="8"/>
        <color rgb="FF000000"/>
        <rFont val="Roboto Lt"/>
        <charset val="238"/>
      </rPr>
      <t xml:space="preserve">                   </t>
    </r>
  </si>
  <si>
    <t xml:space="preserve">Tabela nr 2         PONIESIONE WYDATKI NARASTAJĄCO OD POCZĄTKU ZADANIA BADAWCZEGO       </t>
  </si>
  <si>
    <t>Inne koszty bezpośrednie</t>
  </si>
  <si>
    <t>RAZEM 
koszty bezpośrednie</t>
  </si>
  <si>
    <r>
      <t>RAZEM koszty kwalifikowalne</t>
    </r>
    <r>
      <rPr>
        <i/>
        <sz val="8"/>
        <color rgb="FF000000"/>
        <rFont val="Roboto Lt"/>
        <charset val="238"/>
      </rPr>
      <t xml:space="preserve">
(Finansowanie 
z Funduszu)                                   </t>
    </r>
  </si>
  <si>
    <t xml:space="preserve">PONIESIONE KOSZTY NIEKWALIFIKOWALNE ZADANIA BADAWCZEGO </t>
  </si>
  <si>
    <r>
      <t xml:space="preserve">PONIESIONE KOSZTY NIEKWALIFIKOWALNE ZADANIA BADAWCZEGO  </t>
    </r>
    <r>
      <rPr>
        <i/>
        <sz val="8"/>
        <color theme="0"/>
        <rFont val="Roboto Lt"/>
        <charset val="238"/>
      </rPr>
      <t>(jeśli dotyczy)</t>
    </r>
  </si>
  <si>
    <t>II     WYKAZ PONIESIONYCH WYDATKÓW KWALIFIKOWALNYCH</t>
  </si>
  <si>
    <r>
      <t>II.1</t>
    </r>
    <r>
      <rPr>
        <b/>
        <sz val="10"/>
        <color indexed="8"/>
        <rFont val="Roboto Lt"/>
        <charset val="238"/>
      </rPr>
      <t>       Wydatki poniesione w okresie sprawozdawczym   (załącznik: Tabela nr 1)</t>
    </r>
  </si>
  <si>
    <t>Nazwa Podmiotu Lidera (Wnioskodawcy) 
i Innych Jednostek</t>
  </si>
  <si>
    <r>
      <t xml:space="preserve">                                                                             </t>
    </r>
    <r>
      <rPr>
        <b/>
        <sz val="8"/>
        <color rgb="FF000000"/>
        <rFont val="Roboto Lt"/>
        <charset val="238"/>
      </rPr>
      <t xml:space="preserve">Koszty pośrednie </t>
    </r>
    <r>
      <rPr>
        <i/>
        <sz val="7"/>
        <color rgb="FF000000"/>
        <rFont val="Roboto Lt"/>
        <charset val="238"/>
      </rPr>
      <t xml:space="preserve">(bez podwykonawstwa /usług obcych, aparatury naukowo-badawczej, środków trwałych </t>
    </r>
    <r>
      <rPr>
        <sz val="8"/>
        <color rgb="FF000000"/>
        <rFont val="Roboto Lt"/>
        <charset val="238"/>
      </rPr>
      <t>i WNiP)</t>
    </r>
  </si>
  <si>
    <t>SUMA KOSZTÓW APARATURY NAUKOWO-BADAWCZEJ, ŚRODKÓW TRWAŁYCH I WARTOŚCI NIEMATERIALNYCH I PRAWNYCH</t>
  </si>
  <si>
    <t>8 = (2+5)*7</t>
  </si>
  <si>
    <r>
      <rPr>
        <b/>
        <sz val="8"/>
        <rFont val="Roboto Lt"/>
        <charset val="238"/>
      </rPr>
      <t>Koszty aparatury naukowo-badawczej i WNiP</t>
    </r>
    <r>
      <rPr>
        <sz val="8"/>
        <rFont val="Roboto Lt"/>
        <charset val="238"/>
      </rPr>
      <t xml:space="preserve"> </t>
    </r>
    <r>
      <rPr>
        <sz val="7"/>
        <rFont val="Roboto Lt"/>
        <charset val="238"/>
      </rPr>
      <t xml:space="preserve">
</t>
    </r>
    <r>
      <rPr>
        <i/>
        <sz val="7"/>
        <rFont val="Roboto Lt"/>
        <charset val="238"/>
      </rPr>
      <t>(w tym leasing, odpisy amortyzacyjne i koszty odpłatnego korzystania)</t>
    </r>
  </si>
  <si>
    <t>Stopa 
ryczałtu</t>
  </si>
  <si>
    <t>Koszty pośrednie</t>
  </si>
  <si>
    <t>…</t>
  </si>
  <si>
    <r>
      <t xml:space="preserve">                                                                             </t>
    </r>
    <r>
      <rPr>
        <b/>
        <sz val="8"/>
        <color rgb="FF000000"/>
        <rFont val="Roboto Lt"/>
        <charset val="238"/>
      </rPr>
      <t>Koszty pośrednie</t>
    </r>
    <r>
      <rPr>
        <sz val="8"/>
        <color rgb="FF000000"/>
        <rFont val="Roboto Lt"/>
        <charset val="238"/>
      </rPr>
      <t xml:space="preserve"> </t>
    </r>
    <r>
      <rPr>
        <i/>
        <sz val="7"/>
        <color rgb="FF000000"/>
        <rFont val="Roboto Lt"/>
        <charset val="238"/>
      </rPr>
      <t>(bez podwykonawstwa /usług obcych, aparatury naukowo-badawczej, środków trwałych i WNiP)</t>
    </r>
  </si>
  <si>
    <r>
      <rPr>
        <b/>
        <sz val="8"/>
        <rFont val="Roboto Lt"/>
        <charset val="238"/>
      </rPr>
      <t xml:space="preserve">Koszty aparatury naukowo-badawczej i WNiP </t>
    </r>
    <r>
      <rPr>
        <sz val="8"/>
        <rFont val="Roboto Lt"/>
        <charset val="238"/>
      </rPr>
      <t xml:space="preserve">
</t>
    </r>
    <r>
      <rPr>
        <i/>
        <sz val="7"/>
        <rFont val="Roboto Lt"/>
        <charset val="238"/>
      </rPr>
      <t>(w tym leasing, odpisy amortyzacyjne i koszty odpłatnego korzystania)</t>
    </r>
  </si>
  <si>
    <r>
      <t xml:space="preserve">RAZEM koszty kwalifikowalne
</t>
    </r>
    <r>
      <rPr>
        <i/>
        <sz val="8"/>
        <rFont val="Roboto Lt"/>
        <charset val="238"/>
      </rPr>
      <t xml:space="preserve">(Finansowanie 
z Funduszu)                                   </t>
    </r>
  </si>
  <si>
    <t>Koszt ogółem</t>
  </si>
  <si>
    <r>
      <t xml:space="preserve">HARMONOGRAM PŁATNOŚCI </t>
    </r>
    <r>
      <rPr>
        <sz val="11"/>
        <color theme="0"/>
        <rFont val="Roboto Lt"/>
        <charset val="238"/>
      </rPr>
      <t>-</t>
    </r>
    <r>
      <rPr>
        <b/>
        <sz val="11"/>
        <color theme="0"/>
        <rFont val="Roboto Lt"/>
        <charset val="238"/>
      </rPr>
      <t xml:space="preserve"> </t>
    </r>
    <r>
      <rPr>
        <sz val="11"/>
        <color theme="0"/>
        <rFont val="Roboto Lt"/>
        <charset val="238"/>
      </rPr>
      <t>zapotrzebowanie na środki finansowe</t>
    </r>
    <r>
      <rPr>
        <b/>
        <sz val="11"/>
        <color theme="0"/>
        <rFont val="Roboto Lt"/>
        <charset val="238"/>
      </rPr>
      <t xml:space="preserve"> (po zmianie)</t>
    </r>
  </si>
  <si>
    <t>ŹRÓDŁO FINANSOWANIA - FUNDUSZ POLSKIEJ NAUKI</t>
  </si>
  <si>
    <t>Opis wydatku (nazwa towaru lub usługi)</t>
  </si>
  <si>
    <r>
      <t xml:space="preserve"> II. Zmiana harmonogramu płatności wymagająca pisemnej zgody Podmiotu Zarządzającego</t>
    </r>
    <r>
      <rPr>
        <sz val="10"/>
        <color theme="1"/>
        <rFont val="Roboto Lt"/>
        <charset val="238"/>
      </rPr>
      <t xml:space="preserve"> </t>
    </r>
    <r>
      <rPr>
        <i/>
        <sz val="9"/>
        <color theme="1"/>
        <rFont val="Roboto Lt"/>
        <charset val="238"/>
      </rPr>
      <t>ponieważ zmiana ta jest uzależniona od dostępności środków</t>
    </r>
  </si>
  <si>
    <t xml:space="preserve">       Tabela nr 4  ZESTAWIENIE PONIESIONYCH WYDATKÓW ZWIĄZANYCH Z REALIZACJĄ ZADANIA BADAWCZEGO</t>
  </si>
  <si>
    <r>
      <t xml:space="preserve">III. Zmiana budżetu wymagająca poinformowania* lub uprzedniej zgody** Podmiotu Zarządzającego 
</t>
    </r>
    <r>
      <rPr>
        <i/>
        <sz val="9"/>
        <color theme="1"/>
        <rFont val="Roboto Lt"/>
        <charset val="238"/>
      </rPr>
      <t>* w związku z koniecznością dokonania przesunięć środków pomiędzy poszczególnymi kategoriami wydatków do 10% wartości kwoty danej kategorii wydatków, do której następuje przesunięcie
** dotycząca przesunięcia środków finansowych, pomiędzy poszczególnymi kategoriami wydatków powyżej 10% wartości kwoty danej kategorii wydatków, do której następuje przesunięcie</t>
    </r>
  </si>
  <si>
    <t>BUDŻET PRZED ZMIANĄ</t>
  </si>
  <si>
    <t>Tytuł Zadania Badawczego:</t>
  </si>
  <si>
    <t>Akronim Zadania Badawczego:</t>
  </si>
  <si>
    <t>I.2   Wnioskodawca - Podmiot, w którym działalność naukową prowadzi Lider Zespołu Badawczego</t>
  </si>
  <si>
    <t>Osoba uprawniona do reprezentowania:                                                                            Lidera Konsorcjum/ Wnioskodawcy</t>
  </si>
  <si>
    <r>
      <t>II.2</t>
    </r>
    <r>
      <rPr>
        <b/>
        <sz val="10"/>
        <color indexed="8"/>
        <rFont val="Roboto Lt"/>
        <charset val="238"/>
      </rPr>
      <t>       Poniesione wydatki narastająco od początku realizacji Zadania Badawczego   (załącznik: Tabela nr 2)</t>
    </r>
  </si>
  <si>
    <t>II.4       Zestawienie poniesionych wydatków związanych z realizacją Zadania Badawczego  (załącznik: Tabela nr 4)</t>
  </si>
  <si>
    <t>Główny Księgowy/ Kwestor 
Podmiotu Lidera Zespołu Badawczego</t>
  </si>
  <si>
    <t>Lider Zespołu Badawczego</t>
  </si>
  <si>
    <r>
      <t xml:space="preserve">Budżet Zadania Badawczego 
</t>
    </r>
    <r>
      <rPr>
        <i/>
        <sz val="7"/>
        <color rgb="FF000000"/>
        <rFont val="Roboto Lt"/>
        <charset val="238"/>
      </rPr>
      <t>(zgodnie z aktualną wersją Wniosku o finansowanie)</t>
    </r>
  </si>
  <si>
    <t>Nazwa Podmiotu Lidera/Członka Zespołu Badawczego:</t>
  </si>
  <si>
    <t>I. Wprowadzono zmiany w Zadaniu Badawczym wymagające poinformowania i/lub uprzedniej zgody Podmiotu Zarządzającego</t>
  </si>
  <si>
    <t>Ogółem w Zadaniu Badawczym po zmianie</t>
  </si>
  <si>
    <t>Ogółem przesunięcia 
w Zadaniu Badawczym</t>
  </si>
  <si>
    <t>Imię i Nazwisko Członka Zespołu Badawczego</t>
  </si>
  <si>
    <t>WIB-ZB-PZ-01/03.02/1</t>
  </si>
  <si>
    <t>II kwartał</t>
  </si>
  <si>
    <t>III kwartał</t>
  </si>
  <si>
    <t>IV kwartał</t>
  </si>
  <si>
    <t>I kwartał</t>
  </si>
  <si>
    <t>Osoba posiadająca prawo reprezentacji Jednostki Naukowej</t>
  </si>
  <si>
    <t>Ogółem w Zadaniu Badawczym</t>
  </si>
  <si>
    <t>...%</t>
  </si>
  <si>
    <t>KOSZTY POŚREDNIE RAZEM (poz.1+poz.4) x ...%</t>
  </si>
  <si>
    <t>WIB-ZB-PZ-01/03.01/1</t>
  </si>
  <si>
    <t>RAPORT  - CZĘŚĆ A</t>
  </si>
  <si>
    <t>OKRESOWY</t>
  </si>
  <si>
    <t>KOŃCOWY</t>
  </si>
  <si>
    <t>do wyboru opcja: końcowy/okresowy</t>
  </si>
  <si>
    <t>okres do wyboru z zaakceptowanego harmonogramu</t>
  </si>
  <si>
    <t>numer umowy o finansowanie pobierana z metryki zadania badawczego</t>
  </si>
  <si>
    <t>tytuł zadania badawczego pobierany z metryki zadania badawczego</t>
  </si>
  <si>
    <t>akronim zadania badawczego pobierany z metryki zadania badawczego</t>
  </si>
  <si>
    <t>A     INFORMACJE OGÓLNE</t>
  </si>
  <si>
    <t>okres do wyboru z zaakceptowanego harmonogramu pobieranego z metryki</t>
  </si>
  <si>
    <t>Dziedzina nauki 
i dyscyplina naukowa:</t>
  </si>
  <si>
    <t>dziedzina nauki i dyscyplina naukowa  pobierana z metryki zadania badawczego</t>
  </si>
  <si>
    <t>Podmiot Zarządzający WIB</t>
  </si>
  <si>
    <t>Wnioskodawca - Podmiot, w którym działalność naukową prowadzi Lider Zespołu Badawczego</t>
  </si>
  <si>
    <t xml:space="preserve">Pełna nazwa podmiotu zgodna z odpowiednim rejestrem/
KRS/CEIDG/przepisem prawa </t>
  </si>
  <si>
    <t>Skrócona nazwa podmiotu</t>
  </si>
  <si>
    <t>Imię i nazwisko, stanowisko służbowe osoby kierującej podmiotem</t>
  </si>
  <si>
    <t>Adres siedziby głównej: 
(ulica/numer budynku 
i lokalu/kod pocztowy/ miejscowość)</t>
  </si>
  <si>
    <t xml:space="preserve">Numer telefonu/faksu </t>
  </si>
  <si>
    <t>Adres strony internetowej</t>
  </si>
  <si>
    <t>Adres poczty elektronicznej</t>
  </si>
  <si>
    <t>Adres Elektronicznej Skrzynki Podawczej ESP (ePUAP) – jeżeli dotyczy</t>
  </si>
  <si>
    <t>Adres do korespondencji, jeżeli inny niż adres siedziby głównej
(ulica/numer budynku 
i lokalu/kod pocztowy/ miejscowość)</t>
  </si>
  <si>
    <t>OSOBA ODPOWIEDZIALNA ZA SPORZĄDZENIE RAPORTU</t>
  </si>
  <si>
    <t>DANE POBIERAJĄ SIĘ Z ZALOGOWANIA</t>
  </si>
  <si>
    <t>Z POSTĘPÓW MERYTORYCZNYCH I FINANSOWYCH DZIAŁALNOŚCI ZESPOŁU BADAWCZEGO WIB</t>
  </si>
  <si>
    <t>B.	REALIZACJA ZADANIA BADAWCZEGO I ZESPÓŁ BADAWCZY</t>
  </si>
  <si>
    <t>Planowana realizacja etapów</t>
  </si>
  <si>
    <t>Data rozpoczęcia</t>
  </si>
  <si>
    <t>Data zakończenia</t>
  </si>
  <si>
    <t>dane pobierane automatycznie z sekcji c.1 metryki</t>
  </si>
  <si>
    <t>Numer etapu</t>
  </si>
  <si>
    <t>Tytuł etapu</t>
  </si>
  <si>
    <t>Rzeczywista realizacja etapów</t>
  </si>
  <si>
    <t>imię i nazwisko z zalogowania</t>
  </si>
  <si>
    <t>imię i nazwisko automatyczne pobierane z metryki</t>
  </si>
  <si>
    <t>do wpisanie ręcznego</t>
  </si>
  <si>
    <t>2.	Dotychczasowe osiągnięcia i opis prac w etapie</t>
  </si>
  <si>
    <t>1. Okres realizacji etapów /od początku realizacji Zadania Badawczego/</t>
  </si>
  <si>
    <t>Opis prac prowadzonych 
w etapie</t>
  </si>
  <si>
    <t>Opis osiągniętych mierzalnych efektów i rezultatów realizacji etapu (produkty/kamienie milowe)</t>
  </si>
  <si>
    <t>Opis wprowadzonych zmian oraz ich wpływ na realizację etapu (jeśli dotyczy)</t>
  </si>
  <si>
    <t>Numer i tytuł etapu:</t>
  </si>
  <si>
    <t>data z bieżącego dnia</t>
  </si>
  <si>
    <t xml:space="preserve">3.	Zespół Badawczy </t>
  </si>
  <si>
    <t>3.1	Członkowie Zespołu Badawczego w okresie sprawozdawczym</t>
  </si>
  <si>
    <t>Imię 
i nazwisko</t>
  </si>
  <si>
    <t>Podmiot Lidera/
Członka Zespołu Badawczego (nazwa skrócona)</t>
  </si>
  <si>
    <t>pracownik zaplanowany we wniosku (TAK/NIE)</t>
  </si>
  <si>
    <t>Rodzaj stanowiska 
w Zadaniu Badawczym</t>
  </si>
  <si>
    <t>Wymiar zaangażowania 
w Zadaniu Badawczym 
(w FTE/ EPC)</t>
  </si>
  <si>
    <t>planowany</t>
  </si>
  <si>
    <t>rzeczywisty</t>
  </si>
  <si>
    <t>Główne obowiązki 
w Zadaniu Badawczym</t>
  </si>
  <si>
    <t>6.1</t>
  </si>
  <si>
    <t>3.2	Opis zmian w Zespole Badawczym wprowadzonych w okresie sprawozdawczym (jeśli dotyczy)</t>
  </si>
  <si>
    <t>4.	Osiągnięte wskaźniki realizacji Zadania Badawczego</t>
  </si>
  <si>
    <t>4.1 Wskaźniki produktu</t>
  </si>
  <si>
    <t>C.	INFORMACJE KOŃCOWE</t>
  </si>
  <si>
    <t>1.2    Osiągnięty poziom dojrzałości technologicznej</t>
  </si>
  <si>
    <t xml:space="preserve">zarys technologii - rozwiązania na poziomie opisu zjawisk i koncepcji technologii (TRL 1-2) </t>
  </si>
  <si>
    <t>mikrotechnologia – rozwiązania o niewielkim stopniu zaawansowania lub/i na stosunkowo niskim stopniu rozwoju (TRL 3-4)</t>
  </si>
  <si>
    <t>technologia niezaawansowana – rozwiązania, które posiadają pewien stopień zaawansowania, a poziom rozwoju wskazuje na weryfikację laboratoryjną i pierwsze testy w warunkach zbliżonych do rzeczywistych (TRL 4-5)</t>
  </si>
  <si>
    <t>technologia średniozaawansowana – rozwiązania, które mogą stanowić już podstawę do zbudowania istotnej przewagi konkurencyjnej, ale wciąż wymagają jeszcze nakładów na prace rozwojowe (TRL 4-6)</t>
  </si>
  <si>
    <t>technologia zaawansowana – rozwiązania o dużym stopniu skomplikowania, wymagające specjalistycznej wiedzy, często są już przetestowane przynajmniej w warunkach zbliżonych do rzeczywistych i wymagają odpowiednio przygotowanego zespołu zarządzającego, ich wdrożenie wymaga również sporych nakładów oraz prac rozwojowych (TRL 5-7)</t>
  </si>
  <si>
    <t>technologia dużej skali – rozwiązania, które wymagają bardzo wielu lat prac badawczych, opierają się na zaawansowanej wiedzy, zostały już sprawdzone w warunkach zbliżonych do rzeczywistych lub w warunkach rzeczywistych, a ich poziom rozwoju jest bardzo wysoki (TRL 5-8/9)</t>
  </si>
  <si>
    <t>1.1	       Opis wyników 
o charakterze aplikacyjnym uzyskanych w wyniku realizacji Zadania Badawczego (maks. 3000 znaków ze spacjami)</t>
  </si>
  <si>
    <t>tekst limit do 3000 znaków</t>
  </si>
  <si>
    <t>2.   Potencjał komercjalizacyjny</t>
  </si>
  <si>
    <t>tekst limit do 5000 znaków</t>
  </si>
  <si>
    <t>wartości w kolumnach zaczytywane z tabeli 4 zgodnie z podanymi formułami</t>
  </si>
  <si>
    <t>suma z poprzednich zaakceptowanych raportów oraz z raportu bieżącego (tabela 1)</t>
  </si>
  <si>
    <t>sumy z poprzednich zaakceptowanych raportów oraz z raportu bieżącego (tabela 1)</t>
  </si>
  <si>
    <t>jednokrotny wybór</t>
  </si>
  <si>
    <t>tekst</t>
  </si>
  <si>
    <t>dane w budżecie przeliczają się automatycznie zgodnie z podanymi formułami. Po akceptacji danego raportu przez Podmiot Zarządzający, budżet po zmianie aktualizuje się w metryce arkusz C.2.1</t>
  </si>
  <si>
    <t>aktualnie zaakceptowany kosztorys C. 2.1 z metryki</t>
  </si>
  <si>
    <t>ADNOTACJE PODMIOTU ZARZĄDZAJĄCEGO</t>
  </si>
  <si>
    <t>TEKST. WYPEŁNIA PODMIOT ZARZĄDZAJĄCY</t>
  </si>
  <si>
    <t xml:space="preserve">Adres siedziby głównej: 
(ulica/numer budynku 
i lokalu/kod pocztowy/ miejscowość) </t>
  </si>
  <si>
    <t>OGÓŁEM</t>
  </si>
  <si>
    <t>ROK</t>
  </si>
  <si>
    <t>LATA ZACZYTUJĄ SIĘ Z C.23 METRYKA, Z MOZLIWOŚCIĄ EDYCJI PRZEZ UŻYTKOWNIKA</t>
  </si>
  <si>
    <t>KOSZTY   UZNANE ZA KWALIFIKOWALNE PRZEZ PODMIOT ZARZĄDZAJĄCY</t>
  </si>
  <si>
    <t>do wpisania przez PZ</t>
  </si>
  <si>
    <t>numer obowiązującej aktualnie wersji</t>
  </si>
  <si>
    <t>stopa ryczałtu automatycznie zaczytuje się z C.2.1 metryki</t>
  </si>
  <si>
    <t>RAPORT A</t>
  </si>
  <si>
    <t>RAPORT B</t>
  </si>
  <si>
    <t>Raport Okresowy/Końcowy z postępów merytorycznych działalności Zespołu Badawczego WIB</t>
  </si>
  <si>
    <t>Raport Okresowy/ Końcowy Postęp finansowy</t>
  </si>
  <si>
    <t>za okres:</t>
  </si>
  <si>
    <t>od</t>
  </si>
  <si>
    <t>do</t>
  </si>
  <si>
    <t>RAPORTOWANIE</t>
  </si>
  <si>
    <t>DANE POBIERANA Z METRYKI ZADANIA BADAWCZEGO</t>
  </si>
  <si>
    <t>TEKST</t>
  </si>
  <si>
    <r>
      <t xml:space="preserve">Nr pozycji Kosztorysu Kategoria …. :
</t>
    </r>
    <r>
      <rPr>
        <i/>
        <sz val="8"/>
        <color rgb="FF000000"/>
        <rFont val="Roboto Lt"/>
        <charset val="238"/>
      </rPr>
      <t>zgodnie z aktualną wersją wniosku 
o finansowanie</t>
    </r>
  </si>
  <si>
    <t>sumy zliczają się automatycznie zgodnie z formułami</t>
  </si>
  <si>
    <t xml:space="preserve">       III    WYKAZ APARATURY NAUKOWO-BADAWCZEJ I WARTOŚCI NIEMATERIALNYCH I PRAWNYCH (WNiP) 
POZYSKANEJ W OKRESIE SPRAWOZDAWCZYM (bez kosztów amortyzacji i odpłatnego korzystania)</t>
  </si>
  <si>
    <t>automatyczna suma</t>
  </si>
  <si>
    <t>automatyczna róznica</t>
  </si>
  <si>
    <t>KOSZTY UZNANE PRZEZ PODMIOT ZARZĄDZAJĄCY ZA KWALIFIKOWALNE</t>
  </si>
  <si>
    <t>mozliwość dodania tabeli w zależności od liczby etapów w danym raporcie</t>
  </si>
  <si>
    <t>dane pobierane z sekcji A metryki</t>
  </si>
  <si>
    <t>mozliwość dodania kolejnych wierszy</t>
  </si>
  <si>
    <t>mozliwość dodania kolejnych wierszy w tabeli</t>
  </si>
  <si>
    <t>kliknięcie w wybrany okres przenosi użytkownika do raportu za dany okres</t>
  </si>
  <si>
    <t>dodaj raport</t>
  </si>
  <si>
    <t>Zadanie badawcze</t>
  </si>
  <si>
    <t>nr:</t>
  </si>
  <si>
    <t>akronim:</t>
  </si>
  <si>
    <t>widok dotyczy wybranego wcześniej w module "Zadania badawcze" zadania badawczego</t>
  </si>
  <si>
    <r>
      <t xml:space="preserve">2. 1     Opis </t>
    </r>
    <r>
      <rPr>
        <sz val="11"/>
        <color theme="1"/>
        <rFont val="Calibri"/>
        <family val="2"/>
        <charset val="238"/>
        <scheme val="minor"/>
      </rPr>
      <t>zastosowania osiągniętych wyników</t>
    </r>
    <r>
      <rPr>
        <sz val="11"/>
        <color rgb="FF000000"/>
        <rFont val="Calibri"/>
        <family val="2"/>
        <charset val="238"/>
        <scheme val="minor"/>
      </rPr>
      <t xml:space="preserve"> (maks. 5000 znaków)</t>
    </r>
  </si>
  <si>
    <t>DANE POBIERANE  ATUOMATYCZNIE Z METRYKI ZADANIA BADAWCZEGO</t>
  </si>
  <si>
    <r>
      <t>1.</t>
    </r>
    <r>
      <rPr>
        <b/>
        <sz val="11"/>
        <color theme="0"/>
        <rFont val="Calibri"/>
        <family val="2"/>
        <charset val="238"/>
        <scheme val="minor"/>
      </rPr>
      <t xml:space="preserve">    Wyniki o charakterze aplikacyjnym </t>
    </r>
  </si>
  <si>
    <t>użytkownik zewnętrzny wypełnia samodzielnie całą tabelę</t>
  </si>
  <si>
    <t>format cyfrowy</t>
  </si>
  <si>
    <t>uprawniony użytkownik zewnętrzny wypełnia samodzielnie tekstem</t>
  </si>
  <si>
    <t xml:space="preserve">uprawniony użytkownik zewnętrzny wypełnia samodzielnie </t>
  </si>
  <si>
    <t>tabela do samodzielnego wypełnienia przez uprawnionego użytkownika zewnętrznego</t>
  </si>
  <si>
    <t>tekst uprawniony zewnętrzny użytkownik wpisuje samodzielnie</t>
  </si>
  <si>
    <t>w kol. 2-5 uprawniony użytkownik zewnętrzny może wpisać dowolną wartość, także ujemną</t>
  </si>
  <si>
    <t>nazwy podmiotu wnioskodawcy i konsorcjantów w tabeli automatycznie pobierane z metryki zadania badawczego</t>
  </si>
  <si>
    <t>..</t>
  </si>
  <si>
    <t>format ogólny</t>
  </si>
  <si>
    <t>data</t>
  </si>
  <si>
    <r>
      <t xml:space="preserve">VAT
</t>
    </r>
    <r>
      <rPr>
        <sz val="10"/>
        <color rgb="FF000000"/>
        <rFont val="Calibri"/>
        <family val="2"/>
        <charset val="238"/>
        <scheme val="minor"/>
      </rPr>
      <t xml:space="preserve">a w przypadku kategorii 1 Wynagrodzenia </t>
    </r>
    <r>
      <rPr>
        <i/>
        <sz val="10"/>
        <color rgb="FF000000"/>
        <rFont val="Calibri"/>
        <family val="2"/>
        <charset val="238"/>
        <scheme val="minor"/>
      </rPr>
      <t xml:space="preserve">- </t>
    </r>
    <r>
      <rPr>
        <b/>
        <sz val="10"/>
        <color rgb="FF000000"/>
        <rFont val="Calibri"/>
        <family val="2"/>
        <charset val="238"/>
        <scheme val="minor"/>
      </rPr>
      <t>Narzuty na wynagrodzenia</t>
    </r>
  </si>
  <si>
    <r>
      <t xml:space="preserve">Kwota kwalifikowalna </t>
    </r>
    <r>
      <rPr>
        <sz val="10"/>
        <color rgb="FF000000"/>
        <rFont val="Calibri"/>
        <family val="2"/>
        <charset val="238"/>
        <scheme val="minor"/>
      </rPr>
      <t>(dofinansowanie 
z Funduszu 
Polskiej Nauki)</t>
    </r>
  </si>
  <si>
    <r>
      <t xml:space="preserve">2. KOSZTY APARATURY NAUKOWO-BADAWCZEJ, ŚRODKÓW TRWAŁYCH
 I WARTOŚCI NIEMATERIALNYCH 
I PRAWNYCH 
</t>
    </r>
    <r>
      <rPr>
        <i/>
        <sz val="10"/>
        <color theme="1"/>
        <rFont val="Calibri"/>
        <family val="2"/>
        <charset val="238"/>
        <scheme val="minor"/>
      </rPr>
      <t>(w tym leasing, odpisy amortyzacyjne i koszty odpłatnego korzystania)</t>
    </r>
  </si>
  <si>
    <t>mozliwość dodania kolejnych osób</t>
  </si>
  <si>
    <t>imiona i nazwiska członków zespołu oraz pozostałe dane uprawniony użytkownik zewnetrzny wpisuje samodzielnie z możliwością dodania wierszy i osób</t>
  </si>
  <si>
    <t>automatyczne sumy</t>
  </si>
  <si>
    <t>kol. 6,8,9 automatyczne sumy, stopa ryczałtu niezmienna</t>
  </si>
  <si>
    <t>suma automatyczna</t>
  </si>
  <si>
    <t>dane z tego wiersza zaczytują się do modułu zarządzanie jako koszty zatwierdzone. Przeliczenia zgodnie podanymi z formułami</t>
  </si>
  <si>
    <t>Sumy pobierają się z aktualnych danych  z C.2.1. metryki oraz przeliczają się zgodnie z podaną formuła w kom. G12</t>
  </si>
  <si>
    <t>przy każdym kwartale wartość automatycznie się pobiera  z aktualnego harmonogramu z metryki, ale uzytkownik będzie mógł tę wartość samodzielnie zaktualizować, jednocześnie ma się odbyć walidacja ogólnej sumy harmonogramu z wartością zadania badawczego wynikającą z tabeli budżet po zmianie. Harmonogram jak i budzet mają się zaktualizowac się w metryce zadania badawczego po zaakceptowaniu danego raportu przez Podmiot Zarzadzający.</t>
  </si>
  <si>
    <t>Wynagrodzenia
(zespół badawczy+personel aministracyjny)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</si>
</sst>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(* #,##0.00_);_(* \(#,##0.00\);_(* &quot;-&quot;??_);_(@_)"/>
    <numFmt numFmtId="165" formatCode="yyyy/mm/dd;@"/>
    <numFmt numFmtId="166" formatCode="#,##0.00\ &quot;zł&quot;"/>
  </numFmts>
  <fonts count="9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Roboto Lt"/>
      <charset val="238"/>
    </font>
    <font>
      <sz val="9"/>
      <name val="Roboto Lt"/>
      <charset val="238"/>
    </font>
    <font>
      <b/>
      <sz val="11"/>
      <color theme="0"/>
      <name val="Roboto Lt"/>
      <charset val="238"/>
    </font>
    <font>
      <b/>
      <sz val="11"/>
      <color theme="1"/>
      <name val="Roboto Lt"/>
      <charset val="238"/>
    </font>
    <font>
      <sz val="11"/>
      <color theme="1"/>
      <name val="Roboto Lt"/>
      <charset val="238"/>
    </font>
    <font>
      <sz val="11"/>
      <color theme="0"/>
      <name val="Roboto Lt"/>
      <charset val="238"/>
    </font>
    <font>
      <b/>
      <sz val="8"/>
      <color rgb="FF000000"/>
      <name val="Roboto Lt"/>
      <charset val="238"/>
    </font>
    <font>
      <b/>
      <sz val="8"/>
      <color theme="1"/>
      <name val="Roboto Lt"/>
      <charset val="238"/>
    </font>
    <font>
      <sz val="8"/>
      <color rgb="FF000000"/>
      <name val="Roboto Lt"/>
      <charset val="238"/>
    </font>
    <font>
      <sz val="8"/>
      <name val="Roboto Lt"/>
      <charset val="238"/>
    </font>
    <font>
      <sz val="8"/>
      <color rgb="FFFF0000"/>
      <name val="Roboto Lt"/>
      <charset val="238"/>
    </font>
    <font>
      <sz val="7"/>
      <color theme="1"/>
      <name val="Roboto Lt"/>
      <charset val="238"/>
    </font>
    <font>
      <b/>
      <sz val="8"/>
      <color theme="0"/>
      <name val="Roboto Lt"/>
      <charset val="238"/>
    </font>
    <font>
      <b/>
      <sz val="12"/>
      <color theme="0"/>
      <name val="Roboto Lt"/>
      <charset val="238"/>
    </font>
    <font>
      <sz val="12"/>
      <color theme="0"/>
      <name val="Roboto Lt"/>
      <charset val="238"/>
    </font>
    <font>
      <b/>
      <sz val="12"/>
      <color theme="1"/>
      <name val="Roboto Lt"/>
      <charset val="238"/>
    </font>
    <font>
      <sz val="12"/>
      <color theme="1"/>
      <name val="Roboto Lt"/>
      <charset val="238"/>
    </font>
    <font>
      <b/>
      <sz val="12"/>
      <color rgb="FF000000"/>
      <name val="Roboto Lt"/>
      <charset val="238"/>
    </font>
    <font>
      <b/>
      <sz val="11"/>
      <color rgb="FF000000"/>
      <name val="Roboto Lt"/>
      <charset val="238"/>
    </font>
    <font>
      <sz val="8"/>
      <color rgb="FF004376"/>
      <name val="Roboto Lt"/>
      <charset val="238"/>
    </font>
    <font>
      <b/>
      <sz val="12"/>
      <color indexed="8"/>
      <name val="Roboto Lt"/>
      <charset val="238"/>
    </font>
    <font>
      <b/>
      <sz val="12"/>
      <color theme="8" tint="-0.499984740745262"/>
      <name val="Roboto Lt"/>
      <charset val="238"/>
    </font>
    <font>
      <b/>
      <sz val="16"/>
      <color rgb="FF0070C0"/>
      <name val="Roboto Lt"/>
      <charset val="238"/>
    </font>
    <font>
      <b/>
      <sz val="16"/>
      <color indexed="8"/>
      <name val="Roboto Lt"/>
      <charset val="238"/>
    </font>
    <font>
      <b/>
      <sz val="16"/>
      <color theme="0"/>
      <name val="Roboto Lt"/>
      <charset val="238"/>
    </font>
    <font>
      <b/>
      <sz val="18"/>
      <color theme="0"/>
      <name val="Roboto Lt"/>
      <charset val="238"/>
    </font>
    <font>
      <b/>
      <sz val="13"/>
      <color theme="0"/>
      <name val="Roboto Lt"/>
      <charset val="238"/>
    </font>
    <font>
      <sz val="11"/>
      <color rgb="FF0070C0"/>
      <name val="Roboto Lt"/>
      <charset val="238"/>
    </font>
    <font>
      <b/>
      <sz val="10"/>
      <color rgb="FF000000"/>
      <name val="Roboto Lt"/>
      <charset val="238"/>
    </font>
    <font>
      <b/>
      <sz val="10"/>
      <color theme="1"/>
      <name val="Roboto Lt"/>
      <charset val="238"/>
    </font>
    <font>
      <sz val="10"/>
      <color theme="1"/>
      <name val="Roboto Lt"/>
      <charset val="238"/>
    </font>
    <font>
      <b/>
      <sz val="10"/>
      <color rgb="FF004376"/>
      <name val="Roboto Lt"/>
      <charset val="238"/>
    </font>
    <font>
      <sz val="8"/>
      <color theme="1"/>
      <name val="Roboto Lt"/>
      <charset val="238"/>
    </font>
    <font>
      <b/>
      <sz val="10"/>
      <color indexed="8"/>
      <name val="Roboto Lt"/>
      <charset val="238"/>
    </font>
    <font>
      <b/>
      <sz val="8"/>
      <color rgb="FFFF0000"/>
      <name val="Roboto Lt"/>
      <charset val="238"/>
    </font>
    <font>
      <b/>
      <sz val="7"/>
      <color indexed="8"/>
      <name val="Roboto Lt"/>
      <charset val="238"/>
    </font>
    <font>
      <sz val="9"/>
      <color rgb="FF173E49"/>
      <name val="Roboto Lt"/>
      <charset val="238"/>
    </font>
    <font>
      <b/>
      <sz val="10"/>
      <color rgb="FFC00000"/>
      <name val="Roboto Lt"/>
      <charset val="238"/>
    </font>
    <font>
      <b/>
      <sz val="9"/>
      <color theme="0"/>
      <name val="Roboto Lt"/>
      <charset val="238"/>
    </font>
    <font>
      <sz val="7"/>
      <name val="Roboto Lt"/>
      <charset val="238"/>
    </font>
    <font>
      <b/>
      <sz val="8"/>
      <name val="Roboto Lt"/>
      <charset val="238"/>
    </font>
    <font>
      <b/>
      <sz val="11"/>
      <color theme="0"/>
      <name val="Calibri"/>
      <family val="2"/>
      <charset val="238"/>
      <scheme val="minor"/>
    </font>
    <font>
      <sz val="9"/>
      <color theme="0" tint="-0.499984740745262"/>
      <name val="Roboto Lt"/>
      <charset val="238"/>
    </font>
    <font>
      <b/>
      <sz val="10"/>
      <color theme="0"/>
      <name val="Roboto Lt"/>
      <charset val="238"/>
    </font>
    <font>
      <i/>
      <sz val="9"/>
      <color theme="1"/>
      <name val="Roboto Lt"/>
      <charset val="238"/>
    </font>
    <font>
      <sz val="9"/>
      <color theme="1"/>
      <name val="Roboto Lt"/>
      <charset val="238"/>
    </font>
    <font>
      <i/>
      <sz val="8"/>
      <color rgb="FF000000"/>
      <name val="Roboto Lt"/>
      <charset val="238"/>
    </font>
    <font>
      <i/>
      <sz val="8"/>
      <color theme="0"/>
      <name val="Roboto Lt"/>
      <charset val="238"/>
    </font>
    <font>
      <i/>
      <sz val="7"/>
      <color rgb="FF000000"/>
      <name val="Roboto Lt"/>
      <charset val="238"/>
    </font>
    <font>
      <sz val="9"/>
      <color rgb="FF000000"/>
      <name val="Roboto Lt"/>
      <charset val="238"/>
    </font>
    <font>
      <sz val="10"/>
      <color rgb="FF000000"/>
      <name val="Roboto Lt"/>
      <charset val="238"/>
    </font>
    <font>
      <b/>
      <sz val="9"/>
      <color indexed="8"/>
      <name val="Roboto Lt"/>
      <charset val="238"/>
    </font>
    <font>
      <i/>
      <sz val="7"/>
      <name val="Roboto Lt"/>
      <charset val="238"/>
    </font>
    <font>
      <i/>
      <sz val="8"/>
      <name val="Roboto Lt"/>
      <charset val="238"/>
    </font>
    <font>
      <b/>
      <sz val="9"/>
      <color rgb="FFC00000"/>
      <name val="Roboto Lt"/>
      <charset val="238"/>
    </font>
    <font>
      <sz val="10"/>
      <name val="Roboto Lt"/>
      <charset val="238"/>
    </font>
    <font>
      <sz val="13"/>
      <name val="Roboto Lt"/>
      <charset val="238"/>
    </font>
    <font>
      <b/>
      <sz val="11"/>
      <color rgb="FFFF0000"/>
      <name val="Roboto Lt"/>
      <charset val="238"/>
    </font>
    <font>
      <sz val="11"/>
      <color theme="1"/>
      <name val="Calibri"/>
      <family val="2"/>
      <charset val="238"/>
      <scheme val="minor"/>
    </font>
    <font>
      <sz val="11"/>
      <color rgb="FFC00000"/>
      <name val="Roboto Lt"/>
      <charset val="238"/>
    </font>
    <font>
      <b/>
      <sz val="11"/>
      <color rgb="FFC00000"/>
      <name val="Roboto Lt"/>
      <charset val="238"/>
    </font>
    <font>
      <b/>
      <sz val="8"/>
      <color rgb="FFC00000"/>
      <name val="Roboto Lt"/>
      <charset val="238"/>
    </font>
    <font>
      <b/>
      <sz val="11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Roboto Lt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37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3DB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852"/>
        <bgColor indexed="64"/>
      </patternFill>
    </fill>
    <fill>
      <patternFill patternType="solid">
        <fgColor rgb="FFB4173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63" fillId="0" borderId="0" applyFont="0" applyFill="0" applyBorder="0" applyAlignment="0" applyProtection="0"/>
  </cellStyleXfs>
  <cellXfs count="845">
    <xf numFmtId="0" fontId="0" fillId="0" borderId="0" xfId="0"/>
    <xf numFmtId="0" fontId="0" fillId="0" borderId="0" xfId="0" applyFont="1"/>
    <xf numFmtId="0" fontId="1" fillId="0" borderId="0" xfId="1"/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0" xfId="0" applyFill="1" applyBorder="1" applyProtection="1"/>
    <xf numFmtId="0" fontId="1" fillId="4" borderId="0" xfId="1" applyFill="1" applyBorder="1" applyProtection="1"/>
    <xf numFmtId="0" fontId="2" fillId="4" borderId="0" xfId="0" applyFont="1" applyFill="1" applyBorder="1" applyAlignment="1" applyProtection="1">
      <alignment horizontal="left" vertical="center" indent="5"/>
    </xf>
    <xf numFmtId="0" fontId="3" fillId="4" borderId="0" xfId="1" applyFont="1" applyFill="1" applyBorder="1" applyProtection="1"/>
    <xf numFmtId="0" fontId="0" fillId="0" borderId="0" xfId="0" applyProtection="1"/>
    <xf numFmtId="0" fontId="1" fillId="0" borderId="0" xfId="1" applyProtection="1"/>
    <xf numFmtId="0" fontId="0" fillId="4" borderId="16" xfId="0" applyFill="1" applyBorder="1" applyProtection="1"/>
    <xf numFmtId="0" fontId="1" fillId="4" borderId="1" xfId="1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2" fillId="4" borderId="0" xfId="0" applyFont="1" applyFill="1" applyBorder="1" applyAlignment="1" applyProtection="1">
      <alignment horizontal="left" indent="1"/>
    </xf>
    <xf numFmtId="0" fontId="2" fillId="4" borderId="10" xfId="0" applyFont="1" applyFill="1" applyBorder="1" applyAlignment="1" applyProtection="1">
      <alignment horizontal="left" vertical="center" indent="5"/>
    </xf>
    <xf numFmtId="0" fontId="2" fillId="4" borderId="11" xfId="0" applyFont="1" applyFill="1" applyBorder="1" applyAlignment="1" applyProtection="1">
      <alignment horizontal="left" vertical="center" indent="5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2" fillId="0" borderId="0" xfId="0" applyFont="1" applyFill="1" applyBorder="1" applyAlignment="1">
      <alignment horizontal="left" vertical="center" indent="5"/>
    </xf>
    <xf numFmtId="0" fontId="0" fillId="4" borderId="10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3" fillId="3" borderId="14" xfId="1" applyFont="1" applyFill="1" applyBorder="1" applyAlignment="1" applyProtection="1">
      <alignment horizontal="center" vertical="center" wrapText="1"/>
    </xf>
    <xf numFmtId="0" fontId="13" fillId="11" borderId="14" xfId="1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left" vertical="center" indent="5"/>
    </xf>
    <xf numFmtId="0" fontId="9" fillId="4" borderId="0" xfId="0" applyFont="1" applyFill="1" applyBorder="1" applyProtection="1"/>
    <xf numFmtId="0" fontId="16" fillId="4" borderId="0" xfId="1" applyFont="1" applyFill="1" applyBorder="1" applyProtection="1"/>
    <xf numFmtId="0" fontId="25" fillId="4" borderId="1" xfId="0" applyFont="1" applyFill="1" applyBorder="1" applyAlignment="1" applyProtection="1">
      <alignment vertical="top"/>
    </xf>
    <xf numFmtId="0" fontId="26" fillId="4" borderId="1" xfId="0" applyFont="1" applyFill="1" applyBorder="1" applyAlignment="1" applyProtection="1">
      <alignment wrapText="1"/>
    </xf>
    <xf numFmtId="0" fontId="22" fillId="4" borderId="1" xfId="0" applyFont="1" applyFill="1" applyBorder="1" applyAlignment="1" applyProtection="1">
      <alignment vertical="center" wrapText="1"/>
    </xf>
    <xf numFmtId="0" fontId="27" fillId="4" borderId="1" xfId="0" applyFont="1" applyFill="1" applyBorder="1" applyAlignment="1" applyProtection="1">
      <alignment vertical="center" wrapText="1"/>
    </xf>
    <xf numFmtId="0" fontId="9" fillId="4" borderId="2" xfId="0" applyFont="1" applyFill="1" applyBorder="1" applyProtection="1"/>
    <xf numFmtId="0" fontId="9" fillId="0" borderId="0" xfId="0" applyFont="1" applyBorder="1"/>
    <xf numFmtId="0" fontId="9" fillId="0" borderId="1" xfId="0" applyFont="1" applyBorder="1"/>
    <xf numFmtId="0" fontId="25" fillId="4" borderId="10" xfId="0" applyFont="1" applyFill="1" applyBorder="1" applyAlignment="1" applyProtection="1">
      <alignment wrapText="1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Border="1" applyAlignment="1" applyProtection="1">
      <alignment wrapText="1"/>
    </xf>
    <xf numFmtId="0" fontId="22" fillId="4" borderId="0" xfId="0" applyFont="1" applyFill="1" applyBorder="1" applyAlignment="1" applyProtection="1">
      <alignment vertical="center" wrapText="1"/>
    </xf>
    <xf numFmtId="0" fontId="9" fillId="4" borderId="3" xfId="0" applyFont="1" applyFill="1" applyBorder="1" applyProtection="1"/>
    <xf numFmtId="0" fontId="32" fillId="0" borderId="0" xfId="0" applyFont="1" applyBorder="1"/>
    <xf numFmtId="0" fontId="9" fillId="4" borderId="10" xfId="0" applyFont="1" applyFill="1" applyBorder="1" applyProtection="1"/>
    <xf numFmtId="0" fontId="13" fillId="4" borderId="0" xfId="0" applyFont="1" applyFill="1" applyBorder="1" applyAlignment="1" applyProtection="1">
      <alignment horizontal="right" vertical="center" wrapText="1" indent="1"/>
    </xf>
    <xf numFmtId="0" fontId="9" fillId="4" borderId="11" xfId="0" applyFont="1" applyFill="1" applyBorder="1" applyProtection="1"/>
    <xf numFmtId="0" fontId="9" fillId="4" borderId="4" xfId="0" applyFont="1" applyFill="1" applyBorder="1" applyProtection="1"/>
    <xf numFmtId="0" fontId="9" fillId="4" borderId="5" xfId="0" applyFont="1" applyFill="1" applyBorder="1" applyProtection="1"/>
    <xf numFmtId="0" fontId="34" fillId="4" borderId="0" xfId="0" applyFont="1" applyFill="1" applyBorder="1" applyAlignment="1" applyProtection="1">
      <alignment horizontal="left" vertical="center" indent="5"/>
    </xf>
    <xf numFmtId="0" fontId="39" fillId="4" borderId="0" xfId="0" applyFont="1" applyFill="1" applyBorder="1" applyAlignment="1" applyProtection="1">
      <alignment horizontal="center"/>
    </xf>
    <xf numFmtId="0" fontId="39" fillId="4" borderId="0" xfId="0" applyFont="1" applyFill="1" applyBorder="1" applyProtection="1"/>
    <xf numFmtId="0" fontId="23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center"/>
    </xf>
    <xf numFmtId="0" fontId="34" fillId="4" borderId="0" xfId="0" applyFont="1" applyFill="1" applyBorder="1" applyProtection="1"/>
    <xf numFmtId="0" fontId="34" fillId="4" borderId="0" xfId="0" applyFont="1" applyFill="1" applyBorder="1" applyAlignment="1" applyProtection="1">
      <alignment horizontal="left" vertical="center" indent="1"/>
    </xf>
    <xf numFmtId="0" fontId="9" fillId="4" borderId="16" xfId="0" applyFont="1" applyFill="1" applyBorder="1" applyProtection="1"/>
    <xf numFmtId="0" fontId="9" fillId="4" borderId="1" xfId="0" applyFont="1" applyFill="1" applyBorder="1" applyProtection="1"/>
    <xf numFmtId="0" fontId="16" fillId="4" borderId="10" xfId="0" applyFont="1" applyFill="1" applyBorder="1" applyProtection="1"/>
    <xf numFmtId="49" fontId="40" fillId="4" borderId="6" xfId="0" applyNumberFormat="1" applyFont="1" applyFill="1" applyBorder="1" applyAlignment="1" applyProtection="1">
      <alignment horizontal="center" vertical="center"/>
    </xf>
    <xf numFmtId="0" fontId="16" fillId="4" borderId="3" xfId="0" applyFont="1" applyFill="1" applyBorder="1" applyProtection="1"/>
    <xf numFmtId="0" fontId="16" fillId="0" borderId="0" xfId="0" applyFont="1" applyBorder="1"/>
    <xf numFmtId="0" fontId="41" fillId="4" borderId="6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center" wrapText="1"/>
    </xf>
    <xf numFmtId="0" fontId="9" fillId="0" borderId="0" xfId="0" applyFont="1" applyBorder="1" applyProtection="1"/>
    <xf numFmtId="0" fontId="9" fillId="0" borderId="10" xfId="0" applyFont="1" applyBorder="1"/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3" fillId="10" borderId="14" xfId="1" applyFont="1" applyFill="1" applyBorder="1" applyAlignment="1" applyProtection="1">
      <alignment horizontal="center" vertical="center" wrapText="1"/>
    </xf>
    <xf numFmtId="0" fontId="13" fillId="13" borderId="14" xfId="1" applyFont="1" applyFill="1" applyBorder="1" applyAlignment="1" applyProtection="1">
      <alignment horizontal="center" vertical="center" wrapText="1"/>
    </xf>
    <xf numFmtId="9" fontId="24" fillId="2" borderId="15" xfId="1" applyNumberFormat="1" applyFont="1" applyFill="1" applyBorder="1" applyAlignment="1" applyProtection="1">
      <alignment horizontal="center" wrapText="1"/>
    </xf>
    <xf numFmtId="0" fontId="47" fillId="4" borderId="16" xfId="0" applyFont="1" applyFill="1" applyBorder="1" applyAlignment="1" applyProtection="1">
      <alignment vertical="center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8" fillId="12" borderId="24" xfId="0" applyFont="1" applyFill="1" applyBorder="1" applyAlignment="1" applyProtection="1">
      <alignment horizontal="left" vertical="center" indent="1"/>
    </xf>
    <xf numFmtId="0" fontId="8" fillId="12" borderId="8" xfId="0" applyFont="1" applyFill="1" applyBorder="1" applyAlignment="1" applyProtection="1">
      <alignment horizontal="left" vertical="center" indent="1"/>
    </xf>
    <xf numFmtId="0" fontId="8" fillId="12" borderId="23" xfId="0" applyFont="1" applyFill="1" applyBorder="1" applyAlignment="1" applyProtection="1">
      <alignment horizontal="left" vertical="center" indent="1"/>
    </xf>
    <xf numFmtId="0" fontId="0" fillId="0" borderId="0" xfId="0" applyAlignment="1">
      <alignment horizontal="center" vertical="center"/>
    </xf>
    <xf numFmtId="0" fontId="11" fillId="3" borderId="27" xfId="1" applyFont="1" applyFill="1" applyBorder="1" applyAlignment="1" applyProtection="1">
      <alignment horizontal="center" vertical="center" wrapText="1"/>
      <protection locked="0"/>
    </xf>
    <xf numFmtId="166" fontId="1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3" fillId="8" borderId="6" xfId="1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13" fillId="16" borderId="14" xfId="1" applyFont="1" applyFill="1" applyBorder="1" applyAlignment="1" applyProtection="1">
      <alignment horizontal="center" vertical="center" wrapText="1"/>
    </xf>
    <xf numFmtId="0" fontId="13" fillId="15" borderId="14" xfId="1" applyFont="1" applyFill="1" applyBorder="1" applyAlignment="1" applyProtection="1">
      <alignment horizontal="center" vertical="center" wrapText="1"/>
    </xf>
    <xf numFmtId="0" fontId="13" fillId="17" borderId="6" xfId="1" applyFont="1" applyFill="1" applyBorder="1" applyAlignment="1" applyProtection="1">
      <alignment horizontal="center" vertical="center" wrapText="1"/>
    </xf>
    <xf numFmtId="0" fontId="13" fillId="3" borderId="6" xfId="1" applyFont="1" applyFill="1" applyBorder="1" applyAlignment="1" applyProtection="1">
      <alignment horizontal="center" vertical="center" wrapText="1"/>
    </xf>
    <xf numFmtId="0" fontId="13" fillId="16" borderId="6" xfId="1" applyFont="1" applyFill="1" applyBorder="1" applyAlignment="1" applyProtection="1">
      <alignment horizontal="center" vertical="center" wrapText="1"/>
    </xf>
    <xf numFmtId="0" fontId="13" fillId="11" borderId="6" xfId="1" applyFont="1" applyFill="1" applyBorder="1" applyAlignment="1" applyProtection="1">
      <alignment horizontal="center" vertical="center" wrapText="1"/>
    </xf>
    <xf numFmtId="0" fontId="13" fillId="13" borderId="6" xfId="1" applyFont="1" applyFill="1" applyBorder="1" applyAlignment="1" applyProtection="1">
      <alignment horizontal="center" vertical="center" wrapText="1"/>
    </xf>
    <xf numFmtId="0" fontId="13" fillId="10" borderId="6" xfId="1" applyFont="1" applyFill="1" applyBorder="1" applyAlignment="1" applyProtection="1">
      <alignment horizontal="center" vertical="center" wrapText="1"/>
    </xf>
    <xf numFmtId="0" fontId="13" fillId="15" borderId="6" xfId="1" applyFont="1" applyFill="1" applyBorder="1" applyAlignment="1" applyProtection="1">
      <alignment horizontal="center" vertical="center" wrapText="1"/>
    </xf>
    <xf numFmtId="0" fontId="13" fillId="3" borderId="15" xfId="1" applyFont="1" applyFill="1" applyBorder="1" applyAlignment="1" applyProtection="1">
      <alignment horizontal="center" vertical="center" wrapText="1"/>
    </xf>
    <xf numFmtId="166" fontId="24" fillId="2" borderId="6" xfId="1" applyNumberFormat="1" applyFont="1" applyFill="1" applyBorder="1" applyAlignment="1" applyProtection="1">
      <alignment horizontal="center" vertical="center" wrapText="1"/>
      <protection locked="0"/>
    </xf>
    <xf numFmtId="9" fontId="24" fillId="2" borderId="15" xfId="1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/>
    </xf>
    <xf numFmtId="0" fontId="45" fillId="2" borderId="14" xfId="1" quotePrefix="1" applyFont="1" applyFill="1" applyBorder="1" applyAlignment="1" applyProtection="1">
      <alignment wrapText="1"/>
      <protection locked="0"/>
    </xf>
    <xf numFmtId="166" fontId="24" fillId="2" borderId="14" xfId="1" applyNumberFormat="1" applyFont="1" applyFill="1" applyBorder="1" applyAlignment="1" applyProtection="1">
      <alignment horizontal="center" vertical="center" wrapText="1"/>
      <protection locked="0"/>
    </xf>
    <xf numFmtId="9" fontId="24" fillId="2" borderId="45" xfId="1" applyNumberFormat="1" applyFont="1" applyFill="1" applyBorder="1" applyAlignment="1" applyProtection="1">
      <alignment horizontal="center" vertical="center" wrapText="1"/>
    </xf>
    <xf numFmtId="9" fontId="24" fillId="2" borderId="45" xfId="1" applyNumberFormat="1" applyFont="1" applyFill="1" applyBorder="1" applyAlignment="1" applyProtection="1">
      <alignment horizontal="center" wrapText="1"/>
    </xf>
    <xf numFmtId="0" fontId="45" fillId="3" borderId="6" xfId="0" applyFont="1" applyFill="1" applyBorder="1" applyAlignment="1" applyProtection="1">
      <alignment horizontal="center" vertical="center"/>
      <protection locked="0"/>
    </xf>
    <xf numFmtId="0" fontId="45" fillId="3" borderId="6" xfId="0" applyFont="1" applyFill="1" applyBorder="1" applyAlignment="1" applyProtection="1">
      <alignment horizontal="center" vertical="center" wrapText="1"/>
      <protection locked="0"/>
    </xf>
    <xf numFmtId="0" fontId="45" fillId="3" borderId="15" xfId="0" applyFont="1" applyFill="1" applyBorder="1" applyAlignment="1" applyProtection="1">
      <alignment horizontal="center" vertical="center" wrapText="1"/>
      <protection locked="0"/>
    </xf>
    <xf numFmtId="0" fontId="14" fillId="11" borderId="6" xfId="0" applyFont="1" applyFill="1" applyBorder="1" applyAlignment="1" applyProtection="1">
      <alignment horizontal="center" vertical="center"/>
      <protection locked="0"/>
    </xf>
    <xf numFmtId="0" fontId="14" fillId="13" borderId="6" xfId="0" applyFont="1" applyFill="1" applyBorder="1" applyAlignment="1" applyProtection="1">
      <alignment horizontal="center" vertical="center" wrapText="1"/>
      <protection locked="0"/>
    </xf>
    <xf numFmtId="0" fontId="14" fillId="16" borderId="6" xfId="0" applyFont="1" applyFill="1" applyBorder="1" applyAlignment="1" applyProtection="1">
      <alignment horizontal="center" vertical="center" wrapText="1"/>
      <protection locked="0"/>
    </xf>
    <xf numFmtId="0" fontId="14" fillId="10" borderId="6" xfId="0" applyFont="1" applyFill="1" applyBorder="1" applyAlignment="1" applyProtection="1">
      <alignment horizontal="center" vertical="center"/>
      <protection locked="0"/>
    </xf>
    <xf numFmtId="0" fontId="14" fillId="15" borderId="6" xfId="0" applyFont="1" applyFill="1" applyBorder="1" applyAlignment="1" applyProtection="1">
      <alignment horizontal="center" vertical="center"/>
      <protection locked="0"/>
    </xf>
    <xf numFmtId="0" fontId="14" fillId="17" borderId="6" xfId="0" applyFont="1" applyFill="1" applyBorder="1" applyAlignment="1" applyProtection="1">
      <alignment horizontal="center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 wrapText="1"/>
      <protection locked="0"/>
    </xf>
    <xf numFmtId="166" fontId="14" fillId="2" borderId="15" xfId="1" applyNumberFormat="1" applyFont="1" applyFill="1" applyBorder="1" applyAlignment="1" applyProtection="1">
      <alignment horizontal="center" vertical="center" wrapText="1"/>
      <protection locked="0"/>
    </xf>
    <xf numFmtId="166" fontId="14" fillId="2" borderId="45" xfId="1" applyNumberFormat="1" applyFont="1" applyFill="1" applyBorder="1" applyAlignment="1" applyProtection="1">
      <alignment horizontal="center" vertical="center" wrapText="1"/>
      <protection locked="0"/>
    </xf>
    <xf numFmtId="166" fontId="45" fillId="8" borderId="15" xfId="1" applyNumberFormat="1" applyFont="1" applyFill="1" applyBorder="1" applyAlignment="1" applyProtection="1">
      <alignment horizontal="center" vertical="center" wrapText="1"/>
      <protection locked="0"/>
    </xf>
    <xf numFmtId="166" fontId="45" fillId="8" borderId="45" xfId="1" applyNumberFormat="1" applyFont="1" applyFill="1" applyBorder="1" applyAlignment="1" applyProtection="1">
      <alignment horizontal="center" vertical="center" wrapText="1"/>
      <protection locked="0"/>
    </xf>
    <xf numFmtId="166" fontId="11" fillId="11" borderId="28" xfId="1" applyNumberFormat="1" applyFont="1" applyFill="1" applyBorder="1" applyAlignment="1" applyProtection="1">
      <alignment horizontal="center" vertical="center" wrapText="1"/>
      <protection locked="0"/>
    </xf>
    <xf numFmtId="166" fontId="45" fillId="8" borderId="35" xfId="1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9" fontId="24" fillId="2" borderId="6" xfId="1" applyNumberFormat="1" applyFont="1" applyFill="1" applyBorder="1" applyAlignment="1" applyProtection="1">
      <alignment horizontal="center" vertical="center" wrapText="1"/>
    </xf>
    <xf numFmtId="166" fontId="14" fillId="2" borderId="6" xfId="0" applyNumberFormat="1" applyFont="1" applyFill="1" applyBorder="1" applyAlignment="1" applyProtection="1">
      <alignment horizontal="center" vertical="center"/>
      <protection locked="0"/>
    </xf>
    <xf numFmtId="166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9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15" fillId="2" borderId="15" xfId="1" applyNumberFormat="1" applyFont="1" applyFill="1" applyBorder="1" applyAlignment="1" applyProtection="1">
      <alignment horizontal="center" vertical="center" wrapText="1"/>
      <protection locked="0"/>
    </xf>
    <xf numFmtId="166" fontId="12" fillId="8" borderId="15" xfId="1" applyNumberFormat="1" applyFont="1" applyFill="1" applyBorder="1" applyAlignment="1" applyProtection="1">
      <alignment horizontal="center" vertical="center" wrapText="1"/>
      <protection locked="0"/>
    </xf>
    <xf numFmtId="166" fontId="15" fillId="2" borderId="6" xfId="1" applyNumberFormat="1" applyFont="1" applyFill="1" applyBorder="1" applyAlignment="1" applyProtection="1">
      <alignment horizontal="center" vertical="center" wrapText="1"/>
      <protection locked="0"/>
    </xf>
    <xf numFmtId="166" fontId="12" fillId="8" borderId="6" xfId="1" applyNumberFormat="1" applyFont="1" applyFill="1" applyBorder="1" applyAlignment="1" applyProtection="1">
      <alignment horizontal="center" vertical="center" wrapText="1"/>
      <protection locked="0"/>
    </xf>
    <xf numFmtId="166" fontId="15" fillId="2" borderId="14" xfId="1" applyNumberFormat="1" applyFont="1" applyFill="1" applyBorder="1" applyAlignment="1" applyProtection="1">
      <alignment horizontal="center" vertical="center" wrapText="1"/>
      <protection locked="0"/>
    </xf>
    <xf numFmtId="166" fontId="12" fillId="8" borderId="14" xfId="1" applyNumberFormat="1" applyFont="1" applyFill="1" applyBorder="1" applyAlignment="1" applyProtection="1">
      <alignment horizontal="center" vertical="center" wrapText="1"/>
      <protection locked="0"/>
    </xf>
    <xf numFmtId="166" fontId="24" fillId="2" borderId="15" xfId="1" applyNumberFormat="1" applyFont="1" applyFill="1" applyBorder="1" applyAlignment="1" applyProtection="1">
      <alignment horizontal="center" vertical="center" wrapText="1"/>
      <protection locked="0"/>
    </xf>
    <xf numFmtId="166" fontId="24" fillId="2" borderId="45" xfId="1" applyNumberFormat="1" applyFont="1" applyFill="1" applyBorder="1" applyAlignment="1" applyProtection="1">
      <alignment horizontal="center" vertical="center" wrapText="1"/>
      <protection locked="0"/>
    </xf>
    <xf numFmtId="166" fontId="12" fillId="8" borderId="35" xfId="1" applyNumberFormat="1" applyFont="1" applyFill="1" applyBorder="1" applyAlignment="1" applyProtection="1">
      <alignment horizontal="center" vertical="center" wrapText="1"/>
      <protection locked="0"/>
    </xf>
    <xf numFmtId="9" fontId="12" fillId="2" borderId="28" xfId="1" applyNumberFormat="1" applyFont="1" applyFill="1" applyBorder="1" applyAlignment="1" applyProtection="1">
      <alignment horizontal="center" vertical="center" wrapText="1"/>
    </xf>
    <xf numFmtId="166" fontId="12" fillId="11" borderId="28" xfId="1" applyNumberFormat="1" applyFont="1" applyFill="1" applyBorder="1" applyAlignment="1" applyProtection="1">
      <alignment horizontal="center" vertical="center" wrapText="1"/>
      <protection locked="0"/>
    </xf>
    <xf numFmtId="166" fontId="12" fillId="13" borderId="28" xfId="1" applyNumberFormat="1" applyFont="1" applyFill="1" applyBorder="1" applyAlignment="1" applyProtection="1">
      <alignment horizontal="center" vertical="center" wrapText="1"/>
      <protection locked="0"/>
    </xf>
    <xf numFmtId="166" fontId="12" fillId="16" borderId="28" xfId="1" applyNumberFormat="1" applyFont="1" applyFill="1" applyBorder="1" applyAlignment="1" applyProtection="1">
      <alignment horizontal="center" vertical="center" wrapText="1"/>
      <protection locked="0"/>
    </xf>
    <xf numFmtId="166" fontId="12" fillId="10" borderId="28" xfId="1" applyNumberFormat="1" applyFont="1" applyFill="1" applyBorder="1" applyAlignment="1" applyProtection="1">
      <alignment horizontal="center" vertical="center" wrapText="1"/>
      <protection locked="0"/>
    </xf>
    <xf numFmtId="166" fontId="12" fillId="15" borderId="28" xfId="1" applyNumberFormat="1" applyFont="1" applyFill="1" applyBorder="1" applyAlignment="1" applyProtection="1">
      <alignment horizontal="center" vertical="center" wrapText="1"/>
      <protection locked="0"/>
    </xf>
    <xf numFmtId="9" fontId="12" fillId="17" borderId="28" xfId="1" applyNumberFormat="1" applyFont="1" applyFill="1" applyBorder="1" applyAlignment="1" applyProtection="1">
      <alignment horizontal="center" vertical="center" wrapText="1"/>
    </xf>
    <xf numFmtId="166" fontId="12" fillId="3" borderId="28" xfId="1" applyNumberFormat="1" applyFont="1" applyFill="1" applyBorder="1" applyAlignment="1" applyProtection="1">
      <alignment horizontal="center" vertical="center" wrapText="1"/>
      <protection locked="0"/>
    </xf>
    <xf numFmtId="9" fontId="45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45" fillId="11" borderId="6" xfId="0" applyNumberFormat="1" applyFont="1" applyFill="1" applyBorder="1" applyAlignment="1" applyProtection="1">
      <alignment horizontal="center" vertical="center" wrapText="1"/>
      <protection locked="0"/>
    </xf>
    <xf numFmtId="166" fontId="45" fillId="13" borderId="6" xfId="0" applyNumberFormat="1" applyFont="1" applyFill="1" applyBorder="1" applyAlignment="1" applyProtection="1">
      <alignment horizontal="center" vertical="center" wrapText="1"/>
      <protection locked="0"/>
    </xf>
    <xf numFmtId="166" fontId="45" fillId="16" borderId="6" xfId="0" applyNumberFormat="1" applyFont="1" applyFill="1" applyBorder="1" applyAlignment="1" applyProtection="1">
      <alignment horizontal="center" vertical="center" wrapText="1"/>
      <protection locked="0"/>
    </xf>
    <xf numFmtId="166" fontId="45" fillId="10" borderId="6" xfId="0" applyNumberFormat="1" applyFont="1" applyFill="1" applyBorder="1" applyAlignment="1" applyProtection="1">
      <alignment horizontal="center" vertical="center" wrapText="1"/>
      <protection locked="0"/>
    </xf>
    <xf numFmtId="166" fontId="45" fillId="15" borderId="6" xfId="0" applyNumberFormat="1" applyFont="1" applyFill="1" applyBorder="1" applyAlignment="1" applyProtection="1">
      <alignment horizontal="center" vertical="center" wrapText="1"/>
      <protection locked="0"/>
    </xf>
    <xf numFmtId="9" fontId="45" fillId="17" borderId="6" xfId="1" applyNumberFormat="1" applyFont="1" applyFill="1" applyBorder="1" applyAlignment="1" applyProtection="1">
      <alignment horizontal="center" vertical="center" wrapText="1"/>
    </xf>
    <xf numFmtId="4" fontId="45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45" fillId="8" borderId="6" xfId="0" applyNumberFormat="1" applyFont="1" applyFill="1" applyBorder="1" applyAlignment="1" applyProtection="1">
      <alignment horizontal="center" vertical="center" wrapText="1"/>
      <protection locked="0"/>
    </xf>
    <xf numFmtId="166" fontId="45" fillId="11" borderId="6" xfId="0" applyNumberFormat="1" applyFont="1" applyFill="1" applyBorder="1" applyAlignment="1" applyProtection="1">
      <alignment horizontal="center" vertical="center"/>
      <protection locked="0"/>
    </xf>
    <xf numFmtId="166" fontId="45" fillId="13" borderId="6" xfId="0" applyNumberFormat="1" applyFont="1" applyFill="1" applyBorder="1" applyAlignment="1" applyProtection="1">
      <alignment horizontal="center" vertical="center"/>
      <protection locked="0"/>
    </xf>
    <xf numFmtId="166" fontId="45" fillId="16" borderId="6" xfId="0" applyNumberFormat="1" applyFont="1" applyFill="1" applyBorder="1" applyAlignment="1" applyProtection="1">
      <alignment horizontal="center" vertical="center"/>
      <protection locked="0"/>
    </xf>
    <xf numFmtId="166" fontId="45" fillId="10" borderId="6" xfId="0" applyNumberFormat="1" applyFont="1" applyFill="1" applyBorder="1" applyAlignment="1" applyProtection="1">
      <alignment horizontal="center" vertical="center"/>
      <protection locked="0"/>
    </xf>
    <xf numFmtId="166" fontId="45" fillId="15" borderId="6" xfId="0" applyNumberFormat="1" applyFont="1" applyFill="1" applyBorder="1" applyAlignment="1" applyProtection="1">
      <alignment horizontal="center" vertical="center"/>
      <protection locked="0"/>
    </xf>
    <xf numFmtId="9" fontId="45" fillId="17" borderId="6" xfId="0" applyNumberFormat="1" applyFont="1" applyFill="1" applyBorder="1" applyAlignment="1" applyProtection="1">
      <alignment horizontal="center" vertical="center"/>
      <protection locked="0"/>
    </xf>
    <xf numFmtId="166" fontId="45" fillId="3" borderId="6" xfId="0" applyNumberFormat="1" applyFont="1" applyFill="1" applyBorder="1" applyAlignment="1" applyProtection="1">
      <alignment horizontal="center" vertical="center"/>
      <protection locked="0"/>
    </xf>
    <xf numFmtId="166" fontId="45" fillId="8" borderId="6" xfId="0" applyNumberFormat="1" applyFont="1" applyFill="1" applyBorder="1" applyAlignment="1" applyProtection="1">
      <alignment horizontal="center" vertical="center"/>
      <protection locked="0"/>
    </xf>
    <xf numFmtId="166" fontId="6" fillId="2" borderId="6" xfId="0" applyNumberFormat="1" applyFont="1" applyFill="1" applyBorder="1" applyAlignment="1" applyProtection="1">
      <alignment horizontal="center" vertical="center"/>
      <protection locked="0"/>
    </xf>
    <xf numFmtId="0" fontId="5" fillId="12" borderId="23" xfId="0" applyFont="1" applyFill="1" applyBorder="1" applyAlignment="1" applyProtection="1">
      <alignment horizontal="center" vertical="center"/>
    </xf>
    <xf numFmtId="166" fontId="6" fillId="2" borderId="6" xfId="0" applyNumberFormat="1" applyFont="1" applyFill="1" applyBorder="1" applyAlignment="1" applyProtection="1">
      <alignment vertical="center"/>
    </xf>
    <xf numFmtId="0" fontId="0" fillId="4" borderId="10" xfId="0" applyFill="1" applyBorder="1" applyAlignment="1" applyProtection="1">
      <alignment horizontal="left" vertical="center" wrapText="1" indent="1"/>
    </xf>
    <xf numFmtId="0" fontId="2" fillId="0" borderId="6" xfId="0" applyFont="1" applyFill="1" applyBorder="1" applyAlignment="1" applyProtection="1">
      <alignment horizontal="left" vertical="center" wrapText="1" indent="1"/>
    </xf>
    <xf numFmtId="0" fontId="8" fillId="0" borderId="6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>
      <alignment horizontal="left" vertical="center" wrapText="1" indent="1"/>
    </xf>
    <xf numFmtId="0" fontId="28" fillId="4" borderId="10" xfId="0" applyFont="1" applyFill="1" applyBorder="1" applyAlignment="1" applyProtection="1">
      <alignment wrapText="1"/>
    </xf>
    <xf numFmtId="0" fontId="56" fillId="4" borderId="6" xfId="0" applyFont="1" applyFill="1" applyBorder="1" applyAlignment="1" applyProtection="1">
      <alignment horizontal="center" vertical="center"/>
    </xf>
    <xf numFmtId="0" fontId="35" fillId="4" borderId="0" xfId="0" applyFont="1" applyFill="1" applyBorder="1" applyProtection="1"/>
    <xf numFmtId="0" fontId="5" fillId="12" borderId="40" xfId="0" applyFont="1" applyFill="1" applyBorder="1" applyAlignment="1" applyProtection="1">
      <alignment horizontal="center" vertical="center"/>
    </xf>
    <xf numFmtId="166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12" borderId="9" xfId="0" applyFont="1" applyFill="1" applyBorder="1" applyAlignment="1" applyProtection="1">
      <alignment horizontal="left" vertical="center" indent="1"/>
    </xf>
    <xf numFmtId="0" fontId="8" fillId="12" borderId="22" xfId="0" applyFont="1" applyFill="1" applyBorder="1" applyAlignment="1" applyProtection="1">
      <alignment horizontal="left" vertical="center" indent="1"/>
    </xf>
    <xf numFmtId="0" fontId="62" fillId="0" borderId="1" xfId="0" applyFont="1" applyBorder="1"/>
    <xf numFmtId="0" fontId="62" fillId="0" borderId="0" xfId="0" applyFont="1" applyBorder="1"/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8" fillId="18" borderId="10" xfId="0" applyFont="1" applyFill="1" applyBorder="1" applyAlignment="1" applyProtection="1">
      <alignment wrapText="1"/>
    </xf>
    <xf numFmtId="0" fontId="18" fillId="18" borderId="0" xfId="0" applyFont="1" applyFill="1" applyBorder="1" applyAlignment="1" applyProtection="1">
      <alignment wrapText="1"/>
    </xf>
    <xf numFmtId="0" fontId="18" fillId="18" borderId="0" xfId="0" applyFont="1" applyFill="1" applyBorder="1" applyAlignment="1" applyProtection="1">
      <alignment horizontal="right" wrapText="1" indent="1"/>
    </xf>
    <xf numFmtId="0" fontId="18" fillId="18" borderId="0" xfId="0" applyFont="1" applyFill="1" applyBorder="1" applyAlignment="1" applyProtection="1">
      <alignment horizontal="left" wrapText="1" indent="1"/>
    </xf>
    <xf numFmtId="0" fontId="31" fillId="18" borderId="0" xfId="0" applyFont="1" applyFill="1" applyBorder="1" applyAlignment="1" applyProtection="1"/>
    <xf numFmtId="0" fontId="65" fillId="0" borderId="0" xfId="0" applyFont="1" applyBorder="1"/>
    <xf numFmtId="0" fontId="66" fillId="2" borderId="14" xfId="1" quotePrefix="1" applyFont="1" applyFill="1" applyBorder="1" applyAlignment="1" applyProtection="1">
      <alignment wrapText="1"/>
      <protection locked="0"/>
    </xf>
    <xf numFmtId="0" fontId="67" fillId="0" borderId="0" xfId="0" applyFont="1" applyFill="1" applyAlignment="1">
      <alignment horizontal="left" vertical="center" indent="1"/>
    </xf>
    <xf numFmtId="0" fontId="67" fillId="0" borderId="0" xfId="0" applyFont="1"/>
    <xf numFmtId="0" fontId="67" fillId="0" borderId="0" xfId="0" applyFont="1" applyAlignment="1">
      <alignment horizontal="left" vertical="center"/>
    </xf>
    <xf numFmtId="0" fontId="0" fillId="2" borderId="0" xfId="0" applyFill="1"/>
    <xf numFmtId="0" fontId="7" fillId="19" borderId="13" xfId="0" applyFont="1" applyFill="1" applyBorder="1" applyAlignment="1" applyProtection="1">
      <alignment vertical="center" wrapText="1"/>
    </xf>
    <xf numFmtId="0" fontId="7" fillId="19" borderId="17" xfId="0" applyFont="1" applyFill="1" applyBorder="1" applyAlignment="1" applyProtection="1">
      <alignment vertical="center" wrapText="1"/>
    </xf>
    <xf numFmtId="44" fontId="5" fillId="2" borderId="23" xfId="3" applyFont="1" applyFill="1" applyBorder="1" applyAlignment="1" applyProtection="1">
      <alignment horizontal="center" vertical="center"/>
    </xf>
    <xf numFmtId="44" fontId="5" fillId="2" borderId="40" xfId="3" applyFont="1" applyFill="1" applyBorder="1" applyAlignment="1" applyProtection="1">
      <alignment horizontal="center" vertical="center"/>
    </xf>
    <xf numFmtId="0" fontId="5" fillId="12" borderId="8" xfId="0" applyFont="1" applyFill="1" applyBorder="1" applyAlignment="1" applyProtection="1">
      <alignment horizontal="center" vertical="center"/>
    </xf>
    <xf numFmtId="166" fontId="6" fillId="2" borderId="24" xfId="0" applyNumberFormat="1" applyFont="1" applyFill="1" applyBorder="1" applyAlignment="1" applyProtection="1">
      <alignment horizontal="center" vertical="center"/>
      <protection locked="0"/>
    </xf>
    <xf numFmtId="44" fontId="5" fillId="2" borderId="8" xfId="3" applyFont="1" applyFill="1" applyBorder="1" applyAlignment="1" applyProtection="1">
      <alignment horizontal="center" vertical="center"/>
    </xf>
    <xf numFmtId="0" fontId="5" fillId="12" borderId="61" xfId="0" applyFont="1" applyFill="1" applyBorder="1" applyAlignment="1" applyProtection="1">
      <alignment horizontal="center" vertical="center"/>
    </xf>
    <xf numFmtId="166" fontId="6" fillId="2" borderId="61" xfId="0" applyNumberFormat="1" applyFont="1" applyFill="1" applyBorder="1" applyAlignment="1" applyProtection="1">
      <alignment horizontal="center" vertical="center"/>
      <protection locked="0"/>
    </xf>
    <xf numFmtId="0" fontId="5" fillId="3" borderId="61" xfId="0" applyFont="1" applyFill="1" applyBorder="1" applyAlignment="1" applyProtection="1">
      <alignment vertical="center" wrapText="1"/>
      <protection locked="0"/>
    </xf>
    <xf numFmtId="166" fontId="6" fillId="2" borderId="62" xfId="0" applyNumberFormat="1" applyFont="1" applyFill="1" applyBorder="1" applyAlignment="1" applyProtection="1">
      <alignment horizontal="center" vertical="center"/>
      <protection locked="0"/>
    </xf>
    <xf numFmtId="166" fontId="6" fillId="2" borderId="32" xfId="0" applyNumberFormat="1" applyFont="1" applyFill="1" applyBorder="1" applyAlignment="1" applyProtection="1">
      <alignment horizontal="center" vertical="center"/>
      <protection locked="0"/>
    </xf>
    <xf numFmtId="166" fontId="6" fillId="2" borderId="63" xfId="0" applyNumberFormat="1" applyFont="1" applyFill="1" applyBorder="1" applyAlignment="1" applyProtection="1">
      <alignment horizontal="center" vertical="center"/>
      <protection locked="0"/>
    </xf>
    <xf numFmtId="0" fontId="8" fillId="12" borderId="21" xfId="0" applyFont="1" applyFill="1" applyBorder="1" applyAlignment="1" applyProtection="1">
      <alignment horizontal="left" vertical="center" indent="1"/>
    </xf>
    <xf numFmtId="166" fontId="6" fillId="2" borderId="61" xfId="0" applyNumberFormat="1" applyFont="1" applyFill="1" applyBorder="1" applyAlignment="1" applyProtection="1">
      <alignment vertical="center"/>
    </xf>
    <xf numFmtId="44" fontId="5" fillId="2" borderId="61" xfId="3" applyFont="1" applyFill="1" applyBorder="1" applyAlignment="1" applyProtection="1">
      <alignment horizontal="center" vertical="center"/>
    </xf>
    <xf numFmtId="166" fontId="6" fillId="2" borderId="62" xfId="0" applyNumberFormat="1" applyFont="1" applyFill="1" applyBorder="1" applyAlignment="1" applyProtection="1">
      <alignment vertical="center"/>
    </xf>
    <xf numFmtId="166" fontId="6" fillId="2" borderId="32" xfId="0" applyNumberFormat="1" applyFont="1" applyFill="1" applyBorder="1" applyAlignment="1" applyProtection="1">
      <alignment vertical="center"/>
    </xf>
    <xf numFmtId="166" fontId="5" fillId="3" borderId="24" xfId="0" applyNumberFormat="1" applyFont="1" applyFill="1" applyBorder="1" applyAlignment="1" applyProtection="1">
      <alignment vertical="center" wrapText="1"/>
      <protection locked="0"/>
    </xf>
    <xf numFmtId="166" fontId="6" fillId="2" borderId="33" xfId="0" applyNumberFormat="1" applyFont="1" applyFill="1" applyBorder="1" applyAlignment="1" applyProtection="1">
      <alignment horizontal="center" vertical="center"/>
      <protection locked="0"/>
    </xf>
    <xf numFmtId="166" fontId="5" fillId="3" borderId="64" xfId="0" applyNumberFormat="1" applyFont="1" applyFill="1" applyBorder="1" applyAlignment="1" applyProtection="1">
      <alignment vertical="center" wrapText="1"/>
      <protection locked="0"/>
    </xf>
    <xf numFmtId="166" fontId="5" fillId="3" borderId="29" xfId="0" applyNumberFormat="1" applyFont="1" applyFill="1" applyBorder="1" applyAlignment="1" applyProtection="1">
      <alignment vertical="center" wrapText="1"/>
      <protection locked="0"/>
    </xf>
    <xf numFmtId="166" fontId="11" fillId="11" borderId="65" xfId="1" applyNumberFormat="1" applyFont="1" applyFill="1" applyBorder="1" applyAlignment="1" applyProtection="1">
      <alignment horizontal="center" vertical="center" wrapText="1"/>
      <protection locked="0"/>
    </xf>
    <xf numFmtId="166" fontId="11" fillId="13" borderId="65" xfId="1" applyNumberFormat="1" applyFont="1" applyFill="1" applyBorder="1" applyAlignment="1" applyProtection="1">
      <alignment horizontal="center" vertical="center" wrapText="1"/>
      <protection locked="0"/>
    </xf>
    <xf numFmtId="166" fontId="11" fillId="16" borderId="65" xfId="1" applyNumberFormat="1" applyFont="1" applyFill="1" applyBorder="1" applyAlignment="1" applyProtection="1">
      <alignment horizontal="center" vertical="center" wrapText="1"/>
      <protection locked="0"/>
    </xf>
    <xf numFmtId="166" fontId="11" fillId="10" borderId="65" xfId="1" applyNumberFormat="1" applyFont="1" applyFill="1" applyBorder="1" applyAlignment="1" applyProtection="1">
      <alignment horizontal="center" vertical="center" wrapText="1"/>
      <protection locked="0"/>
    </xf>
    <xf numFmtId="166" fontId="11" fillId="15" borderId="65" xfId="1" applyNumberFormat="1" applyFont="1" applyFill="1" applyBorder="1" applyAlignment="1" applyProtection="1">
      <alignment horizontal="center" vertical="center" wrapText="1"/>
      <protection locked="0"/>
    </xf>
    <xf numFmtId="9" fontId="12" fillId="2" borderId="65" xfId="1" applyNumberFormat="1" applyFont="1" applyFill="1" applyBorder="1" applyAlignment="1" applyProtection="1">
      <alignment horizontal="center" vertical="center" wrapText="1"/>
    </xf>
    <xf numFmtId="166" fontId="45" fillId="2" borderId="65" xfId="1" applyNumberFormat="1" applyFont="1" applyFill="1" applyBorder="1" applyAlignment="1" applyProtection="1">
      <alignment horizontal="center" vertical="center" wrapText="1"/>
      <protection locked="0"/>
    </xf>
    <xf numFmtId="166" fontId="45" fillId="8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7" xfId="1" applyFont="1" applyFill="1" applyBorder="1" applyAlignment="1" applyProtection="1">
      <alignment horizontal="center" vertical="center" wrapText="1"/>
      <protection locked="0"/>
    </xf>
    <xf numFmtId="0" fontId="68" fillId="0" borderId="0" xfId="0" applyFont="1"/>
    <xf numFmtId="0" fontId="46" fillId="18" borderId="0" xfId="0" applyFont="1" applyFill="1"/>
    <xf numFmtId="0" fontId="0" fillId="18" borderId="0" xfId="0" applyFill="1"/>
    <xf numFmtId="0" fontId="0" fillId="19" borderId="0" xfId="0" applyFill="1"/>
    <xf numFmtId="0" fontId="46" fillId="19" borderId="0" xfId="0" applyFont="1" applyFill="1"/>
    <xf numFmtId="0" fontId="45" fillId="2" borderId="28" xfId="1" applyNumberFormat="1" applyFont="1" applyFill="1" applyBorder="1" applyAlignment="1" applyProtection="1">
      <alignment horizontal="center" vertical="center" wrapText="1"/>
      <protection locked="0"/>
    </xf>
    <xf numFmtId="0" fontId="7" fillId="19" borderId="24" xfId="0" applyFont="1" applyFill="1" applyBorder="1" applyAlignment="1" applyProtection="1">
      <alignment horizontal="center" vertical="center"/>
    </xf>
    <xf numFmtId="0" fontId="7" fillId="19" borderId="8" xfId="0" applyFont="1" applyFill="1" applyBorder="1" applyAlignment="1" applyProtection="1">
      <alignment horizontal="center" vertical="center"/>
    </xf>
    <xf numFmtId="0" fontId="7" fillId="19" borderId="23" xfId="0" applyFont="1" applyFill="1" applyBorder="1" applyAlignment="1" applyProtection="1">
      <alignment horizontal="center" vertical="center"/>
    </xf>
    <xf numFmtId="0" fontId="0" fillId="21" borderId="0" xfId="0" applyFill="1"/>
    <xf numFmtId="0" fontId="2" fillId="0" borderId="0" xfId="0" applyFont="1"/>
    <xf numFmtId="0" fontId="0" fillId="4" borderId="2" xfId="0" applyFont="1" applyFill="1" applyBorder="1" applyProtection="1"/>
    <xf numFmtId="0" fontId="0" fillId="0" borderId="0" xfId="0" applyFont="1" applyBorder="1"/>
    <xf numFmtId="0" fontId="68" fillId="0" borderId="1" xfId="0" applyFont="1" applyBorder="1"/>
    <xf numFmtId="0" fontId="0" fillId="0" borderId="1" xfId="0" applyFont="1" applyBorder="1"/>
    <xf numFmtId="0" fontId="0" fillId="18" borderId="0" xfId="0" applyFont="1" applyFill="1" applyBorder="1" applyAlignment="1" applyProtection="1"/>
    <xf numFmtId="0" fontId="0" fillId="18" borderId="3" xfId="0" applyFont="1" applyFill="1" applyBorder="1" applyAlignment="1" applyProtection="1"/>
    <xf numFmtId="0" fontId="68" fillId="0" borderId="0" xfId="0" applyFont="1" applyBorder="1"/>
    <xf numFmtId="0" fontId="0" fillId="18" borderId="4" xfId="0" applyFont="1" applyFill="1" applyBorder="1" applyAlignment="1" applyProtection="1"/>
    <xf numFmtId="0" fontId="0" fillId="18" borderId="5" xfId="0" applyFont="1" applyFill="1" applyBorder="1" applyAlignment="1" applyProtection="1"/>
    <xf numFmtId="0" fontId="46" fillId="18" borderId="13" xfId="0" applyFont="1" applyFill="1" applyBorder="1" applyAlignment="1" applyProtection="1">
      <alignment vertical="center" wrapText="1"/>
    </xf>
    <xf numFmtId="0" fontId="46" fillId="18" borderId="17" xfId="0" applyFont="1" applyFill="1" applyBorder="1" applyAlignment="1" applyProtection="1">
      <alignment vertical="center" wrapText="1"/>
    </xf>
    <xf numFmtId="0" fontId="70" fillId="0" borderId="0" xfId="0" applyFont="1" applyBorder="1"/>
    <xf numFmtId="0" fontId="67" fillId="0" borderId="0" xfId="0" applyFont="1" applyBorder="1"/>
    <xf numFmtId="0" fontId="0" fillId="0" borderId="9" xfId="0" applyFont="1" applyBorder="1" applyProtection="1">
      <protection locked="0"/>
    </xf>
    <xf numFmtId="0" fontId="0" fillId="0" borderId="22" xfId="0" applyFont="1" applyBorder="1" applyProtection="1">
      <protection locked="0"/>
    </xf>
    <xf numFmtId="0" fontId="0" fillId="2" borderId="60" xfId="0" applyFont="1" applyFill="1" applyBorder="1" applyProtection="1"/>
    <xf numFmtId="0" fontId="0" fillId="2" borderId="4" xfId="0" applyFont="1" applyFill="1" applyBorder="1" applyProtection="1"/>
    <xf numFmtId="0" fontId="0" fillId="2" borderId="5" xfId="0" applyFont="1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Protection="1"/>
    <xf numFmtId="0" fontId="0" fillId="2" borderId="3" xfId="0" applyFont="1" applyFill="1" applyBorder="1" applyProtection="1"/>
    <xf numFmtId="0" fontId="0" fillId="2" borderId="0" xfId="0" applyFont="1" applyFill="1" applyBorder="1"/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0" fontId="0" fillId="2" borderId="3" xfId="0" applyFont="1" applyFill="1" applyBorder="1" applyAlignment="1" applyProtection="1"/>
    <xf numFmtId="0" fontId="67" fillId="2" borderId="0" xfId="0" applyFont="1" applyFill="1" applyBorder="1" applyAlignment="1" applyProtection="1">
      <alignment horizontal="left"/>
    </xf>
    <xf numFmtId="0" fontId="0" fillId="2" borderId="1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3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78" fillId="4" borderId="0" xfId="0" applyFont="1" applyFill="1" applyBorder="1" applyAlignment="1" applyProtection="1">
      <alignment horizontal="left"/>
    </xf>
    <xf numFmtId="0" fontId="0" fillId="4" borderId="0" xfId="0" applyFont="1" applyFill="1" applyBorder="1" applyAlignment="1" applyProtection="1">
      <alignment horizontal="left" vertical="center" wrapText="1"/>
    </xf>
    <xf numFmtId="0" fontId="67" fillId="0" borderId="0" xfId="0" applyFont="1" applyBorder="1" applyProtection="1"/>
    <xf numFmtId="0" fontId="0" fillId="0" borderId="0" xfId="0" applyFont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0" fillId="0" borderId="10" xfId="0" applyFont="1" applyBorder="1"/>
    <xf numFmtId="0" fontId="82" fillId="4" borderId="16" xfId="0" applyFont="1" applyFill="1" applyBorder="1" applyAlignment="1" applyProtection="1">
      <alignment vertical="center"/>
    </xf>
    <xf numFmtId="0" fontId="83" fillId="4" borderId="1" xfId="0" applyFont="1" applyFill="1" applyBorder="1" applyAlignment="1" applyProtection="1">
      <alignment vertical="top"/>
    </xf>
    <xf numFmtId="0" fontId="68" fillId="4" borderId="1" xfId="0" applyFont="1" applyFill="1" applyBorder="1" applyAlignment="1" applyProtection="1">
      <alignment vertical="top"/>
    </xf>
    <xf numFmtId="0" fontId="84" fillId="4" borderId="1" xfId="0" applyFont="1" applyFill="1" applyBorder="1" applyAlignment="1" applyProtection="1">
      <alignment wrapText="1"/>
    </xf>
    <xf numFmtId="0" fontId="85" fillId="4" borderId="1" xfId="0" applyFont="1" applyFill="1" applyBorder="1" applyAlignment="1" applyProtection="1">
      <alignment vertical="center" wrapText="1"/>
    </xf>
    <xf numFmtId="0" fontId="86" fillId="4" borderId="1" xfId="0" applyFont="1" applyFill="1" applyBorder="1" applyAlignment="1" applyProtection="1">
      <alignment vertical="center" wrapText="1"/>
    </xf>
    <xf numFmtId="0" fontId="83" fillId="4" borderId="10" xfId="0" applyFont="1" applyFill="1" applyBorder="1" applyAlignment="1" applyProtection="1">
      <alignment wrapText="1"/>
    </xf>
    <xf numFmtId="0" fontId="46" fillId="18" borderId="1" xfId="0" applyFont="1" applyFill="1" applyBorder="1" applyAlignment="1" applyProtection="1">
      <alignment horizontal="center" vertical="center" wrapText="1"/>
    </xf>
    <xf numFmtId="0" fontId="46" fillId="18" borderId="0" xfId="0" applyFont="1" applyFill="1" applyBorder="1" applyAlignment="1" applyProtection="1">
      <alignment horizontal="right"/>
    </xf>
    <xf numFmtId="0" fontId="46" fillId="18" borderId="0" xfId="0" applyFont="1" applyFill="1" applyBorder="1" applyAlignment="1" applyProtection="1"/>
    <xf numFmtId="0" fontId="46" fillId="18" borderId="10" xfId="0" applyFont="1" applyFill="1" applyBorder="1" applyAlignment="1" applyProtection="1">
      <alignment wrapText="1"/>
    </xf>
    <xf numFmtId="0" fontId="46" fillId="18" borderId="0" xfId="0" applyFont="1" applyFill="1" applyBorder="1" applyAlignment="1" applyProtection="1">
      <alignment wrapText="1"/>
    </xf>
    <xf numFmtId="0" fontId="46" fillId="18" borderId="0" xfId="0" applyFont="1" applyFill="1" applyBorder="1" applyAlignment="1" applyProtection="1">
      <alignment horizontal="right" wrapText="1" indent="1"/>
    </xf>
    <xf numFmtId="0" fontId="46" fillId="18" borderId="0" xfId="0" applyFont="1" applyFill="1" applyBorder="1" applyAlignment="1" applyProtection="1">
      <alignment horizontal="left" wrapText="1" indent="1"/>
    </xf>
    <xf numFmtId="0" fontId="83" fillId="4" borderId="0" xfId="0" applyFont="1" applyFill="1" applyBorder="1" applyAlignment="1" applyProtection="1">
      <alignment vertical="top"/>
    </xf>
    <xf numFmtId="0" fontId="84" fillId="4" borderId="0" xfId="0" applyFont="1" applyFill="1" applyBorder="1" applyAlignment="1" applyProtection="1">
      <alignment wrapText="1"/>
    </xf>
    <xf numFmtId="0" fontId="85" fillId="4" borderId="0" xfId="0" applyFont="1" applyFill="1" applyBorder="1" applyAlignment="1" applyProtection="1">
      <alignment vertical="center" wrapText="1"/>
    </xf>
    <xf numFmtId="0" fontId="89" fillId="0" borderId="21" xfId="0" applyFont="1" applyBorder="1" applyAlignment="1" applyProtection="1">
      <alignment horizontal="left" vertical="top" wrapText="1" indent="1"/>
      <protection locked="0"/>
    </xf>
    <xf numFmtId="0" fontId="80" fillId="4" borderId="0" xfId="0" applyFont="1" applyFill="1" applyBorder="1" applyAlignment="1" applyProtection="1">
      <alignment horizontal="right" vertical="center" wrapText="1" indent="1"/>
    </xf>
    <xf numFmtId="0" fontId="87" fillId="0" borderId="0" xfId="2" applyFont="1" applyFill="1" applyBorder="1" applyAlignment="1" applyProtection="1">
      <alignment horizontal="left" vertical="center" wrapText="1" indent="1"/>
      <protection locked="0"/>
    </xf>
    <xf numFmtId="0" fontId="87" fillId="0" borderId="0" xfId="0" applyFont="1" applyFill="1" applyBorder="1" applyAlignment="1" applyProtection="1">
      <alignment horizontal="left" vertical="center" wrapText="1" indent="1"/>
      <protection locked="0"/>
    </xf>
    <xf numFmtId="0" fontId="90" fillId="19" borderId="0" xfId="0" applyFont="1" applyFill="1" applyAlignment="1"/>
    <xf numFmtId="0" fontId="90" fillId="19" borderId="3" xfId="0" applyFont="1" applyFill="1" applyBorder="1" applyAlignment="1"/>
    <xf numFmtId="0" fontId="90" fillId="2" borderId="38" xfId="0" applyFont="1" applyFill="1" applyBorder="1" applyAlignment="1"/>
    <xf numFmtId="0" fontId="90" fillId="2" borderId="0" xfId="0" applyFont="1" applyFill="1" applyAlignment="1"/>
    <xf numFmtId="0" fontId="90" fillId="2" borderId="3" xfId="0" applyFont="1" applyFill="1" applyBorder="1" applyAlignment="1"/>
    <xf numFmtId="0" fontId="0" fillId="3" borderId="14" xfId="0" applyFont="1" applyFill="1" applyBorder="1" applyAlignment="1" applyProtection="1">
      <alignment horizontal="center" vertical="center" wrapText="1"/>
    </xf>
    <xf numFmtId="0" fontId="0" fillId="20" borderId="6" xfId="0" applyFont="1" applyFill="1" applyBorder="1" applyAlignment="1">
      <alignment horizontal="center" vertical="center" wrapText="1"/>
    </xf>
    <xf numFmtId="0" fontId="80" fillId="20" borderId="6" xfId="0" applyFont="1" applyFill="1" applyBorder="1" applyAlignment="1">
      <alignment horizontal="center" vertical="center" wrapText="1"/>
    </xf>
    <xf numFmtId="0" fontId="90" fillId="2" borderId="19" xfId="0" applyFont="1" applyFill="1" applyBorder="1" applyAlignment="1">
      <alignment horizontal="left"/>
    </xf>
    <xf numFmtId="0" fontId="90" fillId="2" borderId="6" xfId="0" applyFont="1" applyFill="1" applyBorder="1" applyAlignment="1">
      <alignment horizontal="left"/>
    </xf>
    <xf numFmtId="0" fontId="90" fillId="2" borderId="20" xfId="0" applyFont="1" applyFill="1" applyBorder="1" applyAlignment="1">
      <alignment horizontal="left"/>
    </xf>
    <xf numFmtId="0" fontId="67" fillId="2" borderId="19" xfId="0" applyFont="1" applyFill="1" applyBorder="1" applyAlignment="1">
      <alignment horizontal="left"/>
    </xf>
    <xf numFmtId="0" fontId="90" fillId="2" borderId="0" xfId="0" applyFont="1" applyFill="1" applyBorder="1" applyAlignment="1">
      <alignment horizontal="left"/>
    </xf>
    <xf numFmtId="0" fontId="90" fillId="2" borderId="39" xfId="0" applyFont="1" applyFill="1" applyBorder="1" applyAlignment="1">
      <alignment horizontal="left"/>
    </xf>
    <xf numFmtId="0" fontId="90" fillId="2" borderId="9" xfId="0" applyFont="1" applyFill="1" applyBorder="1" applyAlignment="1">
      <alignment horizontal="left"/>
    </xf>
    <xf numFmtId="0" fontId="90" fillId="2" borderId="22" xfId="0" applyFont="1" applyFill="1" applyBorder="1" applyAlignment="1">
      <alignment horizontal="left"/>
    </xf>
    <xf numFmtId="165" fontId="67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/>
    <xf numFmtId="0" fontId="0" fillId="2" borderId="10" xfId="0" applyFont="1" applyFill="1" applyBorder="1"/>
    <xf numFmtId="0" fontId="81" fillId="2" borderId="0" xfId="0" applyFont="1" applyFill="1" applyBorder="1"/>
    <xf numFmtId="0" fontId="0" fillId="2" borderId="0" xfId="0" applyFill="1" applyBorder="1" applyProtection="1"/>
    <xf numFmtId="0" fontId="3" fillId="2" borderId="0" xfId="1" applyFont="1" applyFill="1" applyBorder="1" applyProtection="1"/>
    <xf numFmtId="164" fontId="3" fillId="2" borderId="0" xfId="1" applyNumberFormat="1" applyFont="1" applyFill="1" applyBorder="1" applyProtection="1"/>
    <xf numFmtId="0" fontId="67" fillId="2" borderId="0" xfId="0" applyFont="1" applyFill="1" applyBorder="1" applyProtection="1"/>
    <xf numFmtId="0" fontId="66" fillId="2" borderId="0" xfId="0" applyFont="1" applyFill="1" applyBorder="1" applyProtection="1"/>
    <xf numFmtId="0" fontId="0" fillId="2" borderId="0" xfId="0" applyFill="1" applyBorder="1" applyAlignment="1" applyProtection="1">
      <alignment vertical="center"/>
    </xf>
    <xf numFmtId="0" fontId="67" fillId="2" borderId="0" xfId="0" applyFont="1" applyFill="1" applyBorder="1" applyAlignment="1" applyProtection="1">
      <alignment vertical="center"/>
    </xf>
    <xf numFmtId="0" fontId="11" fillId="17" borderId="0" xfId="1" applyFont="1" applyFill="1" applyBorder="1" applyAlignment="1" applyProtection="1">
      <alignment horizontal="center" vertical="center" wrapText="1"/>
      <protection locked="0"/>
    </xf>
    <xf numFmtId="166" fontId="11" fillId="17" borderId="0" xfId="1" applyNumberFormat="1" applyFont="1" applyFill="1" applyBorder="1" applyAlignment="1" applyProtection="1">
      <alignment horizontal="center" vertical="center" wrapText="1"/>
      <protection locked="0"/>
    </xf>
    <xf numFmtId="9" fontId="12" fillId="17" borderId="0" xfId="1" applyNumberFormat="1" applyFont="1" applyFill="1" applyBorder="1" applyAlignment="1" applyProtection="1">
      <alignment horizontal="center" vertical="center" wrapText="1"/>
    </xf>
    <xf numFmtId="166" fontId="45" fillId="17" borderId="0" xfId="1" applyNumberFormat="1" applyFont="1" applyFill="1" applyBorder="1" applyAlignment="1" applyProtection="1">
      <alignment horizontal="center" vertical="center" wrapText="1"/>
      <protection locked="0"/>
    </xf>
    <xf numFmtId="0" fontId="17" fillId="17" borderId="0" xfId="1" applyFont="1" applyFill="1" applyBorder="1" applyAlignment="1" applyProtection="1">
      <alignment horizontal="right" vertical="center" wrapText="1" indent="2"/>
    </xf>
    <xf numFmtId="166" fontId="66" fillId="17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17" borderId="0" xfId="1" applyFont="1" applyFill="1" applyBorder="1" applyProtection="1"/>
    <xf numFmtId="0" fontId="0" fillId="17" borderId="0" xfId="0" applyFill="1" applyBorder="1" applyProtection="1"/>
    <xf numFmtId="0" fontId="67" fillId="2" borderId="0" xfId="0" applyFont="1" applyFill="1" applyAlignment="1">
      <alignment horizontal="left" vertical="top"/>
    </xf>
    <xf numFmtId="0" fontId="5" fillId="3" borderId="68" xfId="0" applyFont="1" applyFill="1" applyBorder="1" applyAlignment="1" applyProtection="1">
      <alignment vertical="center" wrapText="1"/>
      <protection locked="0"/>
    </xf>
    <xf numFmtId="166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34" xfId="0" applyNumberFormat="1" applyFont="1" applyFill="1" applyBorder="1" applyAlignment="1" applyProtection="1">
      <alignment vertical="center" wrapText="1"/>
      <protection locked="0"/>
    </xf>
    <xf numFmtId="166" fontId="7" fillId="19" borderId="8" xfId="0" applyNumberFormat="1" applyFont="1" applyFill="1" applyBorder="1" applyAlignment="1" applyProtection="1">
      <alignment horizontal="center" vertical="center"/>
    </xf>
    <xf numFmtId="0" fontId="5" fillId="17" borderId="0" xfId="0" applyFont="1" applyFill="1" applyBorder="1" applyAlignment="1" applyProtection="1">
      <alignment horizontal="center" vertical="center"/>
    </xf>
    <xf numFmtId="166" fontId="6" fillId="17" borderId="0" xfId="0" applyNumberFormat="1" applyFont="1" applyFill="1" applyBorder="1" applyAlignment="1" applyProtection="1">
      <alignment horizontal="center" vertical="center"/>
      <protection locked="0"/>
    </xf>
    <xf numFmtId="166" fontId="60" fillId="17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indent="5"/>
    </xf>
    <xf numFmtId="0" fontId="2" fillId="2" borderId="0" xfId="0" applyFont="1" applyFill="1" applyBorder="1" applyAlignment="1" applyProtection="1">
      <alignment horizontal="left" indent="1"/>
    </xf>
    <xf numFmtId="0" fontId="73" fillId="4" borderId="0" xfId="0" applyFont="1" applyFill="1" applyBorder="1"/>
    <xf numFmtId="0" fontId="73" fillId="4" borderId="0" xfId="1" applyFont="1" applyFill="1" applyBorder="1"/>
    <xf numFmtId="14" fontId="73" fillId="4" borderId="0" xfId="1" applyNumberFormat="1" applyFont="1" applyFill="1" applyBorder="1"/>
    <xf numFmtId="0" fontId="73" fillId="0" borderId="0" xfId="0" applyFont="1"/>
    <xf numFmtId="0" fontId="79" fillId="18" borderId="17" xfId="0" applyFont="1" applyFill="1" applyBorder="1" applyAlignment="1" applyProtection="1">
      <alignment vertical="center" wrapText="1"/>
    </xf>
    <xf numFmtId="0" fontId="77" fillId="0" borderId="0" xfId="0" applyFont="1"/>
    <xf numFmtId="0" fontId="71" fillId="3" borderId="20" xfId="1" applyFont="1" applyFill="1" applyBorder="1" applyAlignment="1" applyProtection="1">
      <alignment horizontal="center" vertical="center" wrapText="1"/>
    </xf>
    <xf numFmtId="0" fontId="71" fillId="3" borderId="14" xfId="1" applyFont="1" applyFill="1" applyBorder="1" applyAlignment="1" applyProtection="1">
      <alignment horizontal="center" vertical="center" wrapText="1"/>
    </xf>
    <xf numFmtId="14" fontId="71" fillId="3" borderId="14" xfId="1" applyNumberFormat="1" applyFont="1" applyFill="1" applyBorder="1" applyAlignment="1" applyProtection="1">
      <alignment horizontal="center" vertical="center" wrapText="1"/>
    </xf>
    <xf numFmtId="0" fontId="76" fillId="3" borderId="20" xfId="1" applyFont="1" applyFill="1" applyBorder="1" applyAlignment="1" applyProtection="1">
      <alignment horizontal="center" vertical="center" wrapText="1"/>
    </xf>
    <xf numFmtId="0" fontId="76" fillId="3" borderId="14" xfId="1" applyFont="1" applyFill="1" applyBorder="1" applyAlignment="1" applyProtection="1">
      <alignment horizontal="center" vertical="center" wrapText="1"/>
    </xf>
    <xf numFmtId="0" fontId="76" fillId="3" borderId="14" xfId="1" applyNumberFormat="1" applyFont="1" applyFill="1" applyBorder="1" applyAlignment="1" applyProtection="1">
      <alignment horizontal="center" vertical="center" wrapText="1"/>
    </xf>
    <xf numFmtId="0" fontId="76" fillId="3" borderId="6" xfId="1" applyFont="1" applyFill="1" applyBorder="1" applyAlignment="1" applyProtection="1">
      <alignment horizontal="center" vertical="center" wrapText="1"/>
    </xf>
    <xf numFmtId="0" fontId="75" fillId="2" borderId="23" xfId="1" quotePrefix="1" applyFont="1" applyFill="1" applyBorder="1" applyAlignment="1" applyProtection="1">
      <alignment wrapText="1"/>
      <protection locked="0"/>
    </xf>
    <xf numFmtId="0" fontId="75" fillId="2" borderId="6" xfId="1" quotePrefix="1" applyFont="1" applyFill="1" applyBorder="1" applyAlignment="1" applyProtection="1">
      <alignment wrapText="1"/>
      <protection locked="0"/>
    </xf>
    <xf numFmtId="164" fontId="75" fillId="2" borderId="6" xfId="1" applyNumberFormat="1" applyFont="1" applyFill="1" applyBorder="1" applyAlignment="1" applyProtection="1">
      <alignment horizontal="right" wrapText="1"/>
      <protection locked="0"/>
    </xf>
    <xf numFmtId="14" fontId="75" fillId="2" borderId="6" xfId="1" applyNumberFormat="1" applyFont="1" applyFill="1" applyBorder="1" applyAlignment="1" applyProtection="1">
      <alignment horizontal="right" wrapText="1"/>
      <protection locked="0"/>
    </xf>
    <xf numFmtId="166" fontId="75" fillId="2" borderId="6" xfId="1" applyNumberFormat="1" applyFont="1" applyFill="1" applyBorder="1" applyAlignment="1" applyProtection="1">
      <alignment horizontal="right" wrapText="1"/>
      <protection locked="0"/>
    </xf>
    <xf numFmtId="166" fontId="75" fillId="2" borderId="6" xfId="1" applyNumberFormat="1" applyFont="1" applyFill="1" applyBorder="1" applyAlignment="1" applyProtection="1">
      <alignment horizontal="center" vertical="center" wrapText="1"/>
      <protection locked="0"/>
    </xf>
    <xf numFmtId="166" fontId="75" fillId="2" borderId="6" xfId="1" applyNumberFormat="1" applyFont="1" applyFill="1" applyBorder="1" applyAlignment="1" applyProtection="1">
      <alignment horizontal="center" wrapText="1"/>
      <protection locked="0"/>
    </xf>
    <xf numFmtId="164" fontId="75" fillId="2" borderId="29" xfId="1" applyNumberFormat="1" applyFont="1" applyFill="1" applyBorder="1" applyAlignment="1" applyProtection="1">
      <alignment horizontal="right" wrapText="1"/>
      <protection locked="0"/>
    </xf>
    <xf numFmtId="0" fontId="93" fillId="0" borderId="0" xfId="0" applyFont="1"/>
    <xf numFmtId="0" fontId="93" fillId="0" borderId="0" xfId="0" applyFont="1" applyBorder="1"/>
    <xf numFmtId="166" fontId="76" fillId="8" borderId="6" xfId="1" applyNumberFormat="1" applyFont="1" applyFill="1" applyBorder="1" applyAlignment="1" applyProtection="1">
      <alignment horizontal="center" vertical="center" wrapText="1"/>
    </xf>
    <xf numFmtId="164" fontId="71" fillId="8" borderId="30" xfId="1" applyNumberFormat="1" applyFont="1" applyFill="1" applyBorder="1" applyAlignment="1" applyProtection="1">
      <alignment horizontal="right" wrapText="1"/>
      <protection locked="0"/>
    </xf>
    <xf numFmtId="166" fontId="76" fillId="8" borderId="14" xfId="1" applyNumberFormat="1" applyFont="1" applyFill="1" applyBorder="1" applyAlignment="1" applyProtection="1">
      <alignment horizontal="center" vertical="center" wrapText="1"/>
    </xf>
    <xf numFmtId="164" fontId="71" fillId="8" borderId="31" xfId="1" applyNumberFormat="1" applyFont="1" applyFill="1" applyBorder="1" applyAlignment="1" applyProtection="1">
      <alignment horizontal="right" wrapText="1"/>
      <protection locked="0"/>
    </xf>
    <xf numFmtId="166" fontId="71" fillId="8" borderId="25" xfId="1" applyNumberFormat="1" applyFont="1" applyFill="1" applyBorder="1" applyAlignment="1" applyProtection="1">
      <alignment horizontal="center" vertical="center" wrapText="1"/>
    </xf>
    <xf numFmtId="166" fontId="71" fillId="8" borderId="13" xfId="1" applyNumberFormat="1" applyFont="1" applyFill="1" applyBorder="1" applyAlignment="1" applyProtection="1">
      <alignment horizontal="center" vertical="center" wrapText="1"/>
    </xf>
    <xf numFmtId="164" fontId="71" fillId="8" borderId="7" xfId="1" applyNumberFormat="1" applyFont="1" applyFill="1" applyBorder="1" applyAlignment="1" applyProtection="1">
      <alignment horizontal="right" wrapText="1"/>
      <protection locked="0"/>
    </xf>
    <xf numFmtId="0" fontId="73" fillId="4" borderId="0" xfId="0" applyFont="1" applyFill="1" applyBorder="1" applyAlignment="1">
      <alignment vertical="center"/>
    </xf>
    <xf numFmtId="0" fontId="73" fillId="0" borderId="6" xfId="0" applyFont="1" applyBorder="1"/>
    <xf numFmtId="166" fontId="71" fillId="15" borderId="25" xfId="1" applyNumberFormat="1" applyFont="1" applyFill="1" applyBorder="1" applyAlignment="1" applyProtection="1">
      <alignment horizontal="center" vertical="center" wrapText="1"/>
    </xf>
    <xf numFmtId="164" fontId="71" fillId="15" borderId="7" xfId="1" applyNumberFormat="1" applyFont="1" applyFill="1" applyBorder="1" applyAlignment="1" applyProtection="1">
      <alignment wrapText="1"/>
      <protection locked="0"/>
    </xf>
    <xf numFmtId="166" fontId="75" fillId="2" borderId="14" xfId="1" applyNumberFormat="1" applyFont="1" applyFill="1" applyBorder="1" applyAlignment="1" applyProtection="1">
      <alignment horizontal="right" wrapText="1"/>
      <protection locked="0"/>
    </xf>
    <xf numFmtId="166" fontId="75" fillId="2" borderId="14" xfId="1" applyNumberFormat="1" applyFont="1" applyFill="1" applyBorder="1" applyAlignment="1" applyProtection="1">
      <alignment horizontal="center" wrapText="1"/>
      <protection locked="0"/>
    </xf>
    <xf numFmtId="166" fontId="71" fillId="8" borderId="17" xfId="1" applyNumberFormat="1" applyFont="1" applyFill="1" applyBorder="1" applyAlignment="1" applyProtection="1">
      <alignment horizontal="center" vertical="center" wrapText="1"/>
    </xf>
    <xf numFmtId="164" fontId="75" fillId="2" borderId="53" xfId="1" applyNumberFormat="1" applyFont="1" applyFill="1" applyBorder="1" applyAlignment="1" applyProtection="1">
      <alignment horizontal="right" wrapText="1"/>
      <protection locked="0"/>
    </xf>
    <xf numFmtId="164" fontId="71" fillId="8" borderId="26" xfId="1" applyNumberFormat="1" applyFont="1" applyFill="1" applyBorder="1" applyAlignment="1" applyProtection="1">
      <alignment horizontal="right" wrapText="1"/>
      <protection locked="0"/>
    </xf>
    <xf numFmtId="0" fontId="73" fillId="2" borderId="0" xfId="0" applyFont="1" applyFill="1" applyBorder="1"/>
    <xf numFmtId="0" fontId="73" fillId="2" borderId="0" xfId="0" applyFont="1" applyFill="1"/>
    <xf numFmtId="0" fontId="73" fillId="9" borderId="0" xfId="0" applyFont="1" applyFill="1"/>
    <xf numFmtId="0" fontId="73" fillId="15" borderId="0" xfId="0" applyFont="1" applyFill="1" applyBorder="1"/>
    <xf numFmtId="0" fontId="73" fillId="4" borderId="0" xfId="0" applyFont="1" applyFill="1" applyBorder="1" applyAlignment="1">
      <alignment wrapText="1"/>
    </xf>
    <xf numFmtId="0" fontId="73" fillId="0" borderId="0" xfId="0" applyFont="1" applyAlignment="1">
      <alignment wrapText="1"/>
    </xf>
    <xf numFmtId="0" fontId="73" fillId="4" borderId="0" xfId="0" applyFont="1" applyFill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14" fontId="73" fillId="4" borderId="0" xfId="0" applyNumberFormat="1" applyFont="1" applyFill="1" applyBorder="1"/>
    <xf numFmtId="14" fontId="73" fillId="0" borderId="0" xfId="0" applyNumberFormat="1" applyFont="1"/>
    <xf numFmtId="0" fontId="78" fillId="0" borderId="0" xfId="0" applyFont="1"/>
    <xf numFmtId="0" fontId="78" fillId="0" borderId="38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64" fillId="0" borderId="0" xfId="0" applyFont="1" applyBorder="1"/>
    <xf numFmtId="0" fontId="88" fillId="0" borderId="6" xfId="0" applyFont="1" applyFill="1" applyBorder="1" applyAlignment="1" applyProtection="1">
      <alignment horizontal="left" vertical="center" indent="1"/>
      <protection locked="0"/>
    </xf>
    <xf numFmtId="0" fontId="80" fillId="4" borderId="6" xfId="0" applyFont="1" applyFill="1" applyBorder="1" applyAlignment="1" applyProtection="1">
      <alignment horizontal="right" vertical="center" wrapText="1" indent="1"/>
    </xf>
    <xf numFmtId="0" fontId="87" fillId="0" borderId="6" xfId="2" applyFont="1" applyFill="1" applyBorder="1" applyAlignment="1" applyProtection="1">
      <alignment horizontal="left" vertical="center" indent="1"/>
      <protection locked="0"/>
    </xf>
    <xf numFmtId="0" fontId="85" fillId="4" borderId="24" xfId="0" applyFont="1" applyFill="1" applyBorder="1" applyAlignment="1" applyProtection="1">
      <alignment horizontal="center" vertical="center" wrapText="1"/>
    </xf>
    <xf numFmtId="0" fontId="85" fillId="4" borderId="8" xfId="0" applyFont="1" applyFill="1" applyBorder="1" applyAlignment="1" applyProtection="1">
      <alignment horizontal="center" vertical="center" wrapText="1"/>
    </xf>
    <xf numFmtId="0" fontId="85" fillId="4" borderId="23" xfId="0" applyFont="1" applyFill="1" applyBorder="1" applyAlignment="1" applyProtection="1">
      <alignment horizontal="center" vertical="center" wrapText="1"/>
    </xf>
    <xf numFmtId="0" fontId="80" fillId="4" borderId="24" xfId="0" applyFont="1" applyFill="1" applyBorder="1" applyAlignment="1" applyProtection="1">
      <alignment horizontal="right" vertical="center" wrapText="1" indent="1"/>
    </xf>
    <xf numFmtId="0" fontId="80" fillId="4" borderId="8" xfId="0" applyFont="1" applyFill="1" applyBorder="1" applyAlignment="1" applyProtection="1">
      <alignment horizontal="right" vertical="center" wrapText="1" indent="1"/>
    </xf>
    <xf numFmtId="0" fontId="46" fillId="18" borderId="10" xfId="0" applyFont="1" applyFill="1" applyBorder="1" applyAlignment="1" applyProtection="1">
      <alignment horizontal="right" wrapText="1" indent="1"/>
    </xf>
    <xf numFmtId="0" fontId="46" fillId="18" borderId="0" xfId="0" applyFont="1" applyFill="1" applyBorder="1" applyAlignment="1" applyProtection="1">
      <alignment horizontal="right" wrapText="1" indent="1"/>
    </xf>
    <xf numFmtId="0" fontId="87" fillId="0" borderId="12" xfId="0" applyFont="1" applyFill="1" applyBorder="1" applyAlignment="1" applyProtection="1">
      <alignment horizontal="center"/>
    </xf>
    <xf numFmtId="0" fontId="87" fillId="0" borderId="17" xfId="0" applyFont="1" applyFill="1" applyBorder="1" applyAlignment="1" applyProtection="1">
      <alignment horizontal="center"/>
    </xf>
    <xf numFmtId="0" fontId="46" fillId="18" borderId="10" xfId="0" applyFont="1" applyFill="1" applyBorder="1" applyAlignment="1" applyProtection="1">
      <alignment horizontal="left" vertical="center" wrapText="1"/>
    </xf>
    <xf numFmtId="0" fontId="46" fillId="18" borderId="0" xfId="0" applyFont="1" applyFill="1" applyBorder="1" applyAlignment="1" applyProtection="1">
      <alignment horizontal="left" vertical="center" wrapText="1"/>
    </xf>
    <xf numFmtId="0" fontId="46" fillId="0" borderId="6" xfId="0" applyFont="1" applyFill="1" applyBorder="1" applyAlignment="1" applyProtection="1">
      <alignment horizontal="center" vertical="center" wrapText="1"/>
    </xf>
    <xf numFmtId="0" fontId="46" fillId="0" borderId="14" xfId="0" applyFont="1" applyFill="1" applyBorder="1" applyAlignment="1" applyProtection="1">
      <alignment horizontal="left" vertical="top" wrapText="1"/>
    </xf>
    <xf numFmtId="0" fontId="46" fillId="0" borderId="6" xfId="0" applyFont="1" applyFill="1" applyBorder="1" applyAlignment="1" applyProtection="1">
      <alignment horizontal="left" vertical="top"/>
    </xf>
    <xf numFmtId="0" fontId="46" fillId="18" borderId="16" xfId="0" applyFont="1" applyFill="1" applyBorder="1" applyAlignment="1" applyProtection="1">
      <alignment horizontal="center" vertical="center" wrapText="1"/>
    </xf>
    <xf numFmtId="0" fontId="46" fillId="18" borderId="1" xfId="0" applyFont="1" applyFill="1" applyBorder="1" applyAlignment="1" applyProtection="1">
      <alignment horizontal="center" vertical="center" wrapText="1"/>
    </xf>
    <xf numFmtId="0" fontId="68" fillId="0" borderId="12" xfId="0" applyFont="1" applyBorder="1" applyAlignment="1" applyProtection="1">
      <alignment horizontal="center" vertical="top" wrapText="1"/>
      <protection locked="0"/>
    </xf>
    <xf numFmtId="0" fontId="68" fillId="0" borderId="13" xfId="0" applyFont="1" applyBorder="1" applyAlignment="1" applyProtection="1">
      <alignment horizontal="center" vertical="top" wrapText="1"/>
      <protection locked="0"/>
    </xf>
    <xf numFmtId="0" fontId="68" fillId="0" borderId="17" xfId="0" applyFont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left" vertical="center" wrapText="1" indent="1"/>
    </xf>
    <xf numFmtId="0" fontId="2" fillId="4" borderId="17" xfId="0" applyFont="1" applyFill="1" applyBorder="1" applyAlignment="1" applyProtection="1">
      <alignment horizontal="left" vertical="center" wrapText="1" indent="1"/>
    </xf>
    <xf numFmtId="0" fontId="46" fillId="18" borderId="12" xfId="0" applyFont="1" applyFill="1" applyBorder="1" applyAlignment="1" applyProtection="1">
      <alignment horizontal="center" vertical="center" wrapText="1"/>
    </xf>
    <xf numFmtId="0" fontId="46" fillId="18" borderId="13" xfId="0" applyFont="1" applyFill="1" applyBorder="1" applyAlignment="1" applyProtection="1">
      <alignment horizontal="center" vertical="center" wrapText="1"/>
    </xf>
    <xf numFmtId="0" fontId="46" fillId="18" borderId="17" xfId="0" applyFont="1" applyFill="1" applyBorder="1" applyAlignment="1" applyProtection="1">
      <alignment horizontal="center" vertical="center" wrapText="1"/>
    </xf>
    <xf numFmtId="0" fontId="67" fillId="12" borderId="14" xfId="0" applyFont="1" applyFill="1" applyBorder="1" applyAlignment="1">
      <alignment horizontal="center" wrapText="1"/>
    </xf>
    <xf numFmtId="0" fontId="0" fillId="12" borderId="6" xfId="0" applyFont="1" applyFill="1" applyBorder="1" applyAlignment="1" applyProtection="1">
      <alignment horizontal="center"/>
    </xf>
    <xf numFmtId="0" fontId="67" fillId="12" borderId="38" xfId="0" applyFont="1" applyFill="1" applyBorder="1" applyAlignment="1">
      <alignment horizontal="center" wrapText="1"/>
    </xf>
    <xf numFmtId="0" fontId="67" fillId="12" borderId="0" xfId="0" applyFont="1" applyFill="1" applyBorder="1" applyAlignment="1">
      <alignment horizontal="center" wrapText="1"/>
    </xf>
    <xf numFmtId="0" fontId="67" fillId="12" borderId="39" xfId="0" applyFont="1" applyFill="1" applyBorder="1" applyAlignment="1">
      <alignment horizontal="center" wrapText="1"/>
    </xf>
    <xf numFmtId="0" fontId="0" fillId="12" borderId="6" xfId="0" applyFont="1" applyFill="1" applyBorder="1" applyAlignment="1">
      <alignment horizontal="center"/>
    </xf>
    <xf numFmtId="0" fontId="67" fillId="17" borderId="38" xfId="0" applyFont="1" applyFill="1" applyBorder="1" applyAlignment="1">
      <alignment horizontal="center" wrapText="1"/>
    </xf>
    <xf numFmtId="0" fontId="67" fillId="17" borderId="0" xfId="0" applyFont="1" applyFill="1" applyBorder="1" applyAlignment="1">
      <alignment horizontal="center" wrapText="1"/>
    </xf>
    <xf numFmtId="0" fontId="0" fillId="17" borderId="6" xfId="0" applyFont="1" applyFill="1" applyBorder="1" applyAlignment="1" applyProtection="1">
      <alignment horizontal="center"/>
    </xf>
    <xf numFmtId="0" fontId="67" fillId="17" borderId="6" xfId="0" applyFont="1" applyFill="1" applyBorder="1" applyAlignment="1">
      <alignment horizontal="center" wrapText="1"/>
    </xf>
    <xf numFmtId="0" fontId="67" fillId="17" borderId="24" xfId="0" applyFont="1" applyFill="1" applyBorder="1" applyAlignment="1">
      <alignment horizontal="center" wrapText="1"/>
    </xf>
    <xf numFmtId="0" fontId="0" fillId="17" borderId="24" xfId="0" applyFont="1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 wrapText="1"/>
    </xf>
    <xf numFmtId="0" fontId="80" fillId="20" borderId="6" xfId="0" applyFont="1" applyFill="1" applyBorder="1" applyAlignment="1">
      <alignment horizontal="center" vertical="center" wrapText="1"/>
    </xf>
    <xf numFmtId="0" fontId="80" fillId="20" borderId="14" xfId="0" applyFont="1" applyFill="1" applyBorder="1" applyAlignment="1">
      <alignment horizontal="center" vertical="center" wrapText="1"/>
    </xf>
    <xf numFmtId="0" fontId="80" fillId="4" borderId="24" xfId="0" applyFont="1" applyFill="1" applyBorder="1" applyAlignment="1" applyProtection="1">
      <alignment horizontal="right" vertical="center" wrapText="1"/>
    </xf>
    <xf numFmtId="0" fontId="80" fillId="4" borderId="8" xfId="0" applyFont="1" applyFill="1" applyBorder="1" applyAlignment="1" applyProtection="1">
      <alignment horizontal="right" vertical="center" wrapText="1"/>
    </xf>
    <xf numFmtId="0" fontId="46" fillId="18" borderId="11" xfId="0" applyFont="1" applyFill="1" applyBorder="1" applyAlignment="1" applyProtection="1">
      <alignment horizontal="left" vertical="center" wrapText="1"/>
    </xf>
    <xf numFmtId="0" fontId="46" fillId="18" borderId="4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top"/>
    </xf>
    <xf numFmtId="0" fontId="80" fillId="4" borderId="18" xfId="0" applyFont="1" applyFill="1" applyBorder="1" applyAlignment="1" applyProtection="1">
      <alignment horizontal="right" vertical="center" wrapText="1" indent="1"/>
    </xf>
    <xf numFmtId="0" fontId="80" fillId="4" borderId="19" xfId="0" applyFont="1" applyFill="1" applyBorder="1" applyAlignment="1" applyProtection="1">
      <alignment horizontal="right" vertical="center" wrapText="1" indent="1"/>
    </xf>
    <xf numFmtId="0" fontId="80" fillId="4" borderId="21" xfId="0" applyFont="1" applyFill="1" applyBorder="1" applyAlignment="1" applyProtection="1">
      <alignment horizontal="right" vertical="center" wrapText="1" indent="1"/>
    </xf>
    <xf numFmtId="0" fontId="80" fillId="4" borderId="9" xfId="0" applyFont="1" applyFill="1" applyBorder="1" applyAlignment="1" applyProtection="1">
      <alignment horizontal="right" vertical="center" wrapText="1" indent="1"/>
    </xf>
    <xf numFmtId="0" fontId="89" fillId="0" borderId="18" xfId="0" applyFont="1" applyBorder="1" applyAlignment="1" applyProtection="1">
      <alignment horizontal="left" wrapText="1" indent="1"/>
      <protection locked="0"/>
    </xf>
    <xf numFmtId="0" fontId="0" fillId="0" borderId="19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89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Font="1" applyBorder="1" applyProtection="1">
      <protection locked="0"/>
    </xf>
    <xf numFmtId="0" fontId="0" fillId="0" borderId="22" xfId="0" applyFont="1" applyBorder="1" applyProtection="1">
      <protection locked="0"/>
    </xf>
    <xf numFmtId="0" fontId="0" fillId="0" borderId="8" xfId="0" applyFont="1" applyBorder="1" applyAlignment="1" applyProtection="1">
      <alignment horizontal="center"/>
    </xf>
    <xf numFmtId="0" fontId="2" fillId="4" borderId="24" xfId="0" applyFont="1" applyFill="1" applyBorder="1" applyAlignment="1" applyProtection="1">
      <alignment horizontal="left" vertical="center" wrapText="1" indent="1"/>
    </xf>
    <xf numFmtId="0" fontId="0" fillId="0" borderId="8" xfId="0" applyFont="1" applyBorder="1" applyProtection="1"/>
    <xf numFmtId="0" fontId="0" fillId="0" borderId="23" xfId="0" applyFont="1" applyBorder="1" applyProtection="1"/>
    <xf numFmtId="0" fontId="0" fillId="4" borderId="0" xfId="0" applyFont="1" applyFill="1" applyBorder="1" applyProtection="1"/>
    <xf numFmtId="0" fontId="85" fillId="4" borderId="6" xfId="0" applyFont="1" applyFill="1" applyBorder="1" applyAlignment="1" applyProtection="1">
      <alignment horizontal="right" vertical="center" wrapText="1"/>
    </xf>
    <xf numFmtId="0" fontId="88" fillId="17" borderId="14" xfId="0" applyFont="1" applyFill="1" applyBorder="1" applyAlignment="1" applyProtection="1">
      <alignment horizontal="left" vertical="center" wrapText="1" indent="1"/>
      <protection locked="0"/>
    </xf>
    <xf numFmtId="0" fontId="0" fillId="0" borderId="19" xfId="0" applyFont="1" applyBorder="1" applyProtection="1"/>
    <xf numFmtId="0" fontId="0" fillId="0" borderId="21" xfId="0" applyFont="1" applyBorder="1" applyProtection="1"/>
    <xf numFmtId="0" fontId="0" fillId="0" borderId="9" xfId="0" applyFont="1" applyBorder="1" applyProtection="1"/>
    <xf numFmtId="0" fontId="2" fillId="4" borderId="18" xfId="0" applyFont="1" applyFill="1" applyBorder="1" applyAlignment="1" applyProtection="1">
      <alignment horizontal="left" vertical="center" wrapText="1"/>
    </xf>
    <xf numFmtId="0" fontId="0" fillId="4" borderId="19" xfId="0" applyFont="1" applyFill="1" applyBorder="1" applyAlignment="1" applyProtection="1">
      <alignment vertical="center"/>
    </xf>
    <xf numFmtId="0" fontId="0" fillId="4" borderId="20" xfId="0" applyFont="1" applyFill="1" applyBorder="1" applyAlignment="1" applyProtection="1">
      <alignment vertical="center"/>
    </xf>
    <xf numFmtId="0" fontId="2" fillId="4" borderId="21" xfId="0" applyFont="1" applyFill="1" applyBorder="1" applyAlignment="1" applyProtection="1">
      <alignment horizontal="left" vertical="center" wrapText="1"/>
    </xf>
    <xf numFmtId="0" fontId="0" fillId="4" borderId="9" xfId="0" applyFont="1" applyFill="1" applyBorder="1" applyAlignment="1" applyProtection="1">
      <alignment vertical="center"/>
    </xf>
    <xf numFmtId="0" fontId="0" fillId="4" borderId="22" xfId="0" applyFont="1" applyFill="1" applyBorder="1" applyAlignment="1" applyProtection="1">
      <alignment vertical="center"/>
    </xf>
    <xf numFmtId="0" fontId="46" fillId="18" borderId="12" xfId="0" applyFont="1" applyFill="1" applyBorder="1" applyAlignment="1" applyProtection="1">
      <alignment horizontal="left" vertical="center" wrapText="1" indent="3"/>
    </xf>
    <xf numFmtId="0" fontId="46" fillId="18" borderId="13" xfId="0" applyFont="1" applyFill="1" applyBorder="1" applyAlignment="1" applyProtection="1">
      <alignment horizontal="left" vertical="center" wrapText="1" indent="3"/>
    </xf>
    <xf numFmtId="0" fontId="46" fillId="18" borderId="10" xfId="0" applyFont="1" applyFill="1" applyBorder="1" applyAlignment="1" applyProtection="1">
      <alignment horizontal="left"/>
    </xf>
    <xf numFmtId="0" fontId="0" fillId="18" borderId="0" xfId="0" applyFont="1" applyFill="1" applyBorder="1" applyAlignment="1" applyProtection="1">
      <alignment horizontal="left"/>
    </xf>
    <xf numFmtId="0" fontId="0" fillId="18" borderId="3" xfId="0" applyFont="1" applyFill="1" applyBorder="1" applyAlignment="1" applyProtection="1">
      <alignment horizontal="left"/>
    </xf>
    <xf numFmtId="0" fontId="80" fillId="12" borderId="18" xfId="0" applyFont="1" applyFill="1" applyBorder="1" applyAlignment="1">
      <alignment horizontal="center" vertical="center" wrapText="1"/>
    </xf>
    <xf numFmtId="0" fontId="80" fillId="12" borderId="20" xfId="0" applyFont="1" applyFill="1" applyBorder="1" applyAlignment="1">
      <alignment horizontal="center" vertical="center" wrapText="1"/>
    </xf>
    <xf numFmtId="0" fontId="80" fillId="12" borderId="21" xfId="0" applyFont="1" applyFill="1" applyBorder="1" applyAlignment="1">
      <alignment horizontal="center" vertical="center" wrapText="1"/>
    </xf>
    <xf numFmtId="0" fontId="80" fillId="12" borderId="22" xfId="0" applyFont="1" applyFill="1" applyBorder="1" applyAlignment="1">
      <alignment horizontal="center" vertical="center" wrapText="1"/>
    </xf>
    <xf numFmtId="0" fontId="80" fillId="12" borderId="6" xfId="0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80" fillId="12" borderId="24" xfId="0" applyFont="1" applyFill="1" applyBorder="1" applyAlignment="1">
      <alignment horizontal="center" vertical="center" wrapText="1"/>
    </xf>
    <xf numFmtId="0" fontId="80" fillId="12" borderId="6" xfId="0" applyFont="1" applyFill="1" applyBorder="1" applyAlignment="1" applyProtection="1">
      <alignment horizontal="center" vertical="center" wrapText="1"/>
    </xf>
    <xf numFmtId="0" fontId="80" fillId="12" borderId="24" xfId="0" applyFont="1" applyFill="1" applyBorder="1" applyAlignment="1" applyProtection="1">
      <alignment horizontal="center" vertical="center" wrapText="1"/>
    </xf>
    <xf numFmtId="0" fontId="88" fillId="0" borderId="6" xfId="0" applyFont="1" applyFill="1" applyBorder="1" applyAlignment="1" applyProtection="1">
      <alignment horizontal="left" vertical="center" wrapText="1" indent="1"/>
      <protection locked="0"/>
    </xf>
    <xf numFmtId="0" fontId="88" fillId="0" borderId="6" xfId="2" applyFont="1" applyFill="1" applyBorder="1" applyAlignment="1" applyProtection="1">
      <alignment horizontal="left" vertical="center" wrapText="1" indent="1"/>
      <protection locked="0"/>
    </xf>
    <xf numFmtId="0" fontId="87" fillId="0" borderId="6" xfId="0" applyFont="1" applyFill="1" applyBorder="1" applyAlignment="1" applyProtection="1">
      <alignment horizontal="left" vertical="center" wrapText="1" indent="1"/>
      <protection locked="0"/>
    </xf>
    <xf numFmtId="0" fontId="87" fillId="0" borderId="24" xfId="0" applyFont="1" applyFill="1" applyBorder="1" applyAlignment="1" applyProtection="1">
      <alignment horizontal="left" vertical="center" wrapText="1" indent="1"/>
      <protection locked="0"/>
    </xf>
    <xf numFmtId="0" fontId="87" fillId="0" borderId="8" xfId="0" applyFont="1" applyFill="1" applyBorder="1" applyAlignment="1" applyProtection="1">
      <alignment horizontal="left" vertical="center" wrapText="1" indent="1"/>
      <protection locked="0"/>
    </xf>
    <xf numFmtId="0" fontId="87" fillId="0" borderId="23" xfId="0" applyFont="1" applyFill="1" applyBorder="1" applyAlignment="1" applyProtection="1">
      <alignment horizontal="left" vertical="center" wrapText="1" indent="1"/>
      <protection locked="0"/>
    </xf>
    <xf numFmtId="0" fontId="87" fillId="0" borderId="6" xfId="2" applyFont="1" applyFill="1" applyBorder="1" applyAlignment="1" applyProtection="1">
      <alignment horizontal="left" vertical="center" wrapText="1" indent="1"/>
      <protection locked="0"/>
    </xf>
    <xf numFmtId="0" fontId="88" fillId="0" borderId="24" xfId="0" applyFont="1" applyFill="1" applyBorder="1" applyAlignment="1" applyProtection="1">
      <alignment horizontal="left" vertical="center" wrapText="1" indent="1"/>
      <protection locked="0"/>
    </xf>
    <xf numFmtId="0" fontId="88" fillId="0" borderId="8" xfId="0" applyFont="1" applyFill="1" applyBorder="1" applyAlignment="1" applyProtection="1">
      <alignment horizontal="left" vertical="center" wrapText="1" indent="1"/>
      <protection locked="0"/>
    </xf>
    <xf numFmtId="0" fontId="88" fillId="0" borderId="23" xfId="0" applyFont="1" applyFill="1" applyBorder="1" applyAlignment="1" applyProtection="1">
      <alignment horizontal="left" vertical="center" wrapText="1" indent="1"/>
      <protection locked="0"/>
    </xf>
    <xf numFmtId="0" fontId="80" fillId="4" borderId="15" xfId="0" applyFont="1" applyFill="1" applyBorder="1" applyAlignment="1" applyProtection="1">
      <alignment horizontal="right" vertical="center" wrapText="1" indent="1"/>
    </xf>
    <xf numFmtId="0" fontId="88" fillId="0" borderId="15" xfId="0" applyFont="1" applyFill="1" applyBorder="1" applyAlignment="1" applyProtection="1">
      <alignment horizontal="left" vertical="center" wrapText="1" indent="1"/>
      <protection locked="0"/>
    </xf>
    <xf numFmtId="0" fontId="90" fillId="19" borderId="0" xfId="0" applyFont="1" applyFill="1" applyAlignment="1">
      <alignment horizontal="left"/>
    </xf>
    <xf numFmtId="0" fontId="0" fillId="17" borderId="6" xfId="0" applyFont="1" applyFill="1" applyBorder="1" applyAlignment="1" applyProtection="1">
      <alignment horizontal="center" vertical="center" wrapText="1"/>
    </xf>
    <xf numFmtId="0" fontId="0" fillId="12" borderId="14" xfId="0" applyFont="1" applyFill="1" applyBorder="1" applyAlignment="1" applyProtection="1">
      <alignment horizontal="center" vertical="center" wrapText="1"/>
    </xf>
    <xf numFmtId="0" fontId="0" fillId="12" borderId="45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0" fillId="17" borderId="8" xfId="0" applyFont="1" applyFill="1" applyBorder="1" applyAlignment="1" applyProtection="1">
      <alignment horizontal="center"/>
    </xf>
    <xf numFmtId="0" fontId="0" fillId="14" borderId="24" xfId="0" applyFont="1" applyFill="1" applyBorder="1" applyAlignment="1" applyProtection="1">
      <alignment horizontal="left"/>
    </xf>
    <xf numFmtId="0" fontId="0" fillId="14" borderId="8" xfId="0" applyFont="1" applyFill="1" applyBorder="1" applyAlignment="1" applyProtection="1">
      <alignment horizontal="left"/>
    </xf>
    <xf numFmtId="0" fontId="0" fillId="14" borderId="23" xfId="0" applyFont="1" applyFill="1" applyBorder="1" applyAlignment="1" applyProtection="1">
      <alignment horizontal="left"/>
    </xf>
    <xf numFmtId="0" fontId="0" fillId="14" borderId="10" xfId="0" applyFont="1" applyFill="1" applyBorder="1" applyAlignment="1" applyProtection="1">
      <alignment horizontal="left"/>
    </xf>
    <xf numFmtId="0" fontId="0" fillId="14" borderId="0" xfId="0" applyFont="1" applyFill="1" applyBorder="1" applyAlignment="1" applyProtection="1">
      <alignment horizontal="left"/>
    </xf>
    <xf numFmtId="0" fontId="0" fillId="14" borderId="3" xfId="0" applyFont="1" applyFill="1" applyBorder="1" applyAlignment="1" applyProtection="1">
      <alignment horizontal="left"/>
    </xf>
    <xf numFmtId="0" fontId="67" fillId="17" borderId="6" xfId="0" applyFont="1" applyFill="1" applyBorder="1" applyAlignment="1" applyProtection="1">
      <alignment horizontal="center"/>
    </xf>
    <xf numFmtId="0" fontId="67" fillId="2" borderId="18" xfId="0" applyFont="1" applyFill="1" applyBorder="1" applyAlignment="1">
      <alignment horizontal="center" vertical="center" wrapText="1"/>
    </xf>
    <xf numFmtId="0" fontId="67" fillId="2" borderId="19" xfId="0" applyFont="1" applyFill="1" applyBorder="1" applyAlignment="1">
      <alignment horizontal="center" vertical="center" wrapText="1"/>
    </xf>
    <xf numFmtId="0" fontId="67" fillId="2" borderId="20" xfId="0" applyFont="1" applyFill="1" applyBorder="1" applyAlignment="1">
      <alignment horizontal="center" vertical="center" wrapText="1"/>
    </xf>
    <xf numFmtId="0" fontId="67" fillId="2" borderId="38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67" fillId="2" borderId="39" xfId="0" applyFont="1" applyFill="1" applyBorder="1" applyAlignment="1">
      <alignment horizontal="center" vertical="center" wrapText="1"/>
    </xf>
    <xf numFmtId="0" fontId="67" fillId="2" borderId="21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67" fillId="2" borderId="22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0" fillId="2" borderId="23" xfId="0" applyFont="1" applyFill="1" applyBorder="1" applyAlignment="1" applyProtection="1">
      <alignment horizontal="center"/>
    </xf>
    <xf numFmtId="0" fontId="80" fillId="12" borderId="0" xfId="0" applyFont="1" applyFill="1" applyAlignment="1">
      <alignment horizontal="left" vertical="top" wrapText="1"/>
    </xf>
    <xf numFmtId="0" fontId="88" fillId="2" borderId="38" xfId="0" applyFont="1" applyFill="1" applyBorder="1" applyAlignment="1">
      <alignment horizontal="left" vertical="top"/>
    </xf>
    <xf numFmtId="0" fontId="88" fillId="2" borderId="0" xfId="0" applyFont="1" applyFill="1" applyBorder="1" applyAlignment="1">
      <alignment horizontal="left" vertical="top"/>
    </xf>
    <xf numFmtId="0" fontId="88" fillId="2" borderId="39" xfId="0" applyFont="1" applyFill="1" applyBorder="1" applyAlignment="1">
      <alignment horizontal="left" vertical="top"/>
    </xf>
    <xf numFmtId="0" fontId="88" fillId="2" borderId="21" xfId="0" applyFont="1" applyFill="1" applyBorder="1" applyAlignment="1">
      <alignment horizontal="left" vertical="top"/>
    </xf>
    <xf numFmtId="0" fontId="88" fillId="2" borderId="9" xfId="0" applyFont="1" applyFill="1" applyBorder="1" applyAlignment="1">
      <alignment horizontal="left" vertical="top"/>
    </xf>
    <xf numFmtId="0" fontId="88" fillId="2" borderId="22" xfId="0" applyFont="1" applyFill="1" applyBorder="1" applyAlignment="1">
      <alignment horizontal="left" vertical="top"/>
    </xf>
    <xf numFmtId="0" fontId="46" fillId="18" borderId="1" xfId="0" applyFont="1" applyFill="1" applyBorder="1" applyAlignment="1" applyProtection="1">
      <alignment horizontal="left" vertical="center" wrapText="1"/>
    </xf>
    <xf numFmtId="0" fontId="46" fillId="18" borderId="2" xfId="0" applyFont="1" applyFill="1" applyBorder="1" applyAlignment="1" applyProtection="1">
      <alignment horizontal="left" vertical="center" wrapText="1"/>
    </xf>
    <xf numFmtId="0" fontId="80" fillId="20" borderId="6" xfId="0" applyFont="1" applyFill="1" applyBorder="1" applyAlignment="1">
      <alignment vertical="center" wrapText="1"/>
    </xf>
    <xf numFmtId="0" fontId="87" fillId="12" borderId="18" xfId="0" applyFont="1" applyFill="1" applyBorder="1" applyAlignment="1">
      <alignment horizontal="left" vertical="top" wrapText="1"/>
    </xf>
    <xf numFmtId="0" fontId="87" fillId="12" borderId="19" xfId="0" applyFont="1" applyFill="1" applyBorder="1" applyAlignment="1">
      <alignment horizontal="left" vertical="top" wrapText="1"/>
    </xf>
    <xf numFmtId="0" fontId="87" fillId="12" borderId="20" xfId="0" applyFont="1" applyFill="1" applyBorder="1" applyAlignment="1">
      <alignment horizontal="left" vertical="top" wrapText="1"/>
    </xf>
    <xf numFmtId="0" fontId="87" fillId="12" borderId="38" xfId="0" applyFont="1" applyFill="1" applyBorder="1" applyAlignment="1">
      <alignment horizontal="left" vertical="top" wrapText="1"/>
    </xf>
    <xf numFmtId="0" fontId="87" fillId="12" borderId="0" xfId="0" applyFont="1" applyFill="1" applyBorder="1" applyAlignment="1">
      <alignment horizontal="left" vertical="top" wrapText="1"/>
    </xf>
    <xf numFmtId="0" fontId="87" fillId="12" borderId="39" xfId="0" applyFont="1" applyFill="1" applyBorder="1" applyAlignment="1">
      <alignment horizontal="left" vertical="top" wrapText="1"/>
    </xf>
    <xf numFmtId="0" fontId="87" fillId="12" borderId="21" xfId="0" applyFont="1" applyFill="1" applyBorder="1" applyAlignment="1">
      <alignment horizontal="left" vertical="top" wrapText="1"/>
    </xf>
    <xf numFmtId="0" fontId="87" fillId="12" borderId="9" xfId="0" applyFont="1" applyFill="1" applyBorder="1" applyAlignment="1">
      <alignment horizontal="left" vertical="top" wrapText="1"/>
    </xf>
    <xf numFmtId="0" fontId="87" fillId="12" borderId="22" xfId="0" applyFont="1" applyFill="1" applyBorder="1" applyAlignment="1">
      <alignment horizontal="left" vertical="top" wrapText="1"/>
    </xf>
    <xf numFmtId="0" fontId="88" fillId="2" borderId="18" xfId="0" applyFont="1" applyFill="1" applyBorder="1" applyAlignment="1">
      <alignment horizontal="left"/>
    </xf>
    <xf numFmtId="0" fontId="90" fillId="2" borderId="19" xfId="0" applyFont="1" applyFill="1" applyBorder="1" applyAlignment="1">
      <alignment horizontal="left"/>
    </xf>
    <xf numFmtId="0" fontId="90" fillId="2" borderId="20" xfId="0" applyFont="1" applyFill="1" applyBorder="1" applyAlignment="1">
      <alignment horizontal="left"/>
    </xf>
    <xf numFmtId="0" fontId="90" fillId="2" borderId="38" xfId="0" applyFont="1" applyFill="1" applyBorder="1" applyAlignment="1">
      <alignment horizontal="left"/>
    </xf>
    <xf numFmtId="0" fontId="90" fillId="2" borderId="0" xfId="0" applyFont="1" applyFill="1" applyBorder="1" applyAlignment="1">
      <alignment horizontal="left"/>
    </xf>
    <xf numFmtId="0" fontId="90" fillId="2" borderId="39" xfId="0" applyFont="1" applyFill="1" applyBorder="1" applyAlignment="1">
      <alignment horizontal="left"/>
    </xf>
    <xf numFmtId="0" fontId="90" fillId="2" borderId="21" xfId="0" applyFont="1" applyFill="1" applyBorder="1" applyAlignment="1">
      <alignment horizontal="left"/>
    </xf>
    <xf numFmtId="0" fontId="90" fillId="2" borderId="9" xfId="0" applyFont="1" applyFill="1" applyBorder="1" applyAlignment="1">
      <alignment horizontal="left"/>
    </xf>
    <xf numFmtId="0" fontId="90" fillId="2" borderId="22" xfId="0" applyFont="1" applyFill="1" applyBorder="1" applyAlignment="1">
      <alignment horizontal="left"/>
    </xf>
    <xf numFmtId="0" fontId="46" fillId="19" borderId="24" xfId="0" applyFont="1" applyFill="1" applyBorder="1" applyAlignment="1">
      <alignment horizontal="left" vertical="top" wrapText="1"/>
    </xf>
    <xf numFmtId="0" fontId="46" fillId="19" borderId="8" xfId="0" applyFont="1" applyFill="1" applyBorder="1" applyAlignment="1">
      <alignment horizontal="left" vertical="top" wrapText="1"/>
    </xf>
    <xf numFmtId="0" fontId="46" fillId="19" borderId="23" xfId="0" applyFont="1" applyFill="1" applyBorder="1" applyAlignment="1">
      <alignment horizontal="left" vertical="top" wrapText="1"/>
    </xf>
    <xf numFmtId="0" fontId="0" fillId="20" borderId="6" xfId="0" applyFont="1" applyFill="1" applyBorder="1" applyAlignment="1">
      <alignment vertical="center" wrapText="1"/>
    </xf>
    <xf numFmtId="0" fontId="78" fillId="4" borderId="19" xfId="0" applyFont="1" applyFill="1" applyBorder="1" applyAlignment="1" applyProtection="1">
      <alignment horizontal="left"/>
    </xf>
    <xf numFmtId="0" fontId="78" fillId="4" borderId="0" xfId="0" applyFont="1" applyFill="1" applyBorder="1" applyAlignment="1" applyProtection="1">
      <alignment horizontal="left"/>
    </xf>
    <xf numFmtId="0" fontId="78" fillId="4" borderId="18" xfId="0" applyFont="1" applyFill="1" applyBorder="1" applyAlignment="1" applyProtection="1">
      <alignment horizontal="left" vertical="top"/>
    </xf>
    <xf numFmtId="0" fontId="78" fillId="4" borderId="19" xfId="0" applyFont="1" applyFill="1" applyBorder="1" applyAlignment="1" applyProtection="1">
      <alignment horizontal="left" vertical="top"/>
    </xf>
    <xf numFmtId="0" fontId="78" fillId="4" borderId="20" xfId="0" applyFont="1" applyFill="1" applyBorder="1" applyAlignment="1" applyProtection="1">
      <alignment horizontal="left" vertical="top"/>
    </xf>
    <xf numFmtId="0" fontId="78" fillId="4" borderId="38" xfId="0" applyFont="1" applyFill="1" applyBorder="1" applyAlignment="1" applyProtection="1">
      <alignment horizontal="left" vertical="top"/>
    </xf>
    <xf numFmtId="0" fontId="78" fillId="4" borderId="0" xfId="0" applyFont="1" applyFill="1" applyBorder="1" applyAlignment="1" applyProtection="1">
      <alignment horizontal="left" vertical="top"/>
    </xf>
    <xf numFmtId="0" fontId="78" fillId="4" borderId="39" xfId="0" applyFont="1" applyFill="1" applyBorder="1" applyAlignment="1" applyProtection="1">
      <alignment horizontal="left" vertical="top"/>
    </xf>
    <xf numFmtId="0" fontId="78" fillId="4" borderId="21" xfId="0" applyFont="1" applyFill="1" applyBorder="1" applyAlignment="1" applyProtection="1">
      <alignment horizontal="left" vertical="top"/>
    </xf>
    <xf numFmtId="0" fontId="78" fillId="4" borderId="9" xfId="0" applyFont="1" applyFill="1" applyBorder="1" applyAlignment="1" applyProtection="1">
      <alignment horizontal="left" vertical="top"/>
    </xf>
    <xf numFmtId="0" fontId="78" fillId="4" borderId="22" xfId="0" applyFont="1" applyFill="1" applyBorder="1" applyAlignment="1" applyProtection="1">
      <alignment horizontal="left" vertical="top"/>
    </xf>
    <xf numFmtId="0" fontId="7" fillId="19" borderId="12" xfId="0" applyFont="1" applyFill="1" applyBorder="1" applyAlignment="1" applyProtection="1">
      <alignment horizontal="left" vertical="center" wrapText="1" indent="3"/>
    </xf>
    <xf numFmtId="0" fontId="7" fillId="19" borderId="13" xfId="0" applyFont="1" applyFill="1" applyBorder="1" applyAlignment="1" applyProtection="1">
      <alignment horizontal="left" vertical="center" wrapText="1" indent="3"/>
    </xf>
    <xf numFmtId="0" fontId="29" fillId="18" borderId="16" xfId="0" applyFont="1" applyFill="1" applyBorder="1" applyAlignment="1" applyProtection="1">
      <alignment horizontal="left" wrapText="1" indent="1"/>
    </xf>
    <xf numFmtId="0" fontId="29" fillId="18" borderId="1" xfId="0" applyFont="1" applyFill="1" applyBorder="1" applyAlignment="1" applyProtection="1">
      <alignment horizontal="left" wrapText="1" indent="1"/>
    </xf>
    <xf numFmtId="0" fontId="30" fillId="18" borderId="1" xfId="0" applyFont="1" applyFill="1" applyBorder="1" applyAlignment="1" applyProtection="1">
      <alignment horizontal="left" wrapText="1"/>
    </xf>
    <xf numFmtId="0" fontId="9" fillId="18" borderId="1" xfId="0" applyFont="1" applyFill="1" applyBorder="1" applyAlignment="1" applyProtection="1">
      <alignment horizontal="center"/>
    </xf>
    <xf numFmtId="0" fontId="9" fillId="18" borderId="2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9" fillId="18" borderId="3" xfId="0" applyFont="1" applyFill="1" applyBorder="1" applyAlignment="1" applyProtection="1">
      <alignment horizontal="center"/>
    </xf>
    <xf numFmtId="0" fontId="9" fillId="18" borderId="4" xfId="0" applyFont="1" applyFill="1" applyBorder="1" applyAlignment="1" applyProtection="1">
      <alignment horizontal="center"/>
    </xf>
    <xf numFmtId="0" fontId="9" fillId="18" borderId="5" xfId="0" applyFont="1" applyFill="1" applyBorder="1" applyAlignment="1" applyProtection="1">
      <alignment horizontal="center"/>
    </xf>
    <xf numFmtId="0" fontId="19" fillId="18" borderId="10" xfId="0" applyFont="1" applyFill="1" applyBorder="1" applyAlignment="1" applyProtection="1">
      <alignment horizontal="right" wrapText="1" indent="1"/>
    </xf>
    <xf numFmtId="0" fontId="19" fillId="18" borderId="0" xfId="0" applyFont="1" applyFill="1" applyBorder="1" applyAlignment="1" applyProtection="1">
      <alignment horizontal="right" wrapText="1" indent="1"/>
    </xf>
    <xf numFmtId="0" fontId="61" fillId="0" borderId="12" xfId="0" applyFont="1" applyFill="1" applyBorder="1" applyAlignment="1" applyProtection="1">
      <alignment horizontal="center"/>
    </xf>
    <xf numFmtId="0" fontId="61" fillId="0" borderId="17" xfId="0" applyFont="1" applyFill="1" applyBorder="1" applyAlignment="1" applyProtection="1">
      <alignment horizontal="center"/>
    </xf>
    <xf numFmtId="0" fontId="7" fillId="18" borderId="10" xfId="0" applyFont="1" applyFill="1" applyBorder="1" applyAlignment="1" applyProtection="1">
      <alignment horizontal="left" vertical="center" wrapText="1"/>
    </xf>
    <xf numFmtId="0" fontId="7" fillId="18" borderId="0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top" wrapText="1"/>
    </xf>
    <xf numFmtId="0" fontId="7" fillId="18" borderId="11" xfId="0" applyFont="1" applyFill="1" applyBorder="1" applyAlignment="1" applyProtection="1">
      <alignment horizontal="left" vertical="center" wrapText="1"/>
    </xf>
    <xf numFmtId="0" fontId="7" fillId="18" borderId="4" xfId="0" applyFont="1" applyFill="1" applyBorder="1" applyAlignment="1" applyProtection="1">
      <alignment horizontal="left" vertical="center" wrapText="1"/>
    </xf>
    <xf numFmtId="0" fontId="7" fillId="0" borderId="32" xfId="0" applyFont="1" applyFill="1" applyBorder="1" applyAlignment="1" applyProtection="1">
      <alignment horizontal="left" vertical="top"/>
    </xf>
    <xf numFmtId="0" fontId="33" fillId="4" borderId="24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0" fontId="20" fillId="4" borderId="24" xfId="0" applyFont="1" applyFill="1" applyBorder="1" applyAlignment="1" applyProtection="1">
      <alignment horizontal="left" vertical="center" wrapText="1" indent="1"/>
    </xf>
    <xf numFmtId="0" fontId="21" fillId="0" borderId="8" xfId="0" applyFont="1" applyBorder="1" applyProtection="1"/>
    <xf numFmtId="0" fontId="21" fillId="0" borderId="23" xfId="0" applyFont="1" applyBorder="1" applyProtection="1"/>
    <xf numFmtId="0" fontId="35" fillId="4" borderId="0" xfId="0" applyFont="1" applyFill="1" applyBorder="1" applyProtection="1"/>
    <xf numFmtId="0" fontId="33" fillId="4" borderId="6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left" vertical="center" wrapText="1" indent="1"/>
      <protection locked="0"/>
    </xf>
    <xf numFmtId="0" fontId="54" fillId="4" borderId="18" xfId="0" applyFont="1" applyFill="1" applyBorder="1" applyAlignment="1" applyProtection="1">
      <alignment horizontal="right" vertical="center" wrapText="1" indent="1"/>
    </xf>
    <xf numFmtId="0" fontId="50" fillId="0" borderId="19" xfId="0" applyFont="1" applyBorder="1" applyProtection="1"/>
    <xf numFmtId="0" fontId="50" fillId="0" borderId="20" xfId="0" applyFont="1" applyBorder="1" applyProtection="1"/>
    <xf numFmtId="0" fontId="50" fillId="0" borderId="21" xfId="0" applyFont="1" applyBorder="1" applyProtection="1"/>
    <xf numFmtId="0" fontId="50" fillId="0" borderId="9" xfId="0" applyFont="1" applyBorder="1" applyProtection="1"/>
    <xf numFmtId="0" fontId="50" fillId="0" borderId="22" xfId="0" applyFont="1" applyBorder="1" applyProtection="1"/>
    <xf numFmtId="0" fontId="34" fillId="4" borderId="18" xfId="0" applyFont="1" applyFill="1" applyBorder="1" applyAlignment="1" applyProtection="1">
      <alignment horizontal="left" vertical="center" wrapText="1"/>
    </xf>
    <xf numFmtId="0" fontId="9" fillId="4" borderId="19" xfId="0" applyFont="1" applyFill="1" applyBorder="1" applyAlignment="1" applyProtection="1">
      <alignment vertical="center"/>
    </xf>
    <xf numFmtId="0" fontId="9" fillId="4" borderId="20" xfId="0" applyFont="1" applyFill="1" applyBorder="1" applyAlignment="1" applyProtection="1">
      <alignment vertical="center"/>
    </xf>
    <xf numFmtId="0" fontId="34" fillId="4" borderId="21" xfId="0" applyFont="1" applyFill="1" applyBorder="1" applyAlignment="1" applyProtection="1">
      <alignment horizontal="left" vertical="center" wrapText="1"/>
    </xf>
    <xf numFmtId="0" fontId="9" fillId="4" borderId="9" xfId="0" applyFont="1" applyFill="1" applyBorder="1" applyAlignment="1" applyProtection="1">
      <alignment vertical="center"/>
    </xf>
    <xf numFmtId="0" fontId="9" fillId="4" borderId="22" xfId="0" applyFont="1" applyFill="1" applyBorder="1" applyAlignment="1" applyProtection="1">
      <alignment vertical="center"/>
    </xf>
    <xf numFmtId="0" fontId="54" fillId="4" borderId="6" xfId="0" applyFont="1" applyFill="1" applyBorder="1" applyAlignment="1" applyProtection="1">
      <alignment horizontal="right" vertical="center" wrapText="1" indent="1"/>
    </xf>
    <xf numFmtId="0" fontId="36" fillId="0" borderId="18" xfId="0" applyFont="1" applyBorder="1" applyAlignment="1" applyProtection="1">
      <alignment horizontal="left" wrapText="1" indent="1"/>
      <protection locked="0"/>
    </xf>
    <xf numFmtId="0" fontId="9" fillId="0" borderId="19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36" fillId="0" borderId="21" xfId="0" applyFont="1" applyBorder="1" applyAlignment="1" applyProtection="1">
      <alignment horizontal="left" vertical="top" wrapText="1" indent="1"/>
      <protection locked="0"/>
    </xf>
    <xf numFmtId="0" fontId="9" fillId="0" borderId="9" xfId="0" applyFont="1" applyBorder="1" applyProtection="1">
      <protection locked="0"/>
    </xf>
    <xf numFmtId="0" fontId="9" fillId="0" borderId="22" xfId="0" applyFont="1" applyBorder="1" applyProtection="1">
      <protection locked="0"/>
    </xf>
    <xf numFmtId="0" fontId="54" fillId="4" borderId="15" xfId="0" applyFont="1" applyFill="1" applyBorder="1" applyAlignment="1" applyProtection="1">
      <alignment horizontal="right" vertical="center" wrapText="1" indent="1"/>
    </xf>
    <xf numFmtId="0" fontId="5" fillId="0" borderId="15" xfId="0" applyFont="1" applyFill="1" applyBorder="1" applyAlignment="1" applyProtection="1">
      <alignment horizontal="left" vertical="center" wrapText="1" indent="1"/>
      <protection locked="0"/>
    </xf>
    <xf numFmtId="0" fontId="5" fillId="0" borderId="6" xfId="0" applyFont="1" applyFill="1" applyBorder="1" applyAlignment="1" applyProtection="1">
      <alignment horizontal="left" vertical="center" indent="1"/>
      <protection locked="0"/>
    </xf>
    <xf numFmtId="0" fontId="60" fillId="0" borderId="6" xfId="2" applyFont="1" applyFill="1" applyBorder="1" applyAlignment="1" applyProtection="1">
      <alignment horizontal="left" vertical="center" indent="1"/>
      <protection locked="0"/>
    </xf>
    <xf numFmtId="0" fontId="55" fillId="4" borderId="24" xfId="0" applyFont="1" applyFill="1" applyBorder="1" applyAlignment="1" applyProtection="1">
      <alignment horizontal="right" vertical="center" wrapText="1" indent="1"/>
    </xf>
    <xf numFmtId="0" fontId="55" fillId="4" borderId="8" xfId="0" applyFont="1" applyFill="1" applyBorder="1" applyAlignment="1" applyProtection="1">
      <alignment horizontal="right" vertical="center" wrapText="1" indent="1"/>
    </xf>
    <xf numFmtId="0" fontId="55" fillId="4" borderId="23" xfId="0" applyFont="1" applyFill="1" applyBorder="1" applyAlignment="1" applyProtection="1">
      <alignment horizontal="right" vertical="center" wrapText="1" indent="1"/>
    </xf>
    <xf numFmtId="0" fontId="60" fillId="0" borderId="24" xfId="0" applyFont="1" applyFill="1" applyBorder="1" applyAlignment="1" applyProtection="1">
      <alignment horizontal="left" vertical="center" wrapText="1" indent="1"/>
      <protection locked="0"/>
    </xf>
    <xf numFmtId="0" fontId="60" fillId="0" borderId="8" xfId="0" applyFont="1" applyFill="1" applyBorder="1" applyAlignment="1" applyProtection="1">
      <alignment horizontal="left" vertical="center" wrapText="1" indent="1"/>
      <protection locked="0"/>
    </xf>
    <xf numFmtId="0" fontId="60" fillId="0" borderId="23" xfId="0" applyFont="1" applyFill="1" applyBorder="1" applyAlignment="1" applyProtection="1">
      <alignment horizontal="left" vertical="center" wrapText="1" indent="1"/>
      <protection locked="0"/>
    </xf>
    <xf numFmtId="0" fontId="50" fillId="4" borderId="6" xfId="0" applyFont="1" applyFill="1" applyBorder="1" applyAlignment="1" applyProtection="1">
      <alignment horizontal="right" vertical="center" wrapText="1" indent="1"/>
    </xf>
    <xf numFmtId="49" fontId="5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33" fillId="4" borderId="8" xfId="0" applyFont="1" applyFill="1" applyBorder="1" applyAlignment="1" applyProtection="1">
      <alignment horizontal="center" vertical="center" wrapText="1"/>
    </xf>
    <xf numFmtId="0" fontId="33" fillId="4" borderId="23" xfId="0" applyFont="1" applyFill="1" applyBorder="1" applyAlignment="1" applyProtection="1">
      <alignment horizontal="center" vertical="center" wrapText="1"/>
    </xf>
    <xf numFmtId="0" fontId="54" fillId="4" borderId="24" xfId="0" applyFont="1" applyFill="1" applyBorder="1" applyAlignment="1" applyProtection="1">
      <alignment horizontal="right" vertical="center" wrapText="1" indent="1"/>
    </xf>
    <xf numFmtId="0" fontId="54" fillId="4" borderId="8" xfId="0" applyFont="1" applyFill="1" applyBorder="1" applyAlignment="1" applyProtection="1">
      <alignment horizontal="right" vertical="center" wrapText="1" indent="1"/>
    </xf>
    <xf numFmtId="0" fontId="54" fillId="4" borderId="23" xfId="0" applyFont="1" applyFill="1" applyBorder="1" applyAlignment="1" applyProtection="1">
      <alignment horizontal="right" vertical="center" wrapText="1" indent="1"/>
    </xf>
    <xf numFmtId="0" fontId="5" fillId="0" borderId="6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Fill="1" applyBorder="1" applyAlignment="1" applyProtection="1">
      <alignment horizontal="left" vertical="center" wrapText="1" indent="1"/>
      <protection locked="0"/>
    </xf>
    <xf numFmtId="0" fontId="5" fillId="0" borderId="8" xfId="0" applyFont="1" applyFill="1" applyBorder="1" applyAlignment="1" applyProtection="1">
      <alignment horizontal="left" vertical="center" wrapText="1" indent="1"/>
      <protection locked="0"/>
    </xf>
    <xf numFmtId="0" fontId="5" fillId="0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6" xfId="2" applyFont="1" applyFill="1" applyBorder="1" applyAlignment="1" applyProtection="1">
      <alignment horizontal="left" vertical="center" wrapText="1" indent="1"/>
      <protection locked="0"/>
    </xf>
    <xf numFmtId="0" fontId="60" fillId="0" borderId="6" xfId="0" applyFont="1" applyFill="1" applyBorder="1" applyAlignment="1" applyProtection="1">
      <alignment horizontal="left" vertical="center" wrapText="1" indent="1"/>
      <protection locked="0"/>
    </xf>
    <xf numFmtId="49" fontId="40" fillId="4" borderId="24" xfId="0" applyNumberFormat="1" applyFont="1" applyFill="1" applyBorder="1" applyAlignment="1" applyProtection="1">
      <alignment horizontal="center" vertical="center"/>
    </xf>
    <xf numFmtId="49" fontId="40" fillId="4" borderId="23" xfId="0" applyNumberFormat="1" applyFont="1" applyFill="1" applyBorder="1" applyAlignment="1" applyProtection="1">
      <alignment horizontal="center" vertical="center"/>
    </xf>
    <xf numFmtId="0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NumberFormat="1" applyFont="1" applyFill="1" applyBorder="1" applyAlignment="1" applyProtection="1">
      <alignment horizontal="center" vertical="center"/>
      <protection locked="0"/>
    </xf>
    <xf numFmtId="166" fontId="59" fillId="2" borderId="6" xfId="0" applyNumberFormat="1" applyFont="1" applyFill="1" applyBorder="1" applyAlignment="1" applyProtection="1">
      <alignment horizontal="center" vertical="center"/>
      <protection locked="0"/>
    </xf>
    <xf numFmtId="0" fontId="55" fillId="4" borderId="6" xfId="0" applyFont="1" applyFill="1" applyBorder="1" applyAlignment="1" applyProtection="1">
      <alignment horizontal="right" vertical="center" wrapText="1" indent="1"/>
    </xf>
    <xf numFmtId="0" fontId="60" fillId="0" borderId="6" xfId="2" applyFont="1" applyFill="1" applyBorder="1" applyAlignment="1" applyProtection="1">
      <alignment horizontal="left" vertical="center" wrapText="1" indent="1"/>
      <protection locked="0"/>
    </xf>
    <xf numFmtId="0" fontId="7" fillId="19" borderId="12" xfId="0" applyFont="1" applyFill="1" applyBorder="1" applyAlignment="1" applyProtection="1">
      <alignment horizontal="left" vertical="center" wrapText="1"/>
    </xf>
    <xf numFmtId="0" fontId="7" fillId="19" borderId="13" xfId="0" applyFont="1" applyFill="1" applyBorder="1" applyAlignment="1" applyProtection="1">
      <alignment horizontal="left" vertical="center" wrapText="1"/>
    </xf>
    <xf numFmtId="0" fontId="7" fillId="19" borderId="17" xfId="0" applyFont="1" applyFill="1" applyBorder="1" applyAlignment="1" applyProtection="1">
      <alignment horizontal="left" vertical="center" wrapText="1"/>
    </xf>
    <xf numFmtId="0" fontId="7" fillId="19" borderId="12" xfId="0" applyFont="1" applyFill="1" applyBorder="1" applyAlignment="1" applyProtection="1">
      <alignment horizontal="left" vertical="top" wrapText="1"/>
    </xf>
    <xf numFmtId="0" fontId="7" fillId="19" borderId="13" xfId="0" applyFont="1" applyFill="1" applyBorder="1" applyAlignment="1" applyProtection="1">
      <alignment horizontal="left" vertical="top" wrapText="1"/>
    </xf>
    <xf numFmtId="0" fontId="7" fillId="19" borderId="17" xfId="0" applyFont="1" applyFill="1" applyBorder="1" applyAlignment="1" applyProtection="1">
      <alignment horizontal="left" vertical="top" wrapText="1"/>
    </xf>
    <xf numFmtId="0" fontId="56" fillId="4" borderId="6" xfId="0" applyFont="1" applyFill="1" applyBorder="1" applyAlignment="1" applyProtection="1">
      <alignment horizontal="center" vertical="center" wrapText="1"/>
    </xf>
    <xf numFmtId="0" fontId="56" fillId="4" borderId="6" xfId="0" applyFont="1" applyFill="1" applyBorder="1" applyAlignment="1" applyProtection="1">
      <alignment horizontal="center" vertical="center"/>
    </xf>
    <xf numFmtId="0" fontId="56" fillId="4" borderId="24" xfId="0" applyFont="1" applyFill="1" applyBorder="1" applyAlignment="1" applyProtection="1">
      <alignment horizontal="center" vertical="center" wrapText="1"/>
    </xf>
    <xf numFmtId="0" fontId="56" fillId="4" borderId="8" xfId="0" applyFont="1" applyFill="1" applyBorder="1" applyAlignment="1" applyProtection="1">
      <alignment horizontal="center" vertical="center" wrapText="1"/>
    </xf>
    <xf numFmtId="0" fontId="56" fillId="4" borderId="23" xfId="0" applyFont="1" applyFill="1" applyBorder="1" applyAlignment="1" applyProtection="1">
      <alignment horizontal="center" vertical="center" wrapText="1"/>
    </xf>
    <xf numFmtId="166" fontId="42" fillId="3" borderId="6" xfId="0" applyNumberFormat="1" applyFont="1" applyFill="1" applyBorder="1" applyAlignment="1" applyProtection="1">
      <alignment horizontal="center" vertical="center"/>
    </xf>
    <xf numFmtId="0" fontId="43" fillId="6" borderId="12" xfId="0" applyFont="1" applyFill="1" applyBorder="1" applyAlignment="1" applyProtection="1">
      <alignment horizontal="center" vertical="center" wrapText="1"/>
    </xf>
    <xf numFmtId="0" fontId="43" fillId="6" borderId="13" xfId="0" applyFont="1" applyFill="1" applyBorder="1" applyAlignment="1" applyProtection="1">
      <alignment horizontal="center" vertical="center" wrapText="1"/>
    </xf>
    <xf numFmtId="0" fontId="43" fillId="6" borderId="17" xfId="0" applyFont="1" applyFill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top" wrapText="1"/>
      <protection locked="0"/>
    </xf>
    <xf numFmtId="0" fontId="39" fillId="0" borderId="13" xfId="0" applyFont="1" applyBorder="1" applyAlignment="1" applyProtection="1">
      <alignment horizontal="center" vertical="top" wrapText="1"/>
      <protection locked="0"/>
    </xf>
    <xf numFmtId="0" fontId="39" fillId="0" borderId="17" xfId="0" applyFont="1" applyBorder="1" applyAlignment="1" applyProtection="1">
      <alignment horizontal="center" vertical="top" wrapText="1"/>
      <protection locked="0"/>
    </xf>
    <xf numFmtId="0" fontId="39" fillId="0" borderId="11" xfId="0" applyFont="1" applyBorder="1" applyAlignment="1" applyProtection="1">
      <alignment horizontal="center" vertical="top" wrapText="1"/>
      <protection locked="0"/>
    </xf>
    <xf numFmtId="0" fontId="39" fillId="0" borderId="4" xfId="0" applyFont="1" applyBorder="1" applyAlignment="1" applyProtection="1">
      <alignment horizontal="center" vertical="top" wrapText="1"/>
      <protection locked="0"/>
    </xf>
    <xf numFmtId="0" fontId="39" fillId="0" borderId="5" xfId="0" applyFont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left" vertical="center" wrapText="1" indent="1"/>
    </xf>
    <xf numFmtId="0" fontId="12" fillId="4" borderId="23" xfId="0" applyFont="1" applyFill="1" applyBorder="1" applyAlignment="1" applyProtection="1">
      <alignment horizontal="left" vertical="center" wrapText="1" indent="1"/>
    </xf>
    <xf numFmtId="165" fontId="42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4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40" fillId="4" borderId="24" xfId="0" applyNumberFormat="1" applyFont="1" applyFill="1" applyBorder="1" applyAlignment="1" applyProtection="1">
      <alignment horizontal="center" vertical="center" wrapText="1"/>
    </xf>
    <xf numFmtId="49" fontId="40" fillId="4" borderId="8" xfId="0" applyNumberFormat="1" applyFont="1" applyFill="1" applyBorder="1" applyAlignment="1" applyProtection="1">
      <alignment horizontal="center" vertical="center" wrapText="1"/>
    </xf>
    <xf numFmtId="49" fontId="40" fillId="4" borderId="23" xfId="0" applyNumberFormat="1" applyFont="1" applyFill="1" applyBorder="1" applyAlignment="1" applyProtection="1">
      <alignment horizontal="center" vertical="center" wrapText="1"/>
    </xf>
    <xf numFmtId="0" fontId="6" fillId="2" borderId="24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2" borderId="8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2" borderId="23" xfId="0" quotePrefix="1" applyNumberFormat="1" applyFont="1" applyFill="1" applyBorder="1" applyAlignment="1" applyProtection="1">
      <alignment horizontal="left" vertical="center" wrapText="1"/>
      <protection locked="0"/>
    </xf>
    <xf numFmtId="0" fontId="38" fillId="4" borderId="24" xfId="0" applyFont="1" applyFill="1" applyBorder="1" applyAlignment="1" applyProtection="1">
      <alignment horizontal="right" vertical="center" indent="1"/>
    </xf>
    <xf numFmtId="0" fontId="38" fillId="4" borderId="8" xfId="0" applyFont="1" applyFill="1" applyBorder="1" applyAlignment="1" applyProtection="1">
      <alignment horizontal="right" vertical="center" indent="1"/>
    </xf>
    <xf numFmtId="0" fontId="38" fillId="4" borderId="23" xfId="0" applyFont="1" applyFill="1" applyBorder="1" applyAlignment="1" applyProtection="1">
      <alignment horizontal="right" vertical="center" indent="1"/>
    </xf>
    <xf numFmtId="0" fontId="45" fillId="3" borderId="18" xfId="1" quotePrefix="1" applyFont="1" applyFill="1" applyBorder="1" applyAlignment="1" applyProtection="1">
      <alignment horizontal="center" wrapText="1"/>
      <protection locked="0"/>
    </xf>
    <xf numFmtId="0" fontId="45" fillId="3" borderId="19" xfId="1" quotePrefix="1" applyFont="1" applyFill="1" applyBorder="1" applyAlignment="1" applyProtection="1">
      <alignment horizontal="center" wrapText="1"/>
      <protection locked="0"/>
    </xf>
    <xf numFmtId="0" fontId="45" fillId="3" borderId="20" xfId="1" quotePrefix="1" applyFont="1" applyFill="1" applyBorder="1" applyAlignment="1" applyProtection="1">
      <alignment horizontal="center" wrapText="1"/>
      <protection locked="0"/>
    </xf>
    <xf numFmtId="0" fontId="11" fillId="3" borderId="14" xfId="1" applyFont="1" applyFill="1" applyBorder="1" applyAlignment="1" applyProtection="1">
      <alignment horizontal="center" vertical="center" wrapText="1"/>
    </xf>
    <xf numFmtId="0" fontId="11" fillId="3" borderId="15" xfId="1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horizontal="center" vertical="center" wrapText="1"/>
    </xf>
    <xf numFmtId="0" fontId="7" fillId="18" borderId="0" xfId="0" applyFont="1" applyFill="1" applyBorder="1" applyAlignment="1" applyProtection="1">
      <alignment horizontal="center" vertical="center" wrapText="1"/>
    </xf>
    <xf numFmtId="0" fontId="43" fillId="19" borderId="6" xfId="1" applyFont="1" applyFill="1" applyBorder="1" applyAlignment="1" applyProtection="1">
      <alignment horizontal="center" vertical="center" wrapText="1"/>
    </xf>
    <xf numFmtId="0" fontId="48" fillId="19" borderId="6" xfId="1" applyFont="1" applyFill="1" applyBorder="1" applyAlignment="1" applyProtection="1">
      <alignment horizontal="center" vertical="center" wrapText="1"/>
    </xf>
    <xf numFmtId="0" fontId="48" fillId="19" borderId="14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11" fillId="3" borderId="21" xfId="1" applyFont="1" applyFill="1" applyBorder="1" applyAlignment="1" applyProtection="1">
      <alignment horizontal="center" vertical="center" wrapText="1"/>
    </xf>
    <xf numFmtId="0" fontId="13" fillId="3" borderId="51" xfId="1" applyFont="1" applyFill="1" applyBorder="1" applyAlignment="1" applyProtection="1">
      <alignment horizontal="center" vertical="center" wrapText="1"/>
    </xf>
    <xf numFmtId="0" fontId="13" fillId="3" borderId="52" xfId="1" applyFont="1" applyFill="1" applyBorder="1" applyAlignment="1" applyProtection="1">
      <alignment horizontal="center" vertical="center" wrapText="1"/>
    </xf>
    <xf numFmtId="0" fontId="11" fillId="3" borderId="20" xfId="1" applyFont="1" applyFill="1" applyBorder="1" applyAlignment="1" applyProtection="1">
      <alignment horizontal="center" vertical="center" wrapText="1"/>
    </xf>
    <xf numFmtId="0" fontId="11" fillId="3" borderId="22" xfId="1" applyFont="1" applyFill="1" applyBorder="1" applyAlignment="1" applyProtection="1">
      <alignment horizontal="center" vertical="center" wrapText="1"/>
    </xf>
    <xf numFmtId="0" fontId="17" fillId="18" borderId="24" xfId="1" applyFont="1" applyFill="1" applyBorder="1" applyAlignment="1" applyProtection="1">
      <alignment horizontal="right" vertical="center" wrapText="1" indent="2"/>
    </xf>
    <xf numFmtId="0" fontId="17" fillId="18" borderId="8" xfId="1" applyFont="1" applyFill="1" applyBorder="1" applyAlignment="1" applyProtection="1">
      <alignment horizontal="right" vertical="center" wrapText="1" indent="2"/>
    </xf>
    <xf numFmtId="166" fontId="6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7" fillId="18" borderId="19" xfId="1" applyFont="1" applyFill="1" applyBorder="1" applyAlignment="1" applyProtection="1">
      <alignment horizontal="center" vertical="center" wrapText="1"/>
    </xf>
    <xf numFmtId="166" fontId="66" fillId="2" borderId="24" xfId="1" applyNumberFormat="1" applyFont="1" applyFill="1" applyBorder="1" applyAlignment="1" applyProtection="1">
      <alignment horizontal="center" vertical="center" wrapText="1"/>
      <protection locked="0"/>
    </xf>
    <xf numFmtId="166" fontId="66" fillId="2" borderId="8" xfId="1" applyNumberFormat="1" applyFont="1" applyFill="1" applyBorder="1" applyAlignment="1" applyProtection="1">
      <alignment horizontal="center" vertical="center" wrapText="1"/>
      <protection locked="0"/>
    </xf>
    <xf numFmtId="166" fontId="66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7" fillId="18" borderId="12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13" fillId="3" borderId="20" xfId="1" applyFont="1" applyFill="1" applyBorder="1" applyAlignment="1" applyProtection="1">
      <alignment horizontal="center" vertical="center" wrapText="1"/>
    </xf>
    <xf numFmtId="0" fontId="13" fillId="3" borderId="22" xfId="1" applyFont="1" applyFill="1" applyBorder="1" applyAlignment="1" applyProtection="1">
      <alignment horizontal="center" vertical="center" wrapText="1"/>
    </xf>
    <xf numFmtId="166" fontId="66" fillId="2" borderId="12" xfId="1" applyNumberFormat="1" applyFont="1" applyFill="1" applyBorder="1" applyAlignment="1" applyProtection="1">
      <alignment horizontal="center" vertical="center" wrapText="1"/>
      <protection locked="0"/>
    </xf>
    <xf numFmtId="166" fontId="66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45" fillId="2" borderId="24" xfId="0" applyFont="1" applyFill="1" applyBorder="1" applyAlignment="1" applyProtection="1">
      <alignment horizontal="left" vertical="center" wrapText="1"/>
    </xf>
    <xf numFmtId="0" fontId="45" fillId="2" borderId="23" xfId="0" applyFont="1" applyFill="1" applyBorder="1" applyAlignment="1" applyProtection="1">
      <alignment horizontal="left" vertical="center" wrapText="1"/>
    </xf>
    <xf numFmtId="0" fontId="45" fillId="8" borderId="24" xfId="0" applyFont="1" applyFill="1" applyBorder="1" applyAlignment="1" applyProtection="1">
      <alignment horizontal="center" vertical="center" wrapText="1"/>
    </xf>
    <xf numFmtId="0" fontId="45" fillId="8" borderId="23" xfId="0" applyFont="1" applyFill="1" applyBorder="1" applyAlignment="1" applyProtection="1">
      <alignment horizontal="center" vertical="center" wrapText="1"/>
    </xf>
    <xf numFmtId="0" fontId="7" fillId="19" borderId="24" xfId="0" applyFont="1" applyFill="1" applyBorder="1" applyAlignment="1" applyProtection="1">
      <alignment horizontal="center" vertical="center"/>
    </xf>
    <xf numFmtId="0" fontId="7" fillId="19" borderId="8" xfId="0" applyFont="1" applyFill="1" applyBorder="1" applyAlignment="1" applyProtection="1">
      <alignment horizontal="center" vertical="center"/>
    </xf>
    <xf numFmtId="0" fontId="7" fillId="19" borderId="23" xfId="0" applyFont="1" applyFill="1" applyBorder="1" applyAlignment="1" applyProtection="1">
      <alignment horizontal="center" vertical="center"/>
    </xf>
    <xf numFmtId="0" fontId="43" fillId="19" borderId="6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39" fillId="2" borderId="24" xfId="0" applyFont="1" applyFill="1" applyBorder="1" applyAlignment="1" applyProtection="1">
      <alignment horizontal="left" vertical="center" wrapText="1"/>
    </xf>
    <xf numFmtId="0" fontId="39" fillId="2" borderId="23" xfId="0" applyFont="1" applyFill="1" applyBorder="1" applyAlignment="1" applyProtection="1">
      <alignment horizontal="left" vertical="center" wrapText="1"/>
    </xf>
    <xf numFmtId="0" fontId="59" fillId="2" borderId="18" xfId="0" applyFont="1" applyFill="1" applyBorder="1" applyAlignment="1" applyProtection="1">
      <alignment horizontal="left" vertical="top" wrapText="1"/>
      <protection locked="0"/>
    </xf>
    <xf numFmtId="0" fontId="59" fillId="2" borderId="19" xfId="0" applyFont="1" applyFill="1" applyBorder="1" applyAlignment="1" applyProtection="1">
      <alignment horizontal="left" vertical="top" wrapText="1"/>
      <protection locked="0"/>
    </xf>
    <xf numFmtId="0" fontId="59" fillId="2" borderId="20" xfId="0" applyFont="1" applyFill="1" applyBorder="1" applyAlignment="1" applyProtection="1">
      <alignment horizontal="left" vertical="top" wrapText="1"/>
      <protection locked="0"/>
    </xf>
    <xf numFmtId="0" fontId="59" fillId="2" borderId="38" xfId="0" applyFont="1" applyFill="1" applyBorder="1" applyAlignment="1" applyProtection="1">
      <alignment horizontal="left" vertical="top" wrapText="1"/>
      <protection locked="0"/>
    </xf>
    <xf numFmtId="0" fontId="59" fillId="2" borderId="0" xfId="0" applyFont="1" applyFill="1" applyBorder="1" applyAlignment="1" applyProtection="1">
      <alignment horizontal="left" vertical="top" wrapText="1"/>
      <protection locked="0"/>
    </xf>
    <xf numFmtId="0" fontId="59" fillId="2" borderId="39" xfId="0" applyFont="1" applyFill="1" applyBorder="1" applyAlignment="1" applyProtection="1">
      <alignment horizontal="left" vertical="top" wrapText="1"/>
      <protection locked="0"/>
    </xf>
    <xf numFmtId="0" fontId="59" fillId="2" borderId="21" xfId="0" applyFont="1" applyFill="1" applyBorder="1" applyAlignment="1" applyProtection="1">
      <alignment horizontal="left" vertical="top" wrapText="1"/>
      <protection locked="0"/>
    </xf>
    <xf numFmtId="0" fontId="59" fillId="2" borderId="9" xfId="0" applyFont="1" applyFill="1" applyBorder="1" applyAlignment="1" applyProtection="1">
      <alignment horizontal="left" vertical="top" wrapText="1"/>
      <protection locked="0"/>
    </xf>
    <xf numFmtId="0" fontId="59" fillId="2" borderId="22" xfId="0" applyFont="1" applyFill="1" applyBorder="1" applyAlignment="1" applyProtection="1">
      <alignment horizontal="left" vertical="top" wrapText="1"/>
      <protection locked="0"/>
    </xf>
    <xf numFmtId="0" fontId="7" fillId="18" borderId="12" xfId="0" applyFont="1" applyFill="1" applyBorder="1" applyAlignment="1" applyProtection="1">
      <alignment horizontal="center" vertical="center" wrapText="1"/>
    </xf>
    <xf numFmtId="0" fontId="7" fillId="18" borderId="1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left" vertical="center" wrapText="1"/>
    </xf>
    <xf numFmtId="0" fontId="34" fillId="0" borderId="8" xfId="0" applyFont="1" applyFill="1" applyBorder="1" applyAlignment="1" applyProtection="1">
      <alignment horizontal="left" vertical="center" wrapText="1"/>
    </xf>
    <xf numFmtId="0" fontId="34" fillId="0" borderId="23" xfId="0" applyFont="1" applyFill="1" applyBorder="1" applyAlignment="1" applyProtection="1">
      <alignment horizontal="left" vertical="center" wrapText="1"/>
    </xf>
    <xf numFmtId="0" fontId="8" fillId="12" borderId="24" xfId="0" applyFont="1" applyFill="1" applyBorder="1" applyAlignment="1" applyProtection="1">
      <alignment horizontal="center" vertical="center"/>
    </xf>
    <xf numFmtId="0" fontId="8" fillId="12" borderId="8" xfId="0" applyFont="1" applyFill="1" applyBorder="1" applyAlignment="1" applyProtection="1">
      <alignment horizontal="center" vertical="center"/>
    </xf>
    <xf numFmtId="0" fontId="8" fillId="12" borderId="23" xfId="0" applyFont="1" applyFill="1" applyBorder="1" applyAlignment="1" applyProtection="1">
      <alignment horizontal="center" vertical="center"/>
    </xf>
    <xf numFmtId="0" fontId="7" fillId="18" borderId="24" xfId="0" applyFont="1" applyFill="1" applyBorder="1" applyAlignment="1" applyProtection="1">
      <alignment horizontal="center" vertical="center"/>
    </xf>
    <xf numFmtId="0" fontId="7" fillId="18" borderId="8" xfId="0" applyFont="1" applyFill="1" applyBorder="1" applyAlignment="1" applyProtection="1">
      <alignment horizontal="center" vertical="center"/>
    </xf>
    <xf numFmtId="0" fontId="7" fillId="18" borderId="23" xfId="0" applyFont="1" applyFill="1" applyBorder="1" applyAlignment="1" applyProtection="1">
      <alignment horizontal="center" vertical="center"/>
    </xf>
    <xf numFmtId="0" fontId="34" fillId="0" borderId="6" xfId="0" applyFont="1" applyFill="1" applyBorder="1" applyAlignment="1" applyProtection="1">
      <alignment horizontal="left" vertical="center" wrapText="1"/>
    </xf>
    <xf numFmtId="0" fontId="7" fillId="19" borderId="6" xfId="0" applyFont="1" applyFill="1" applyBorder="1" applyAlignment="1" applyProtection="1">
      <alignment horizontal="center" vertical="center"/>
    </xf>
    <xf numFmtId="0" fontId="66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17" borderId="0" xfId="0" applyFont="1" applyFill="1" applyBorder="1" applyAlignment="1" applyProtection="1">
      <alignment horizontal="center" vertical="center" wrapText="1"/>
      <protection locked="0"/>
    </xf>
    <xf numFmtId="0" fontId="67" fillId="2" borderId="10" xfId="0" applyFont="1" applyFill="1" applyBorder="1" applyAlignment="1">
      <alignment horizontal="center" wrapText="1"/>
    </xf>
    <xf numFmtId="0" fontId="67" fillId="2" borderId="0" xfId="0" applyFont="1" applyFill="1" applyBorder="1" applyAlignment="1">
      <alignment horizontal="center" wrapText="1"/>
    </xf>
    <xf numFmtId="0" fontId="67" fillId="0" borderId="0" xfId="0" applyFont="1" applyFill="1" applyBorder="1" applyAlignment="1">
      <alignment horizontal="left" vertical="top" wrapText="1"/>
    </xf>
    <xf numFmtId="0" fontId="43" fillId="19" borderId="8" xfId="0" applyFont="1" applyFill="1" applyBorder="1" applyAlignment="1" applyProtection="1">
      <alignment horizontal="center" vertical="center"/>
    </xf>
    <xf numFmtId="0" fontId="48" fillId="19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9" fillId="0" borderId="6" xfId="0" applyFont="1" applyFill="1" applyBorder="1" applyAlignment="1" applyProtection="1">
      <alignment horizontal="center" vertical="top" wrapText="1"/>
      <protection locked="0"/>
    </xf>
    <xf numFmtId="0" fontId="42" fillId="17" borderId="0" xfId="0" applyFont="1" applyFill="1" applyBorder="1" applyAlignment="1" applyProtection="1">
      <alignment horizontal="center" vertical="center" wrapText="1"/>
      <protection locked="0"/>
    </xf>
    <xf numFmtId="0" fontId="72" fillId="15" borderId="6" xfId="0" applyFont="1" applyFill="1" applyBorder="1" applyAlignment="1">
      <alignment horizontal="center" vertical="center" wrapText="1"/>
    </xf>
    <xf numFmtId="0" fontId="79" fillId="18" borderId="12" xfId="0" applyFont="1" applyFill="1" applyBorder="1" applyAlignment="1" applyProtection="1">
      <alignment horizontal="center" vertical="center" wrapText="1"/>
    </xf>
    <xf numFmtId="0" fontId="79" fillId="18" borderId="13" xfId="0" applyFont="1" applyFill="1" applyBorder="1" applyAlignment="1" applyProtection="1">
      <alignment horizontal="center" vertical="center" wrapText="1"/>
    </xf>
    <xf numFmtId="0" fontId="79" fillId="19" borderId="14" xfId="0" applyFont="1" applyFill="1" applyBorder="1" applyAlignment="1">
      <alignment horizontal="center" vertical="center" wrapText="1"/>
    </xf>
    <xf numFmtId="0" fontId="79" fillId="19" borderId="15" xfId="0" applyFont="1" applyFill="1" applyBorder="1" applyAlignment="1">
      <alignment horizontal="center" vertical="center" wrapText="1"/>
    </xf>
    <xf numFmtId="0" fontId="72" fillId="15" borderId="45" xfId="0" applyFont="1" applyFill="1" applyBorder="1" applyAlignment="1">
      <alignment horizontal="center" vertical="center"/>
    </xf>
    <xf numFmtId="0" fontId="72" fillId="15" borderId="15" xfId="0" applyFont="1" applyFill="1" applyBorder="1" applyAlignment="1">
      <alignment horizontal="center" vertical="center"/>
    </xf>
    <xf numFmtId="0" fontId="72" fillId="15" borderId="45" xfId="0" applyFont="1" applyFill="1" applyBorder="1" applyAlignment="1">
      <alignment horizontal="center" vertical="center" wrapText="1"/>
    </xf>
    <xf numFmtId="0" fontId="72" fillId="15" borderId="14" xfId="0" applyFont="1" applyFill="1" applyBorder="1" applyAlignment="1">
      <alignment horizontal="center" vertical="center" wrapText="1"/>
    </xf>
    <xf numFmtId="0" fontId="72" fillId="15" borderId="21" xfId="0" applyFont="1" applyFill="1" applyBorder="1" applyAlignment="1">
      <alignment horizontal="center" vertical="center" wrapText="1"/>
    </xf>
    <xf numFmtId="0" fontId="71" fillId="8" borderId="23" xfId="1" applyFont="1" applyFill="1" applyBorder="1" applyAlignment="1" applyProtection="1">
      <alignment horizontal="left" vertical="center" wrapText="1"/>
      <protection locked="0"/>
    </xf>
    <xf numFmtId="0" fontId="71" fillId="8" borderId="6" xfId="1" applyFont="1" applyFill="1" applyBorder="1" applyAlignment="1" applyProtection="1">
      <alignment horizontal="left" vertical="center" wrapText="1"/>
      <protection locked="0"/>
    </xf>
    <xf numFmtId="0" fontId="71" fillId="8" borderId="24" xfId="1" applyFont="1" applyFill="1" applyBorder="1" applyAlignment="1" applyProtection="1">
      <alignment horizontal="left" vertical="center" wrapText="1"/>
      <protection locked="0"/>
    </xf>
    <xf numFmtId="0" fontId="71" fillId="3" borderId="22" xfId="1" applyFont="1" applyFill="1" applyBorder="1" applyAlignment="1" applyProtection="1">
      <alignment horizontal="left" vertical="center" wrapText="1"/>
      <protection locked="0"/>
    </xf>
    <xf numFmtId="0" fontId="71" fillId="3" borderId="15" xfId="1" applyFont="1" applyFill="1" applyBorder="1" applyAlignment="1" applyProtection="1">
      <alignment horizontal="left" vertical="center" wrapText="1"/>
      <protection locked="0"/>
    </xf>
    <xf numFmtId="0" fontId="91" fillId="0" borderId="15" xfId="0" applyFont="1" applyFill="1" applyBorder="1" applyAlignment="1" applyProtection="1">
      <alignment horizontal="left" vertical="center"/>
      <protection locked="0"/>
    </xf>
    <xf numFmtId="0" fontId="91" fillId="0" borderId="34" xfId="0" applyFont="1" applyFill="1" applyBorder="1" applyAlignment="1" applyProtection="1">
      <alignment horizontal="left" vertical="center"/>
      <protection locked="0"/>
    </xf>
    <xf numFmtId="0" fontId="76" fillId="8" borderId="23" xfId="1" applyFont="1" applyFill="1" applyBorder="1" applyAlignment="1" applyProtection="1">
      <alignment horizontal="center" vertical="center" wrapText="1"/>
      <protection locked="0"/>
    </xf>
    <xf numFmtId="0" fontId="76" fillId="8" borderId="6" xfId="1" applyFont="1" applyFill="1" applyBorder="1" applyAlignment="1" applyProtection="1">
      <alignment horizontal="center" vertical="center" wrapText="1"/>
      <protection locked="0"/>
    </xf>
    <xf numFmtId="0" fontId="71" fillId="3" borderId="23" xfId="1" applyFont="1" applyFill="1" applyBorder="1" applyAlignment="1" applyProtection="1">
      <alignment horizontal="left" vertical="center" wrapText="1"/>
      <protection locked="0"/>
    </xf>
    <xf numFmtId="0" fontId="71" fillId="3" borderId="6" xfId="1" applyFont="1" applyFill="1" applyBorder="1" applyAlignment="1" applyProtection="1">
      <alignment horizontal="left" vertical="center" wrapText="1"/>
      <protection locked="0"/>
    </xf>
    <xf numFmtId="0" fontId="91" fillId="0" borderId="6" xfId="0" applyFont="1" applyFill="1" applyBorder="1" applyAlignment="1" applyProtection="1">
      <alignment horizontal="left" vertical="center"/>
      <protection locked="0"/>
    </xf>
    <xf numFmtId="0" fontId="91" fillId="0" borderId="29" xfId="0" applyFont="1" applyFill="1" applyBorder="1" applyAlignment="1" applyProtection="1">
      <alignment horizontal="left" vertical="center"/>
      <protection locked="0"/>
    </xf>
    <xf numFmtId="0" fontId="74" fillId="15" borderId="50" xfId="1" applyFont="1" applyFill="1" applyBorder="1" applyAlignment="1" applyProtection="1">
      <alignment horizontal="left" vertical="center" wrapText="1"/>
      <protection locked="0"/>
    </xf>
    <xf numFmtId="0" fontId="74" fillId="15" borderId="13" xfId="1" applyFont="1" applyFill="1" applyBorder="1" applyAlignment="1" applyProtection="1">
      <alignment horizontal="left" vertical="center" wrapText="1"/>
      <protection locked="0"/>
    </xf>
    <xf numFmtId="0" fontId="74" fillId="15" borderId="17" xfId="1" applyFont="1" applyFill="1" applyBorder="1" applyAlignment="1" applyProtection="1">
      <alignment horizontal="left" vertical="center" wrapText="1"/>
      <protection locked="0"/>
    </xf>
    <xf numFmtId="166" fontId="72" fillId="2" borderId="12" xfId="0" applyNumberFormat="1" applyFont="1" applyFill="1" applyBorder="1" applyAlignment="1">
      <alignment horizontal="center"/>
    </xf>
    <xf numFmtId="166" fontId="72" fillId="2" borderId="17" xfId="0" applyNumberFormat="1" applyFont="1" applyFill="1" applyBorder="1" applyAlignment="1">
      <alignment horizontal="center"/>
    </xf>
    <xf numFmtId="0" fontId="91" fillId="0" borderId="41" xfId="0" applyFont="1" applyFill="1" applyBorder="1" applyAlignment="1" applyProtection="1">
      <alignment horizontal="left" vertical="center"/>
      <protection locked="0"/>
    </xf>
    <xf numFmtId="0" fontId="91" fillId="0" borderId="42" xfId="0" applyFont="1" applyFill="1" applyBorder="1" applyAlignment="1" applyProtection="1">
      <alignment horizontal="left" vertical="center"/>
      <protection locked="0"/>
    </xf>
    <xf numFmtId="0" fontId="91" fillId="0" borderId="9" xfId="0" applyFont="1" applyFill="1" applyBorder="1" applyAlignment="1" applyProtection="1">
      <alignment horizontal="left" vertical="center"/>
      <protection locked="0"/>
    </xf>
    <xf numFmtId="0" fontId="91" fillId="0" borderId="56" xfId="0" applyFont="1" applyFill="1" applyBorder="1" applyAlignment="1" applyProtection="1">
      <alignment horizontal="left" vertical="center"/>
      <protection locked="0"/>
    </xf>
    <xf numFmtId="0" fontId="71" fillId="8" borderId="44" xfId="1" applyFont="1" applyFill="1" applyBorder="1" applyAlignment="1" applyProtection="1">
      <alignment horizontal="left" vertical="center" wrapText="1"/>
      <protection locked="0"/>
    </xf>
    <xf numFmtId="0" fontId="71" fillId="8" borderId="32" xfId="1" applyFont="1" applyFill="1" applyBorder="1" applyAlignment="1" applyProtection="1">
      <alignment horizontal="left" vertical="center" wrapText="1"/>
      <protection locked="0"/>
    </xf>
    <xf numFmtId="0" fontId="71" fillId="8" borderId="33" xfId="1" applyFont="1" applyFill="1" applyBorder="1" applyAlignment="1" applyProtection="1">
      <alignment horizontal="left" vertical="center" wrapText="1"/>
      <protection locked="0"/>
    </xf>
    <xf numFmtId="0" fontId="74" fillId="15" borderId="12" xfId="1" applyFont="1" applyFill="1" applyBorder="1" applyAlignment="1" applyProtection="1">
      <alignment horizontal="left" vertical="center" wrapText="1"/>
      <protection locked="0"/>
    </xf>
    <xf numFmtId="0" fontId="72" fillId="8" borderId="12" xfId="0" applyFont="1" applyFill="1" applyBorder="1" applyAlignment="1">
      <alignment horizontal="left" vertical="center" wrapText="1"/>
    </xf>
    <xf numFmtId="0" fontId="72" fillId="8" borderId="13" xfId="0" applyFont="1" applyFill="1" applyBorder="1" applyAlignment="1">
      <alignment horizontal="left" vertical="center" wrapText="1"/>
    </xf>
    <xf numFmtId="0" fontId="72" fillId="8" borderId="17" xfId="0" applyFont="1" applyFill="1" applyBorder="1" applyAlignment="1">
      <alignment horizontal="left" vertical="center" wrapText="1"/>
    </xf>
    <xf numFmtId="166" fontId="75" fillId="2" borderId="24" xfId="1" applyNumberFormat="1" applyFont="1" applyFill="1" applyBorder="1" applyAlignment="1" applyProtection="1">
      <alignment horizontal="center" wrapText="1"/>
      <protection locked="0"/>
    </xf>
    <xf numFmtId="166" fontId="75" fillId="2" borderId="23" xfId="1" applyNumberFormat="1" applyFont="1" applyFill="1" applyBorder="1" applyAlignment="1" applyProtection="1">
      <alignment horizontal="center" wrapText="1"/>
      <protection locked="0"/>
    </xf>
    <xf numFmtId="0" fontId="79" fillId="7" borderId="12" xfId="0" applyFont="1" applyFill="1" applyBorder="1" applyAlignment="1">
      <alignment horizontal="center"/>
    </xf>
    <xf numFmtId="0" fontId="79" fillId="7" borderId="13" xfId="0" applyFont="1" applyFill="1" applyBorder="1" applyAlignment="1">
      <alignment horizontal="center"/>
    </xf>
    <xf numFmtId="0" fontId="79" fillId="7" borderId="17" xfId="0" applyFont="1" applyFill="1" applyBorder="1" applyAlignment="1">
      <alignment horizontal="center"/>
    </xf>
    <xf numFmtId="0" fontId="72" fillId="8" borderId="27" xfId="0" applyFont="1" applyFill="1" applyBorder="1" applyAlignment="1">
      <alignment horizontal="left" vertical="center"/>
    </xf>
    <xf numFmtId="0" fontId="72" fillId="8" borderId="28" xfId="0" applyFont="1" applyFill="1" applyBorder="1" applyAlignment="1">
      <alignment horizontal="left" vertical="center"/>
    </xf>
    <xf numFmtId="0" fontId="72" fillId="8" borderId="35" xfId="0" applyFont="1" applyFill="1" applyBorder="1" applyAlignment="1">
      <alignment horizontal="left" vertical="center"/>
    </xf>
    <xf numFmtId="0" fontId="73" fillId="8" borderId="27" xfId="0" applyFont="1" applyFill="1" applyBorder="1" applyAlignment="1">
      <alignment horizontal="left" vertical="center"/>
    </xf>
    <xf numFmtId="0" fontId="73" fillId="8" borderId="28" xfId="0" applyFont="1" applyFill="1" applyBorder="1" applyAlignment="1">
      <alignment horizontal="left" vertical="center"/>
    </xf>
    <xf numFmtId="0" fontId="73" fillId="8" borderId="35" xfId="0" applyFont="1" applyFill="1" applyBorder="1" applyAlignment="1">
      <alignment horizontal="left" vertical="center"/>
    </xf>
    <xf numFmtId="0" fontId="72" fillId="5" borderId="27" xfId="0" applyFont="1" applyFill="1" applyBorder="1" applyAlignment="1">
      <alignment horizontal="center" vertical="center" wrapText="1"/>
    </xf>
    <xf numFmtId="0" fontId="72" fillId="5" borderId="28" xfId="0" applyFont="1" applyFill="1" applyBorder="1" applyAlignment="1">
      <alignment horizontal="center" vertical="center" wrapText="1"/>
    </xf>
    <xf numFmtId="0" fontId="72" fillId="5" borderId="35" xfId="0" applyFont="1" applyFill="1" applyBorder="1" applyAlignment="1">
      <alignment horizontal="center" vertical="center" wrapText="1"/>
    </xf>
    <xf numFmtId="166" fontId="72" fillId="8" borderId="12" xfId="0" applyNumberFormat="1" applyFont="1" applyFill="1" applyBorder="1" applyAlignment="1">
      <alignment horizontal="center" vertical="center"/>
    </xf>
    <xf numFmtId="166" fontId="72" fillId="8" borderId="13" xfId="0" applyNumberFormat="1" applyFont="1" applyFill="1" applyBorder="1" applyAlignment="1">
      <alignment horizontal="center" vertical="center"/>
    </xf>
    <xf numFmtId="166" fontId="72" fillId="8" borderId="17" xfId="0" applyNumberFormat="1" applyFont="1" applyFill="1" applyBorder="1" applyAlignment="1">
      <alignment horizontal="center" vertical="center"/>
    </xf>
    <xf numFmtId="10" fontId="72" fillId="8" borderId="12" xfId="0" applyNumberFormat="1" applyFont="1" applyFill="1" applyBorder="1" applyAlignment="1">
      <alignment horizontal="center" vertical="center"/>
    </xf>
    <xf numFmtId="10" fontId="72" fillId="8" borderId="13" xfId="0" applyNumberFormat="1" applyFont="1" applyFill="1" applyBorder="1" applyAlignment="1">
      <alignment horizontal="center" vertical="center"/>
    </xf>
    <xf numFmtId="10" fontId="72" fillId="8" borderId="17" xfId="0" applyNumberFormat="1" applyFont="1" applyFill="1" applyBorder="1" applyAlignment="1">
      <alignment horizontal="center" vertical="center"/>
    </xf>
    <xf numFmtId="166" fontId="72" fillId="8" borderId="12" xfId="0" applyNumberFormat="1" applyFont="1" applyFill="1" applyBorder="1" applyAlignment="1">
      <alignment horizontal="center" vertical="center" wrapText="1"/>
    </xf>
    <xf numFmtId="166" fontId="72" fillId="8" borderId="13" xfId="0" applyNumberFormat="1" applyFont="1" applyFill="1" applyBorder="1" applyAlignment="1">
      <alignment horizontal="center" vertical="center" wrapText="1"/>
    </xf>
    <xf numFmtId="166" fontId="72" fillId="8" borderId="17" xfId="0" applyNumberFormat="1" applyFont="1" applyFill="1" applyBorder="1" applyAlignment="1">
      <alignment horizontal="center" vertical="center" wrapText="1"/>
    </xf>
    <xf numFmtId="0" fontId="71" fillId="3" borderId="42" xfId="1" applyFont="1" applyFill="1" applyBorder="1" applyAlignment="1" applyProtection="1">
      <alignment horizontal="left" vertical="center" wrapText="1"/>
      <protection locked="0"/>
    </xf>
    <xf numFmtId="0" fontId="71" fillId="3" borderId="43" xfId="1" applyFont="1" applyFill="1" applyBorder="1" applyAlignment="1" applyProtection="1">
      <alignment horizontal="left" vertical="center" wrapText="1"/>
      <protection locked="0"/>
    </xf>
    <xf numFmtId="166" fontId="72" fillId="5" borderId="12" xfId="0" applyNumberFormat="1" applyFont="1" applyFill="1" applyBorder="1" applyAlignment="1">
      <alignment horizontal="center" vertical="center"/>
    </xf>
    <xf numFmtId="166" fontId="72" fillId="5" borderId="13" xfId="0" applyNumberFormat="1" applyFont="1" applyFill="1" applyBorder="1" applyAlignment="1">
      <alignment horizontal="center" vertical="center"/>
    </xf>
    <xf numFmtId="166" fontId="72" fillId="5" borderId="17" xfId="0" applyNumberFormat="1" applyFont="1" applyFill="1" applyBorder="1" applyAlignment="1">
      <alignment horizontal="center" vertical="center"/>
    </xf>
    <xf numFmtId="0" fontId="74" fillId="15" borderId="16" xfId="1" applyFont="1" applyFill="1" applyBorder="1" applyAlignment="1" applyProtection="1">
      <alignment horizontal="left" vertical="center" wrapText="1"/>
      <protection locked="0"/>
    </xf>
    <xf numFmtId="0" fontId="74" fillId="15" borderId="1" xfId="1" applyFont="1" applyFill="1" applyBorder="1" applyAlignment="1" applyProtection="1">
      <alignment horizontal="left" vertical="center" wrapText="1"/>
      <protection locked="0"/>
    </xf>
    <xf numFmtId="0" fontId="74" fillId="15" borderId="2" xfId="1" applyFont="1" applyFill="1" applyBorder="1" applyAlignment="1" applyProtection="1">
      <alignment horizontal="left" vertical="center" wrapText="1"/>
      <protection locked="0"/>
    </xf>
    <xf numFmtId="166" fontId="76" fillId="8" borderId="54" xfId="1" applyNumberFormat="1" applyFont="1" applyFill="1" applyBorder="1" applyAlignment="1" applyProtection="1">
      <alignment horizontal="center" vertical="center" wrapText="1"/>
    </xf>
    <xf numFmtId="166" fontId="76" fillId="8" borderId="55" xfId="1" applyNumberFormat="1" applyFont="1" applyFill="1" applyBorder="1" applyAlignment="1" applyProtection="1">
      <alignment horizontal="center" vertical="center" wrapText="1"/>
    </xf>
    <xf numFmtId="166" fontId="71" fillId="8" borderId="47" xfId="1" applyNumberFormat="1" applyFont="1" applyFill="1" applyBorder="1" applyAlignment="1" applyProtection="1">
      <alignment horizontal="center" vertical="center" wrapText="1"/>
    </xf>
    <xf numFmtId="166" fontId="71" fillId="8" borderId="7" xfId="1" applyNumberFormat="1" applyFont="1" applyFill="1" applyBorder="1" applyAlignment="1" applyProtection="1">
      <alignment horizontal="center" vertical="center" wrapText="1"/>
    </xf>
    <xf numFmtId="0" fontId="71" fillId="3" borderId="24" xfId="1" applyFont="1" applyFill="1" applyBorder="1" applyAlignment="1" applyProtection="1">
      <alignment horizontal="center" vertical="center" wrapText="1"/>
    </xf>
    <xf numFmtId="0" fontId="71" fillId="3" borderId="23" xfId="1" applyFont="1" applyFill="1" applyBorder="1" applyAlignment="1" applyProtection="1">
      <alignment horizontal="center" vertical="center" wrapText="1"/>
    </xf>
    <xf numFmtId="0" fontId="76" fillId="3" borderId="6" xfId="1" applyFont="1" applyFill="1" applyBorder="1" applyAlignment="1" applyProtection="1">
      <alignment horizontal="center" vertical="center" wrapText="1"/>
    </xf>
    <xf numFmtId="0" fontId="71" fillId="14" borderId="22" xfId="1" applyFont="1" applyFill="1" applyBorder="1" applyAlignment="1" applyProtection="1">
      <alignment horizontal="right" vertical="center" wrapText="1"/>
      <protection locked="0"/>
    </xf>
    <xf numFmtId="0" fontId="71" fillId="14" borderId="15" xfId="1" applyFont="1" applyFill="1" applyBorder="1" applyAlignment="1" applyProtection="1">
      <alignment horizontal="right" vertical="center" wrapText="1"/>
      <protection locked="0"/>
    </xf>
    <xf numFmtId="0" fontId="91" fillId="2" borderId="21" xfId="0" applyFont="1" applyFill="1" applyBorder="1" applyAlignment="1" applyProtection="1">
      <alignment horizontal="left" vertical="center"/>
      <protection locked="0"/>
    </xf>
    <xf numFmtId="0" fontId="91" fillId="2" borderId="9" xfId="0" applyFont="1" applyFill="1" applyBorder="1" applyAlignment="1" applyProtection="1">
      <alignment horizontal="left" vertical="center"/>
      <protection locked="0"/>
    </xf>
    <xf numFmtId="0" fontId="91" fillId="2" borderId="56" xfId="0" applyFont="1" applyFill="1" applyBorder="1" applyAlignment="1" applyProtection="1">
      <alignment horizontal="left" vertical="center"/>
      <protection locked="0"/>
    </xf>
    <xf numFmtId="0" fontId="91" fillId="0" borderId="24" xfId="0" applyFont="1" applyFill="1" applyBorder="1" applyAlignment="1" applyProtection="1">
      <alignment horizontal="left" vertical="center"/>
      <protection locked="0"/>
    </xf>
    <xf numFmtId="0" fontId="91" fillId="0" borderId="8" xfId="0" applyFont="1" applyFill="1" applyBorder="1" applyAlignment="1" applyProtection="1">
      <alignment horizontal="left" vertical="center"/>
      <protection locked="0"/>
    </xf>
    <xf numFmtId="0" fontId="91" fillId="0" borderId="40" xfId="0" applyFont="1" applyFill="1" applyBorder="1" applyAlignment="1" applyProtection="1">
      <alignment horizontal="left" vertical="center"/>
      <protection locked="0"/>
    </xf>
    <xf numFmtId="0" fontId="71" fillId="3" borderId="24" xfId="1" applyFont="1" applyFill="1" applyBorder="1" applyAlignment="1" applyProtection="1">
      <alignment horizontal="left" vertical="center" wrapText="1"/>
      <protection locked="0"/>
    </xf>
    <xf numFmtId="0" fontId="71" fillId="3" borderId="8" xfId="1" applyFont="1" applyFill="1" applyBorder="1" applyAlignment="1" applyProtection="1">
      <alignment horizontal="left" vertical="center" wrapText="1"/>
      <protection locked="0"/>
    </xf>
    <xf numFmtId="0" fontId="71" fillId="8" borderId="44" xfId="1" applyFont="1" applyFill="1" applyBorder="1" applyAlignment="1" applyProtection="1">
      <alignment horizontal="center" vertical="center" wrapText="1"/>
      <protection locked="0"/>
    </xf>
    <xf numFmtId="0" fontId="71" fillId="8" borderId="32" xfId="1" applyFont="1" applyFill="1" applyBorder="1" applyAlignment="1" applyProtection="1">
      <alignment horizontal="center" vertical="center" wrapText="1"/>
      <protection locked="0"/>
    </xf>
    <xf numFmtId="0" fontId="71" fillId="8" borderId="33" xfId="1" applyFont="1" applyFill="1" applyBorder="1" applyAlignment="1" applyProtection="1">
      <alignment horizontal="center" vertical="center" wrapText="1"/>
      <protection locked="0"/>
    </xf>
    <xf numFmtId="166" fontId="76" fillId="8" borderId="46" xfId="1" applyNumberFormat="1" applyFont="1" applyFill="1" applyBorder="1" applyAlignment="1" applyProtection="1">
      <alignment horizontal="center" vertical="center" wrapText="1"/>
    </xf>
    <xf numFmtId="166" fontId="76" fillId="8" borderId="47" xfId="1" applyNumberFormat="1" applyFont="1" applyFill="1" applyBorder="1" applyAlignment="1" applyProtection="1">
      <alignment horizontal="center" vertical="center" wrapText="1"/>
    </xf>
    <xf numFmtId="166" fontId="71" fillId="15" borderId="47" xfId="1" applyNumberFormat="1" applyFont="1" applyFill="1" applyBorder="1" applyAlignment="1" applyProtection="1">
      <alignment horizontal="center" vertical="center" wrapText="1"/>
    </xf>
    <xf numFmtId="166" fontId="71" fillId="15" borderId="7" xfId="1" applyNumberFormat="1" applyFont="1" applyFill="1" applyBorder="1" applyAlignment="1" applyProtection="1">
      <alignment horizontal="center" vertical="center" wrapText="1"/>
    </xf>
    <xf numFmtId="166" fontId="71" fillId="8" borderId="58" xfId="1" applyNumberFormat="1" applyFont="1" applyFill="1" applyBorder="1" applyAlignment="1" applyProtection="1">
      <alignment horizontal="center" vertical="center" wrapText="1"/>
    </xf>
    <xf numFmtId="166" fontId="71" fillId="8" borderId="55" xfId="1" applyNumberFormat="1" applyFont="1" applyFill="1" applyBorder="1" applyAlignment="1" applyProtection="1">
      <alignment horizontal="center" vertical="center" wrapText="1"/>
    </xf>
    <xf numFmtId="166" fontId="71" fillId="8" borderId="57" xfId="1" applyNumberFormat="1" applyFont="1" applyFill="1" applyBorder="1" applyAlignment="1" applyProtection="1">
      <alignment horizontal="center" vertical="center" wrapText="1"/>
    </xf>
    <xf numFmtId="166" fontId="75" fillId="2" borderId="18" xfId="1" applyNumberFormat="1" applyFont="1" applyFill="1" applyBorder="1" applyAlignment="1" applyProtection="1">
      <alignment horizontal="center" wrapText="1"/>
      <protection locked="0"/>
    </xf>
    <xf numFmtId="166" fontId="75" fillId="2" borderId="20" xfId="1" applyNumberFormat="1" applyFont="1" applyFill="1" applyBorder="1" applyAlignment="1" applyProtection="1">
      <alignment horizontal="center" wrapText="1"/>
      <protection locked="0"/>
    </xf>
    <xf numFmtId="166" fontId="71" fillId="8" borderId="26" xfId="1" applyNumberFormat="1" applyFont="1" applyFill="1" applyBorder="1" applyAlignment="1" applyProtection="1">
      <alignment horizontal="center" vertical="center" wrapText="1"/>
    </xf>
    <xf numFmtId="0" fontId="79" fillId="19" borderId="21" xfId="0" applyFont="1" applyFill="1" applyBorder="1" applyAlignment="1">
      <alignment horizontal="center" vertical="center"/>
    </xf>
    <xf numFmtId="0" fontId="79" fillId="19" borderId="9" xfId="0" applyFont="1" applyFill="1" applyBorder="1" applyAlignment="1">
      <alignment horizontal="center" vertical="center"/>
    </xf>
    <xf numFmtId="166" fontId="71" fillId="8" borderId="59" xfId="1" applyNumberFormat="1" applyFont="1" applyFill="1" applyBorder="1" applyAlignment="1" applyProtection="1">
      <alignment horizontal="center" vertical="center" wrapText="1"/>
    </xf>
    <xf numFmtId="166" fontId="71" fillId="8" borderId="48" xfId="1" applyNumberFormat="1" applyFont="1" applyFill="1" applyBorder="1" applyAlignment="1" applyProtection="1">
      <alignment horizontal="center" vertical="center" wrapText="1"/>
    </xf>
    <xf numFmtId="166" fontId="71" fillId="15" borderId="36" xfId="1" applyNumberFormat="1" applyFont="1" applyFill="1" applyBorder="1" applyAlignment="1" applyProtection="1">
      <alignment horizontal="center" vertical="center" wrapText="1"/>
    </xf>
    <xf numFmtId="166" fontId="71" fillId="15" borderId="49" xfId="1" applyNumberFormat="1" applyFont="1" applyFill="1" applyBorder="1" applyAlignment="1" applyProtection="1">
      <alignment horizontal="center" vertical="center" wrapText="1"/>
    </xf>
    <xf numFmtId="166" fontId="71" fillId="15" borderId="37" xfId="1" applyNumberFormat="1" applyFont="1" applyFill="1" applyBorder="1" applyAlignment="1" applyProtection="1">
      <alignment horizontal="center" vertical="center" wrapText="1"/>
    </xf>
  </cellXfs>
  <cellStyles count="4">
    <cellStyle name="Hiperłącze" xfId="2" builtinId="8"/>
    <cellStyle name="Normalny" xfId="0" builtinId="0"/>
    <cellStyle name="Normalny 2 2" xfId="1" xr:uid="{00000000-0005-0000-0000-000002000000}"/>
    <cellStyle name="Walutowy" xfId="3" builtinId="4"/>
  </cellStyles>
  <dxfs count="0"/>
  <tableStyles count="0" defaultTableStyle="TableStyleMedium2" defaultPivotStyle="PivotStyleLight16"/>
  <colors>
    <mruColors>
      <color rgb="FFB41730"/>
      <color rgb="FF002852"/>
      <color rgb="FF004376"/>
      <color rgb="FFF3DBD9"/>
      <color rgb="FFEBC2BF"/>
      <color rgb="FFF0E6E6"/>
      <color rgb="FFF9EEED"/>
      <color rgb="FFD9EFFF"/>
      <color rgb="FFF0F0F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</xdr:row>
          <xdr:rowOff>66675</xdr:rowOff>
        </xdr:from>
        <xdr:to>
          <xdr:col>8</xdr:col>
          <xdr:colOff>819150</xdr:colOff>
          <xdr:row>3</xdr:row>
          <xdr:rowOff>304800</xdr:rowOff>
        </xdr:to>
        <xdr:sp macro="" textlink="">
          <xdr:nvSpPr>
            <xdr:cNvPr id="4133" name="CheckBox29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5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3</xdr:row>
          <xdr:rowOff>66675</xdr:rowOff>
        </xdr:from>
        <xdr:to>
          <xdr:col>10</xdr:col>
          <xdr:colOff>809625</xdr:colOff>
          <xdr:row>3</xdr:row>
          <xdr:rowOff>304800</xdr:rowOff>
        </xdr:to>
        <xdr:sp macro="" textlink="">
          <xdr:nvSpPr>
            <xdr:cNvPr id="4134" name="CheckBox30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5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A65A-E3E1-4715-86B7-1716F9A33336}">
  <sheetPr>
    <tabColor theme="2" tint="-0.249977111117893"/>
  </sheetPr>
  <dimension ref="A1:L30"/>
  <sheetViews>
    <sheetView showGridLines="0" tabSelected="1" workbookViewId="0">
      <selection activeCell="Q13" sqref="Q13"/>
    </sheetView>
  </sheetViews>
  <sheetFormatPr defaultRowHeight="15"/>
  <sheetData>
    <row r="1" spans="1:12">
      <c r="A1" s="214" t="s">
        <v>218</v>
      </c>
      <c r="B1" s="215"/>
    </row>
    <row r="3" spans="1:12">
      <c r="A3" s="223" t="s">
        <v>233</v>
      </c>
      <c r="B3" s="223"/>
      <c r="C3" s="223" t="s">
        <v>234</v>
      </c>
      <c r="D3" s="223" t="s">
        <v>235</v>
      </c>
      <c r="L3" s="213" t="s">
        <v>236</v>
      </c>
    </row>
    <row r="4" spans="1:12">
      <c r="L4" s="213" t="s">
        <v>231</v>
      </c>
    </row>
    <row r="5" spans="1:12">
      <c r="A5" s="217" t="s">
        <v>211</v>
      </c>
      <c r="B5" s="217" t="s">
        <v>213</v>
      </c>
      <c r="C5" s="216"/>
      <c r="D5" s="216"/>
      <c r="E5" s="216"/>
      <c r="F5" s="216"/>
      <c r="G5" s="216"/>
      <c r="H5" s="216"/>
      <c r="I5" s="216"/>
      <c r="J5" s="216"/>
      <c r="K5" s="216"/>
    </row>
    <row r="6" spans="1:12">
      <c r="A6" t="s">
        <v>215</v>
      </c>
      <c r="B6" t="s">
        <v>216</v>
      </c>
      <c r="C6" t="s">
        <v>88</v>
      </c>
      <c r="D6" t="s">
        <v>217</v>
      </c>
      <c r="E6" t="s">
        <v>88</v>
      </c>
    </row>
    <row r="7" spans="1:12">
      <c r="A7" t="s">
        <v>215</v>
      </c>
      <c r="B7" t="s">
        <v>216</v>
      </c>
      <c r="C7" t="s">
        <v>88</v>
      </c>
      <c r="D7" t="s">
        <v>217</v>
      </c>
      <c r="E7" t="s">
        <v>88</v>
      </c>
    </row>
    <row r="8" spans="1:12">
      <c r="A8" t="s">
        <v>215</v>
      </c>
      <c r="B8" t="s">
        <v>216</v>
      </c>
      <c r="C8" t="s">
        <v>88</v>
      </c>
      <c r="D8" t="s">
        <v>217</v>
      </c>
      <c r="E8" t="s">
        <v>88</v>
      </c>
    </row>
    <row r="9" spans="1:12">
      <c r="A9" t="s">
        <v>215</v>
      </c>
      <c r="B9" t="s">
        <v>216</v>
      </c>
      <c r="C9" t="s">
        <v>88</v>
      </c>
      <c r="D9" t="s">
        <v>217</v>
      </c>
      <c r="E9" t="s">
        <v>88</v>
      </c>
    </row>
    <row r="10" spans="1:12">
      <c r="A10" t="s">
        <v>215</v>
      </c>
      <c r="B10" t="s">
        <v>216</v>
      </c>
      <c r="C10" t="s">
        <v>88</v>
      </c>
      <c r="D10" t="s">
        <v>217</v>
      </c>
      <c r="E10" t="s">
        <v>88</v>
      </c>
    </row>
    <row r="11" spans="1:12">
      <c r="A11" t="s">
        <v>215</v>
      </c>
      <c r="B11" t="s">
        <v>216</v>
      </c>
      <c r="C11" t="s">
        <v>88</v>
      </c>
      <c r="D11" t="s">
        <v>217</v>
      </c>
      <c r="E11" t="s">
        <v>88</v>
      </c>
    </row>
    <row r="12" spans="1:12">
      <c r="A12" t="s">
        <v>215</v>
      </c>
      <c r="B12" t="s">
        <v>216</v>
      </c>
      <c r="C12" t="s">
        <v>88</v>
      </c>
      <c r="D12" t="s">
        <v>217</v>
      </c>
      <c r="E12" t="s">
        <v>88</v>
      </c>
    </row>
    <row r="13" spans="1:12">
      <c r="A13" t="s">
        <v>215</v>
      </c>
      <c r="B13" t="s">
        <v>216</v>
      </c>
      <c r="C13" t="s">
        <v>88</v>
      </c>
      <c r="D13" t="s">
        <v>217</v>
      </c>
      <c r="E13" t="s">
        <v>88</v>
      </c>
    </row>
    <row r="14" spans="1:12">
      <c r="A14" t="s">
        <v>215</v>
      </c>
      <c r="B14" t="s">
        <v>216</v>
      </c>
      <c r="C14" t="s">
        <v>88</v>
      </c>
      <c r="D14" t="s">
        <v>217</v>
      </c>
      <c r="E14" t="s">
        <v>88</v>
      </c>
    </row>
    <row r="15" spans="1:12">
      <c r="A15" t="s">
        <v>215</v>
      </c>
      <c r="B15" t="s">
        <v>216</v>
      </c>
      <c r="C15" t="s">
        <v>88</v>
      </c>
      <c r="D15" t="s">
        <v>217</v>
      </c>
      <c r="E15" t="s">
        <v>88</v>
      </c>
    </row>
    <row r="16" spans="1:12">
      <c r="A16" t="s">
        <v>215</v>
      </c>
      <c r="B16" t="s">
        <v>216</v>
      </c>
      <c r="C16" t="s">
        <v>88</v>
      </c>
      <c r="D16" t="s">
        <v>217</v>
      </c>
      <c r="E16" t="s">
        <v>88</v>
      </c>
    </row>
    <row r="17" spans="1:6">
      <c r="A17" s="222" t="s">
        <v>232</v>
      </c>
      <c r="B17" s="222"/>
    </row>
    <row r="18" spans="1:6">
      <c r="A18" s="217" t="s">
        <v>212</v>
      </c>
      <c r="B18" s="217" t="s">
        <v>214</v>
      </c>
      <c r="C18" s="216"/>
      <c r="D18" s="216"/>
      <c r="E18" s="216"/>
      <c r="F18" s="216"/>
    </row>
    <row r="19" spans="1:6">
      <c r="A19" t="s">
        <v>215</v>
      </c>
      <c r="B19" t="s">
        <v>216</v>
      </c>
      <c r="C19" t="s">
        <v>88</v>
      </c>
      <c r="D19" t="s">
        <v>217</v>
      </c>
      <c r="E19" t="s">
        <v>88</v>
      </c>
    </row>
    <row r="20" spans="1:6">
      <c r="A20" t="s">
        <v>215</v>
      </c>
      <c r="B20" t="s">
        <v>216</v>
      </c>
      <c r="C20" t="s">
        <v>88</v>
      </c>
      <c r="D20" t="s">
        <v>217</v>
      </c>
      <c r="E20" t="s">
        <v>88</v>
      </c>
    </row>
    <row r="21" spans="1:6">
      <c r="A21" t="s">
        <v>215</v>
      </c>
      <c r="B21" t="s">
        <v>216</v>
      </c>
      <c r="C21" t="s">
        <v>88</v>
      </c>
      <c r="D21" t="s">
        <v>217</v>
      </c>
      <c r="E21" t="s">
        <v>88</v>
      </c>
    </row>
    <row r="22" spans="1:6">
      <c r="A22" t="s">
        <v>215</v>
      </c>
      <c r="B22" t="s">
        <v>216</v>
      </c>
      <c r="C22" t="s">
        <v>88</v>
      </c>
      <c r="D22" t="s">
        <v>217</v>
      </c>
      <c r="E22" t="s">
        <v>88</v>
      </c>
    </row>
    <row r="23" spans="1:6">
      <c r="A23" t="s">
        <v>215</v>
      </c>
      <c r="B23" t="s">
        <v>216</v>
      </c>
      <c r="C23" t="s">
        <v>88</v>
      </c>
      <c r="D23" t="s">
        <v>217</v>
      </c>
      <c r="E23" t="s">
        <v>88</v>
      </c>
    </row>
    <row r="24" spans="1:6">
      <c r="A24" t="s">
        <v>215</v>
      </c>
      <c r="B24" t="s">
        <v>216</v>
      </c>
      <c r="C24" t="s">
        <v>88</v>
      </c>
      <c r="D24" t="s">
        <v>217</v>
      </c>
      <c r="E24" t="s">
        <v>88</v>
      </c>
    </row>
    <row r="25" spans="1:6">
      <c r="A25" t="s">
        <v>215</v>
      </c>
      <c r="B25" t="s">
        <v>216</v>
      </c>
      <c r="C25" t="s">
        <v>88</v>
      </c>
      <c r="D25" t="s">
        <v>217</v>
      </c>
      <c r="E25" t="s">
        <v>88</v>
      </c>
    </row>
    <row r="26" spans="1:6">
      <c r="A26" t="s">
        <v>215</v>
      </c>
      <c r="B26" t="s">
        <v>216</v>
      </c>
      <c r="C26" t="s">
        <v>88</v>
      </c>
      <c r="D26" t="s">
        <v>217</v>
      </c>
      <c r="E26" t="s">
        <v>88</v>
      </c>
    </row>
    <row r="27" spans="1:6">
      <c r="A27" t="s">
        <v>215</v>
      </c>
      <c r="B27" t="s">
        <v>216</v>
      </c>
      <c r="C27" t="s">
        <v>88</v>
      </c>
      <c r="D27" t="s">
        <v>217</v>
      </c>
      <c r="E27" t="s">
        <v>88</v>
      </c>
    </row>
    <row r="28" spans="1:6">
      <c r="A28" t="s">
        <v>215</v>
      </c>
      <c r="B28" t="s">
        <v>216</v>
      </c>
      <c r="C28" t="s">
        <v>88</v>
      </c>
      <c r="D28" t="s">
        <v>217</v>
      </c>
      <c r="E28" t="s">
        <v>88</v>
      </c>
    </row>
    <row r="29" spans="1:6">
      <c r="A29" t="s">
        <v>215</v>
      </c>
      <c r="B29" t="s">
        <v>216</v>
      </c>
      <c r="C29" t="s">
        <v>88</v>
      </c>
      <c r="D29" t="s">
        <v>217</v>
      </c>
      <c r="E29" t="s">
        <v>88</v>
      </c>
    </row>
    <row r="30" spans="1:6">
      <c r="A30" s="222" t="s">
        <v>232</v>
      </c>
      <c r="B30" s="2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24E4-490E-4B9B-A89D-3EEEA3229304}">
  <sheetPr>
    <tabColor theme="2" tint="-0.249977111117893"/>
  </sheetPr>
  <dimension ref="A1:IU118"/>
  <sheetViews>
    <sheetView showGridLines="0" topLeftCell="A100" zoomScale="75" zoomScaleNormal="75" zoomScaleSheetLayoutView="75" workbookViewId="0">
      <selection activeCell="U103" sqref="U103"/>
    </sheetView>
  </sheetViews>
  <sheetFormatPr defaultColWidth="9.140625" defaultRowHeight="15"/>
  <cols>
    <col min="1" max="1" width="11.85546875" style="262" customWidth="1"/>
    <col min="2" max="2" width="14" style="225" customWidth="1"/>
    <col min="3" max="3" width="13" style="225" customWidth="1"/>
    <col min="4" max="4" width="14.5703125" style="225" bestFit="1" customWidth="1"/>
    <col min="5" max="5" width="12" style="225" customWidth="1"/>
    <col min="6" max="6" width="11.42578125" style="225" customWidth="1"/>
    <col min="7" max="7" width="12" style="225" customWidth="1"/>
    <col min="8" max="8" width="14.28515625" style="225" customWidth="1"/>
    <col min="9" max="11" width="12" style="225" customWidth="1"/>
    <col min="12" max="12" width="13.85546875" style="225" customWidth="1"/>
    <col min="13" max="13" width="8.42578125" style="225" customWidth="1"/>
    <col min="14" max="14" width="14.85546875" style="225" customWidth="1"/>
    <col min="15" max="15" width="3" style="225" customWidth="1"/>
    <col min="16" max="16" width="3.85546875" style="225" customWidth="1"/>
    <col min="17" max="17" width="9.140625" style="225" customWidth="1"/>
    <col min="18" max="16384" width="9.140625" style="225"/>
  </cols>
  <sheetData>
    <row r="1" spans="1:21" ht="36.950000000000003" customHeight="1" thickBot="1">
      <c r="A1" s="263" t="s">
        <v>123</v>
      </c>
      <c r="B1" s="264"/>
      <c r="C1" s="265" t="s">
        <v>209</v>
      </c>
      <c r="D1" s="264"/>
      <c r="E1" s="266"/>
      <c r="F1" s="266"/>
      <c r="G1" s="266"/>
      <c r="H1" s="266"/>
      <c r="I1" s="266"/>
      <c r="J1" s="266"/>
      <c r="K1" s="266"/>
      <c r="L1" s="266"/>
      <c r="M1" s="266"/>
      <c r="N1" s="267"/>
      <c r="O1" s="268"/>
      <c r="P1" s="224"/>
    </row>
    <row r="2" spans="1:21" s="227" customFormat="1" ht="32.25" customHeight="1" thickBot="1">
      <c r="A2" s="269"/>
      <c r="B2" s="399" t="s">
        <v>124</v>
      </c>
      <c r="C2" s="400"/>
      <c r="D2" s="270" t="s">
        <v>125</v>
      </c>
      <c r="E2" s="513" t="s">
        <v>149</v>
      </c>
      <c r="F2" s="513"/>
      <c r="G2" s="513"/>
      <c r="H2" s="513"/>
      <c r="I2" s="513"/>
      <c r="J2" s="513"/>
      <c r="K2" s="513"/>
      <c r="L2" s="513"/>
      <c r="M2" s="513"/>
      <c r="N2" s="513"/>
      <c r="O2" s="514"/>
      <c r="P2" s="3"/>
      <c r="Q2" s="226" t="s">
        <v>127</v>
      </c>
    </row>
    <row r="3" spans="1:21" ht="24.75" customHeight="1" thickBot="1">
      <c r="A3" s="269"/>
      <c r="B3" s="390" t="s">
        <v>20</v>
      </c>
      <c r="C3" s="391"/>
      <c r="D3" s="391"/>
      <c r="E3" s="271" t="s">
        <v>24</v>
      </c>
      <c r="F3" s="392" t="s">
        <v>25</v>
      </c>
      <c r="G3" s="393"/>
      <c r="H3" s="271" t="s">
        <v>26</v>
      </c>
      <c r="I3" s="392" t="s">
        <v>25</v>
      </c>
      <c r="J3" s="393"/>
      <c r="K3" s="272"/>
      <c r="L3" s="228"/>
      <c r="M3" s="228"/>
      <c r="N3" s="228"/>
      <c r="O3" s="229"/>
      <c r="P3" s="3"/>
      <c r="Q3" s="230" t="s">
        <v>133</v>
      </c>
    </row>
    <row r="4" spans="1:21" ht="12" customHeight="1">
      <c r="A4" s="269"/>
      <c r="B4" s="273"/>
      <c r="C4" s="274"/>
      <c r="D4" s="274"/>
      <c r="E4" s="275"/>
      <c r="F4" s="276"/>
      <c r="G4" s="276"/>
      <c r="H4" s="276"/>
      <c r="I4" s="276"/>
      <c r="J4" s="276"/>
      <c r="K4" s="276"/>
      <c r="L4" s="276"/>
      <c r="M4" s="276"/>
      <c r="N4" s="228"/>
      <c r="O4" s="229"/>
      <c r="P4" s="3"/>
    </row>
    <row r="5" spans="1:21" ht="24.75" customHeight="1">
      <c r="A5" s="269"/>
      <c r="B5" s="394" t="s">
        <v>16</v>
      </c>
      <c r="C5" s="395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228"/>
      <c r="O5" s="229"/>
      <c r="P5" s="3"/>
      <c r="Q5" s="230" t="s">
        <v>129</v>
      </c>
    </row>
    <row r="6" spans="1:21" ht="59.1" customHeight="1">
      <c r="A6" s="269"/>
      <c r="B6" s="394" t="s">
        <v>100</v>
      </c>
      <c r="C6" s="395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228"/>
      <c r="O6" s="229"/>
      <c r="P6" s="3"/>
      <c r="Q6" s="230" t="s">
        <v>130</v>
      </c>
    </row>
    <row r="7" spans="1:21" ht="43.5" customHeight="1">
      <c r="A7" s="269"/>
      <c r="B7" s="394" t="s">
        <v>101</v>
      </c>
      <c r="C7" s="395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228"/>
      <c r="O7" s="229"/>
      <c r="P7" s="3"/>
      <c r="Q7" s="230" t="s">
        <v>131</v>
      </c>
    </row>
    <row r="8" spans="1:21" ht="43.5" customHeight="1" thickBot="1">
      <c r="A8" s="269"/>
      <c r="B8" s="426" t="s">
        <v>134</v>
      </c>
      <c r="C8" s="427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231"/>
      <c r="O8" s="232"/>
      <c r="P8" s="3"/>
      <c r="Q8" s="230" t="s">
        <v>135</v>
      </c>
    </row>
    <row r="9" spans="1:21" ht="36.950000000000003" customHeight="1" thickBot="1">
      <c r="A9" s="269"/>
      <c r="B9" s="277"/>
      <c r="C9" s="277"/>
      <c r="D9" s="277"/>
      <c r="E9" s="278"/>
      <c r="F9" s="278"/>
      <c r="G9" s="278"/>
      <c r="H9" s="278"/>
      <c r="I9" s="278"/>
      <c r="J9" s="278"/>
      <c r="K9" s="278"/>
      <c r="L9" s="278"/>
      <c r="M9" s="278"/>
      <c r="N9" s="279"/>
      <c r="O9" s="279"/>
      <c r="P9" s="3"/>
    </row>
    <row r="10" spans="1:21" ht="29.25" customHeight="1" thickBot="1">
      <c r="A10" s="455" t="s">
        <v>132</v>
      </c>
      <c r="B10" s="456"/>
      <c r="C10" s="456"/>
      <c r="D10" s="456"/>
      <c r="E10" s="456"/>
      <c r="F10" s="456"/>
      <c r="G10" s="233"/>
      <c r="H10" s="233"/>
      <c r="I10" s="233"/>
      <c r="J10" s="233"/>
      <c r="K10" s="233"/>
      <c r="L10" s="233"/>
      <c r="M10" s="233"/>
      <c r="N10" s="233"/>
      <c r="O10" s="233"/>
      <c r="P10" s="234"/>
      <c r="U10" s="235"/>
    </row>
    <row r="11" spans="1:21" ht="30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"/>
    </row>
    <row r="12" spans="1:21" ht="30.75" customHeight="1">
      <c r="A12" s="4"/>
      <c r="B12" s="385" t="s">
        <v>136</v>
      </c>
      <c r="C12" s="439"/>
      <c r="D12" s="439"/>
      <c r="E12" s="440" t="s">
        <v>28</v>
      </c>
      <c r="F12" s="441"/>
      <c r="G12" s="441"/>
      <c r="H12" s="441"/>
      <c r="I12" s="441"/>
      <c r="J12" s="441"/>
      <c r="K12" s="441"/>
      <c r="L12" s="441"/>
      <c r="M12" s="441"/>
      <c r="N12" s="441"/>
      <c r="O12" s="442"/>
      <c r="P12" s="3"/>
    </row>
    <row r="13" spans="1:21" ht="21.75" customHeight="1">
      <c r="A13" s="4"/>
      <c r="B13" s="429" t="s">
        <v>10</v>
      </c>
      <c r="C13" s="446"/>
      <c r="D13" s="446"/>
      <c r="E13" s="449" t="s">
        <v>29</v>
      </c>
      <c r="F13" s="450"/>
      <c r="G13" s="450"/>
      <c r="H13" s="450"/>
      <c r="I13" s="450"/>
      <c r="J13" s="450"/>
      <c r="K13" s="450"/>
      <c r="L13" s="450"/>
      <c r="M13" s="450"/>
      <c r="N13" s="450"/>
      <c r="O13" s="451"/>
      <c r="P13" s="3"/>
    </row>
    <row r="14" spans="1:21" ht="21.75" customHeight="1">
      <c r="A14" s="4"/>
      <c r="B14" s="447"/>
      <c r="C14" s="448"/>
      <c r="D14" s="448"/>
      <c r="E14" s="452" t="s">
        <v>42</v>
      </c>
      <c r="F14" s="453"/>
      <c r="G14" s="453"/>
      <c r="H14" s="453"/>
      <c r="I14" s="453"/>
      <c r="J14" s="453"/>
      <c r="K14" s="453"/>
      <c r="L14" s="453"/>
      <c r="M14" s="453"/>
      <c r="N14" s="453"/>
      <c r="O14" s="454"/>
      <c r="P14" s="3"/>
    </row>
    <row r="15" spans="1:21" ht="18" customHeight="1">
      <c r="A15" s="4"/>
      <c r="B15" s="5"/>
      <c r="C15" s="5"/>
      <c r="D15" s="5"/>
      <c r="E15" s="443"/>
      <c r="F15" s="443"/>
      <c r="G15" s="5"/>
      <c r="H15" s="5"/>
      <c r="I15" s="5"/>
      <c r="J15" s="5"/>
      <c r="K15" s="5"/>
      <c r="L15" s="5"/>
      <c r="M15" s="5"/>
      <c r="N15" s="5"/>
      <c r="O15" s="5"/>
      <c r="P15" s="3"/>
    </row>
    <row r="16" spans="1:21" ht="55.5" customHeight="1">
      <c r="A16" s="4"/>
      <c r="B16" s="444" t="s">
        <v>137</v>
      </c>
      <c r="C16" s="444"/>
      <c r="D16" s="444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3"/>
      <c r="Q16" s="236" t="s">
        <v>238</v>
      </c>
    </row>
    <row r="17" spans="1:17" ht="21.75" customHeight="1">
      <c r="A17" s="4"/>
      <c r="B17" s="429" t="s">
        <v>138</v>
      </c>
      <c r="C17" s="430"/>
      <c r="D17" s="430"/>
      <c r="E17" s="433"/>
      <c r="F17" s="434"/>
      <c r="G17" s="434"/>
      <c r="H17" s="434"/>
      <c r="I17" s="434"/>
      <c r="J17" s="434"/>
      <c r="K17" s="434"/>
      <c r="L17" s="434"/>
      <c r="M17" s="434"/>
      <c r="N17" s="434"/>
      <c r="O17" s="435"/>
      <c r="P17" s="3"/>
    </row>
    <row r="18" spans="1:17" ht="21.75" customHeight="1">
      <c r="A18" s="4"/>
      <c r="B18" s="431"/>
      <c r="C18" s="432"/>
      <c r="D18" s="432"/>
      <c r="E18" s="436"/>
      <c r="F18" s="437"/>
      <c r="G18" s="437"/>
      <c r="H18" s="437"/>
      <c r="I18" s="437"/>
      <c r="J18" s="437"/>
      <c r="K18" s="437"/>
      <c r="L18" s="437"/>
      <c r="M18" s="437"/>
      <c r="N18" s="437"/>
      <c r="O18" s="438"/>
      <c r="P18" s="3"/>
    </row>
    <row r="19" spans="1:17" ht="21.75" customHeight="1">
      <c r="A19" s="4"/>
      <c r="B19" s="424" t="s">
        <v>139</v>
      </c>
      <c r="C19" s="425"/>
      <c r="D19" s="425"/>
      <c r="E19" s="280"/>
      <c r="F19" s="237"/>
      <c r="G19" s="237"/>
      <c r="H19" s="237"/>
      <c r="I19" s="237"/>
      <c r="J19" s="237"/>
      <c r="K19" s="237"/>
      <c r="L19" s="237"/>
      <c r="M19" s="237"/>
      <c r="N19" s="237"/>
      <c r="O19" s="238"/>
      <c r="P19" s="3"/>
    </row>
    <row r="20" spans="1:17" ht="28.5" customHeight="1">
      <c r="A20" s="4"/>
      <c r="B20" s="424" t="s">
        <v>140</v>
      </c>
      <c r="C20" s="425"/>
      <c r="D20" s="425"/>
      <c r="E20" s="280"/>
      <c r="F20" s="237"/>
      <c r="G20" s="237"/>
      <c r="H20" s="237"/>
      <c r="I20" s="237"/>
      <c r="J20" s="237"/>
      <c r="K20" s="237"/>
      <c r="L20" s="237"/>
      <c r="M20" s="237"/>
      <c r="N20" s="237"/>
      <c r="O20" s="238"/>
      <c r="P20" s="3"/>
    </row>
    <row r="21" spans="1:17" ht="51" customHeight="1">
      <c r="A21" s="4"/>
      <c r="B21" s="424" t="s">
        <v>141</v>
      </c>
      <c r="C21" s="425"/>
      <c r="D21" s="425"/>
      <c r="E21" s="280"/>
      <c r="F21" s="237"/>
      <c r="G21" s="237"/>
      <c r="H21" s="237"/>
      <c r="I21" s="237"/>
      <c r="J21" s="237"/>
      <c r="K21" s="237"/>
      <c r="L21" s="237"/>
      <c r="M21" s="237"/>
      <c r="N21" s="237"/>
      <c r="O21" s="238"/>
      <c r="P21" s="3"/>
    </row>
    <row r="22" spans="1:17">
      <c r="A22" s="4"/>
      <c r="B22" s="424" t="s">
        <v>142</v>
      </c>
      <c r="C22" s="425"/>
      <c r="D22" s="425"/>
      <c r="E22" s="280"/>
      <c r="F22" s="237"/>
      <c r="G22" s="237"/>
      <c r="H22" s="237"/>
      <c r="I22" s="237"/>
      <c r="J22" s="237"/>
      <c r="K22" s="237"/>
      <c r="L22" s="237"/>
      <c r="M22" s="237"/>
      <c r="N22" s="237"/>
      <c r="O22" s="238"/>
      <c r="P22" s="3"/>
    </row>
    <row r="23" spans="1:17">
      <c r="A23" s="4"/>
      <c r="B23" s="424" t="s">
        <v>143</v>
      </c>
      <c r="C23" s="425"/>
      <c r="D23" s="425"/>
      <c r="E23" s="280"/>
      <c r="F23" s="237"/>
      <c r="G23" s="237"/>
      <c r="H23" s="237"/>
      <c r="I23" s="237"/>
      <c r="J23" s="237"/>
      <c r="K23" s="237"/>
      <c r="L23" s="237"/>
      <c r="M23" s="237"/>
      <c r="N23" s="237"/>
      <c r="O23" s="238"/>
      <c r="P23" s="3"/>
    </row>
    <row r="24" spans="1:17">
      <c r="A24" s="4"/>
      <c r="B24" s="424" t="s">
        <v>144</v>
      </c>
      <c r="C24" s="425"/>
      <c r="D24" s="425"/>
      <c r="E24" s="280"/>
      <c r="F24" s="237"/>
      <c r="G24" s="237"/>
      <c r="H24" s="237"/>
      <c r="I24" s="237"/>
      <c r="J24" s="237"/>
      <c r="K24" s="237"/>
      <c r="L24" s="237"/>
      <c r="M24" s="237"/>
      <c r="N24" s="237"/>
      <c r="O24" s="238"/>
      <c r="P24" s="3"/>
    </row>
    <row r="25" spans="1:17" ht="28.5" customHeight="1">
      <c r="A25" s="4"/>
      <c r="B25" s="424" t="s">
        <v>145</v>
      </c>
      <c r="C25" s="425"/>
      <c r="D25" s="425"/>
      <c r="E25" s="280"/>
      <c r="F25" s="237"/>
      <c r="G25" s="237"/>
      <c r="H25" s="237"/>
      <c r="I25" s="237"/>
      <c r="J25" s="237"/>
      <c r="K25" s="237"/>
      <c r="L25" s="237"/>
      <c r="M25" s="237"/>
      <c r="N25" s="237"/>
      <c r="O25" s="238"/>
      <c r="P25" s="3"/>
    </row>
    <row r="26" spans="1:17" ht="70.5" customHeight="1">
      <c r="A26" s="4"/>
      <c r="B26" s="424" t="s">
        <v>146</v>
      </c>
      <c r="C26" s="425"/>
      <c r="D26" s="425"/>
      <c r="E26" s="280"/>
      <c r="F26" s="237"/>
      <c r="G26" s="237"/>
      <c r="H26" s="237"/>
      <c r="I26" s="237"/>
      <c r="J26" s="237"/>
      <c r="K26" s="237"/>
      <c r="L26" s="237"/>
      <c r="M26" s="237"/>
      <c r="N26" s="237"/>
      <c r="O26" s="238"/>
      <c r="P26" s="3"/>
    </row>
    <row r="27" spans="1:17" ht="21.75" customHeight="1">
      <c r="A27" s="4"/>
      <c r="B27" s="383" t="s">
        <v>103</v>
      </c>
      <c r="C27" s="383"/>
      <c r="D27" s="383"/>
      <c r="E27" s="479" t="s">
        <v>0</v>
      </c>
      <c r="F27" s="479"/>
      <c r="G27" s="480"/>
      <c r="H27" s="480"/>
      <c r="I27" s="480"/>
      <c r="J27" s="480"/>
      <c r="K27" s="480"/>
      <c r="L27" s="480"/>
      <c r="M27" s="480"/>
      <c r="N27" s="480"/>
      <c r="O27" s="480"/>
      <c r="P27" s="3"/>
    </row>
    <row r="28" spans="1:17" ht="21.75" customHeight="1">
      <c r="A28" s="4"/>
      <c r="B28" s="383"/>
      <c r="C28" s="383"/>
      <c r="D28" s="383"/>
      <c r="E28" s="383" t="s">
        <v>1</v>
      </c>
      <c r="F28" s="383"/>
      <c r="G28" s="382"/>
      <c r="H28" s="382"/>
      <c r="I28" s="382"/>
      <c r="J28" s="382"/>
      <c r="K28" s="382"/>
      <c r="L28" s="382"/>
      <c r="M28" s="382"/>
      <c r="N28" s="382"/>
      <c r="O28" s="382"/>
      <c r="P28" s="3"/>
    </row>
    <row r="29" spans="1:17" ht="21.75" customHeight="1">
      <c r="A29" s="4"/>
      <c r="B29" s="383"/>
      <c r="C29" s="383"/>
      <c r="D29" s="383"/>
      <c r="E29" s="383" t="s">
        <v>2</v>
      </c>
      <c r="F29" s="383"/>
      <c r="G29" s="384"/>
      <c r="H29" s="382"/>
      <c r="I29" s="382"/>
      <c r="J29" s="382"/>
      <c r="K29" s="382"/>
      <c r="L29" s="382"/>
      <c r="M29" s="382"/>
      <c r="N29" s="382"/>
      <c r="O29" s="382"/>
      <c r="P29" s="3"/>
    </row>
    <row r="30" spans="1:17" ht="18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"/>
    </row>
    <row r="31" spans="1:17" ht="30.75" customHeight="1">
      <c r="A31" s="4"/>
      <c r="B31" s="385" t="s">
        <v>30</v>
      </c>
      <c r="C31" s="386"/>
      <c r="D31" s="386"/>
      <c r="E31" s="386"/>
      <c r="F31" s="387"/>
      <c r="G31" s="5"/>
      <c r="H31" s="5"/>
      <c r="I31" s="5"/>
      <c r="J31" s="5"/>
      <c r="K31" s="5"/>
      <c r="L31" s="5"/>
      <c r="M31" s="5"/>
      <c r="N31" s="5"/>
      <c r="O31" s="5"/>
      <c r="P31" s="3"/>
    </row>
    <row r="32" spans="1:17" ht="21.75" customHeight="1">
      <c r="A32" s="4"/>
      <c r="B32" s="388" t="s">
        <v>0</v>
      </c>
      <c r="C32" s="389"/>
      <c r="D32" s="38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3"/>
      <c r="Q32" s="236" t="s">
        <v>238</v>
      </c>
    </row>
    <row r="33" spans="1:17" ht="21.75" customHeight="1">
      <c r="A33" s="4"/>
      <c r="B33" s="388" t="s">
        <v>1</v>
      </c>
      <c r="C33" s="389"/>
      <c r="D33" s="389"/>
      <c r="E33" s="476"/>
      <c r="F33" s="477"/>
      <c r="G33" s="477"/>
      <c r="H33" s="477"/>
      <c r="I33" s="477"/>
      <c r="J33" s="477"/>
      <c r="K33" s="477"/>
      <c r="L33" s="477"/>
      <c r="M33" s="477"/>
      <c r="N33" s="477"/>
      <c r="O33" s="478"/>
      <c r="P33" s="3"/>
    </row>
    <row r="34" spans="1:17" ht="21.75" customHeight="1">
      <c r="A34" s="4"/>
      <c r="B34" s="383" t="s">
        <v>2</v>
      </c>
      <c r="C34" s="383"/>
      <c r="D34" s="383"/>
      <c r="E34" s="470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3"/>
    </row>
    <row r="35" spans="1:17" ht="21.75" customHeight="1">
      <c r="A35" s="4"/>
      <c r="B35" s="281"/>
      <c r="C35" s="281"/>
      <c r="D35" s="281"/>
      <c r="E35" s="281"/>
      <c r="F35" s="281"/>
      <c r="G35" s="5"/>
      <c r="H35" s="5"/>
      <c r="I35" s="5"/>
      <c r="J35" s="5"/>
      <c r="K35" s="5"/>
      <c r="L35" s="5"/>
      <c r="M35" s="5"/>
      <c r="N35" s="5"/>
      <c r="O35" s="5"/>
      <c r="P35" s="3"/>
    </row>
    <row r="36" spans="1:17" ht="30.75" customHeight="1">
      <c r="A36" s="4"/>
      <c r="B36" s="385" t="s">
        <v>147</v>
      </c>
      <c r="C36" s="386"/>
      <c r="D36" s="386"/>
      <c r="E36" s="386"/>
      <c r="F36" s="387"/>
      <c r="G36" s="5"/>
      <c r="H36" s="5"/>
      <c r="I36" s="5"/>
      <c r="J36" s="5"/>
      <c r="K36" s="5"/>
      <c r="L36" s="5"/>
      <c r="M36" s="5"/>
      <c r="N36" s="5"/>
      <c r="O36" s="5"/>
      <c r="P36" s="3"/>
      <c r="Q36" s="236" t="s">
        <v>238</v>
      </c>
    </row>
    <row r="37" spans="1:17" ht="21.75" customHeight="1">
      <c r="A37" s="4"/>
      <c r="B37" s="388" t="s">
        <v>0</v>
      </c>
      <c r="C37" s="389"/>
      <c r="D37" s="389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3"/>
    </row>
    <row r="38" spans="1:17" ht="21.75" customHeight="1">
      <c r="A38" s="4"/>
      <c r="B38" s="388" t="s">
        <v>1</v>
      </c>
      <c r="C38" s="389"/>
      <c r="D38" s="389"/>
      <c r="E38" s="472"/>
      <c r="F38" s="473"/>
      <c r="G38" s="473"/>
      <c r="H38" s="473"/>
      <c r="I38" s="473"/>
      <c r="J38" s="473"/>
      <c r="K38" s="473"/>
      <c r="L38" s="473"/>
      <c r="M38" s="473"/>
      <c r="N38" s="473"/>
      <c r="O38" s="474"/>
      <c r="P38" s="3"/>
    </row>
    <row r="39" spans="1:17" ht="21.75" customHeight="1">
      <c r="A39" s="4"/>
      <c r="B39" s="383" t="s">
        <v>2</v>
      </c>
      <c r="C39" s="383"/>
      <c r="D39" s="383"/>
      <c r="E39" s="475"/>
      <c r="F39" s="471"/>
      <c r="G39" s="471"/>
      <c r="H39" s="471"/>
      <c r="I39" s="471"/>
      <c r="J39" s="471"/>
      <c r="K39" s="471"/>
      <c r="L39" s="471"/>
      <c r="M39" s="471"/>
      <c r="N39" s="471"/>
      <c r="O39" s="471"/>
      <c r="P39" s="3"/>
    </row>
    <row r="40" spans="1:17" ht="21.75" customHeight="1">
      <c r="A40" s="4"/>
      <c r="B40" s="281"/>
      <c r="C40" s="281"/>
      <c r="D40" s="281"/>
      <c r="E40" s="282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3"/>
    </row>
    <row r="41" spans="1:17" ht="21.75" customHeight="1">
      <c r="A41" s="457" t="s">
        <v>150</v>
      </c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9"/>
    </row>
    <row r="42" spans="1:17" ht="21.75" customHeight="1">
      <c r="A42" s="284" t="s">
        <v>162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5"/>
    </row>
    <row r="43" spans="1:17" ht="27" customHeight="1">
      <c r="A43" s="460" t="s">
        <v>155</v>
      </c>
      <c r="B43" s="461"/>
      <c r="C43" s="464" t="s">
        <v>156</v>
      </c>
      <c r="D43" s="464"/>
      <c r="E43" s="464"/>
      <c r="F43" s="467" t="s">
        <v>151</v>
      </c>
      <c r="G43" s="467"/>
      <c r="H43" s="467"/>
      <c r="I43" s="468"/>
      <c r="J43" s="467" t="s">
        <v>157</v>
      </c>
      <c r="K43" s="467"/>
      <c r="L43" s="467"/>
      <c r="M43" s="467"/>
      <c r="N43" s="286"/>
      <c r="O43" s="287"/>
      <c r="P43" s="288"/>
    </row>
    <row r="44" spans="1:17" ht="21.75" customHeight="1">
      <c r="A44" s="462"/>
      <c r="B44" s="463"/>
      <c r="C44" s="464"/>
      <c r="D44" s="464"/>
      <c r="E44" s="464"/>
      <c r="F44" s="465" t="s">
        <v>152</v>
      </c>
      <c r="G44" s="465"/>
      <c r="H44" s="464" t="s">
        <v>153</v>
      </c>
      <c r="I44" s="466"/>
      <c r="J44" s="465" t="s">
        <v>152</v>
      </c>
      <c r="K44" s="465"/>
      <c r="L44" s="464" t="s">
        <v>153</v>
      </c>
      <c r="M44" s="466"/>
      <c r="N44" s="286"/>
      <c r="O44" s="287"/>
      <c r="P44" s="288"/>
    </row>
    <row r="45" spans="1:17" ht="84" customHeight="1">
      <c r="A45" s="409" t="s">
        <v>154</v>
      </c>
      <c r="B45" s="409"/>
      <c r="C45" s="411" t="s">
        <v>154</v>
      </c>
      <c r="D45" s="412"/>
      <c r="E45" s="413"/>
      <c r="F45" s="415" t="s">
        <v>154</v>
      </c>
      <c r="G45" s="416"/>
      <c r="H45" s="418" t="s">
        <v>154</v>
      </c>
      <c r="I45" s="419"/>
      <c r="J45" s="415" t="s">
        <v>243</v>
      </c>
      <c r="K45" s="416"/>
      <c r="L45" s="415" t="s">
        <v>243</v>
      </c>
      <c r="M45" s="416"/>
      <c r="N45" s="286"/>
      <c r="O45" s="287"/>
      <c r="P45" s="288"/>
    </row>
    <row r="46" spans="1:17" ht="64.5" customHeight="1" thickBot="1">
      <c r="A46" s="410" t="s">
        <v>88</v>
      </c>
      <c r="B46" s="410"/>
      <c r="C46" s="414" t="s">
        <v>88</v>
      </c>
      <c r="D46" s="414"/>
      <c r="E46" s="414"/>
      <c r="F46" s="417" t="s">
        <v>88</v>
      </c>
      <c r="G46" s="417"/>
      <c r="H46" s="417" t="s">
        <v>88</v>
      </c>
      <c r="I46" s="420"/>
      <c r="J46" s="417" t="s">
        <v>88</v>
      </c>
      <c r="K46" s="417"/>
      <c r="L46" s="486" t="s">
        <v>88</v>
      </c>
      <c r="M46" s="486"/>
      <c r="N46" s="239"/>
      <c r="O46" s="240"/>
      <c r="P46" s="241"/>
    </row>
    <row r="47" spans="1:17" ht="16.5" customHeight="1">
      <c r="A47" s="242"/>
      <c r="B47" s="242"/>
      <c r="C47" s="243"/>
      <c r="D47" s="243"/>
      <c r="E47" s="243"/>
      <c r="F47" s="242"/>
      <c r="G47" s="242"/>
      <c r="H47" s="242"/>
      <c r="I47" s="242"/>
      <c r="J47" s="242"/>
      <c r="K47" s="242"/>
      <c r="L47" s="242"/>
      <c r="M47" s="242"/>
      <c r="N47" s="244"/>
      <c r="O47" s="244"/>
      <c r="P47" s="245"/>
    </row>
    <row r="48" spans="1:17">
      <c r="A48" s="481" t="s">
        <v>161</v>
      </c>
      <c r="B48" s="481"/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</row>
    <row r="49" spans="1:17" ht="64.5" customHeight="1">
      <c r="A49" s="246"/>
      <c r="B49" s="483" t="s">
        <v>166</v>
      </c>
      <c r="C49" s="494" t="s">
        <v>242</v>
      </c>
      <c r="D49" s="495"/>
      <c r="E49" s="496"/>
      <c r="F49" s="482" t="s">
        <v>163</v>
      </c>
      <c r="G49" s="482"/>
      <c r="H49" s="482"/>
      <c r="I49" s="493" t="s">
        <v>242</v>
      </c>
      <c r="J49" s="493"/>
      <c r="K49" s="493"/>
      <c r="L49" s="493"/>
      <c r="M49" s="493"/>
      <c r="N49" s="493"/>
      <c r="O49" s="493"/>
      <c r="P49" s="493"/>
      <c r="Q49" s="236" t="s">
        <v>227</v>
      </c>
    </row>
    <row r="50" spans="1:17" ht="54.75" customHeight="1">
      <c r="A50" s="246"/>
      <c r="B50" s="484"/>
      <c r="C50" s="497"/>
      <c r="D50" s="498"/>
      <c r="E50" s="499"/>
      <c r="F50" s="482" t="s">
        <v>164</v>
      </c>
      <c r="G50" s="482"/>
      <c r="H50" s="482"/>
      <c r="I50" s="493" t="s">
        <v>242</v>
      </c>
      <c r="J50" s="493"/>
      <c r="K50" s="493"/>
      <c r="L50" s="493"/>
      <c r="M50" s="493"/>
      <c r="N50" s="493"/>
      <c r="O50" s="493"/>
      <c r="P50" s="493"/>
    </row>
    <row r="51" spans="1:17" ht="49.5" customHeight="1">
      <c r="A51" s="247"/>
      <c r="B51" s="485"/>
      <c r="C51" s="500"/>
      <c r="D51" s="501"/>
      <c r="E51" s="502"/>
      <c r="F51" s="482" t="s">
        <v>165</v>
      </c>
      <c r="G51" s="482"/>
      <c r="H51" s="482"/>
      <c r="I51" s="493" t="s">
        <v>242</v>
      </c>
      <c r="J51" s="493"/>
      <c r="K51" s="493"/>
      <c r="L51" s="493"/>
      <c r="M51" s="493"/>
      <c r="N51" s="493"/>
      <c r="O51" s="493"/>
      <c r="P51" s="493"/>
    </row>
    <row r="52" spans="1:17" ht="9" customHeight="1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3"/>
    </row>
    <row r="53" spans="1:17">
      <c r="A53" s="481" t="s">
        <v>168</v>
      </c>
      <c r="B53" s="481"/>
      <c r="C53" s="481"/>
      <c r="D53" s="481"/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</row>
    <row r="54" spans="1:17" ht="13.5" customHeight="1">
      <c r="A54" s="490" t="s">
        <v>169</v>
      </c>
      <c r="B54" s="491"/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2"/>
    </row>
    <row r="55" spans="1:17" ht="68.25" customHeight="1">
      <c r="A55" s="225"/>
      <c r="B55" s="422" t="s">
        <v>5</v>
      </c>
      <c r="C55" s="422" t="s">
        <v>170</v>
      </c>
      <c r="D55" s="422" t="s">
        <v>171</v>
      </c>
      <c r="E55" s="422" t="s">
        <v>172</v>
      </c>
      <c r="F55" s="422" t="s">
        <v>173</v>
      </c>
      <c r="G55" s="421" t="s">
        <v>174</v>
      </c>
      <c r="H55" s="421"/>
      <c r="I55" s="421" t="s">
        <v>177</v>
      </c>
      <c r="J55" s="421"/>
      <c r="K55" s="421"/>
      <c r="L55" s="248"/>
      <c r="M55" s="248"/>
      <c r="N55" s="248"/>
      <c r="O55" s="248"/>
      <c r="P55" s="249"/>
      <c r="Q55" s="250" t="s">
        <v>240</v>
      </c>
    </row>
    <row r="56" spans="1:17" ht="13.5" customHeight="1">
      <c r="A56" s="251"/>
      <c r="B56" s="423"/>
      <c r="C56" s="423"/>
      <c r="D56" s="423"/>
      <c r="E56" s="423"/>
      <c r="F56" s="423"/>
      <c r="G56" s="289" t="s">
        <v>175</v>
      </c>
      <c r="H56" s="289" t="s">
        <v>176</v>
      </c>
      <c r="I56" s="421"/>
      <c r="J56" s="421"/>
      <c r="K56" s="421"/>
      <c r="L56" s="252"/>
      <c r="M56" s="252"/>
      <c r="N56" s="252"/>
      <c r="O56" s="252"/>
      <c r="P56" s="253"/>
      <c r="Q56" s="230" t="s">
        <v>230</v>
      </c>
    </row>
    <row r="57" spans="1:17" ht="13.5" customHeight="1">
      <c r="A57" s="251"/>
      <c r="B57" s="290">
        <v>1</v>
      </c>
      <c r="C57" s="291">
        <v>2</v>
      </c>
      <c r="D57" s="291">
        <v>3</v>
      </c>
      <c r="E57" s="291">
        <v>4</v>
      </c>
      <c r="F57" s="291">
        <v>5</v>
      </c>
      <c r="G57" s="291" t="s">
        <v>178</v>
      </c>
      <c r="H57" s="291" t="s">
        <v>178</v>
      </c>
      <c r="I57" s="422">
        <v>7</v>
      </c>
      <c r="J57" s="422"/>
      <c r="K57" s="422"/>
      <c r="M57" s="252"/>
      <c r="N57" s="252"/>
      <c r="O57" s="252"/>
      <c r="P57" s="253"/>
    </row>
    <row r="58" spans="1:17" ht="13.5" customHeight="1">
      <c r="A58" s="251"/>
      <c r="B58" s="254">
        <v>1</v>
      </c>
      <c r="C58" s="254" t="s">
        <v>198</v>
      </c>
      <c r="D58" s="254" t="s">
        <v>198</v>
      </c>
      <c r="E58" s="254" t="s">
        <v>198</v>
      </c>
      <c r="F58" s="254" t="s">
        <v>198</v>
      </c>
      <c r="G58" s="254" t="s">
        <v>241</v>
      </c>
      <c r="H58" s="254" t="s">
        <v>241</v>
      </c>
      <c r="I58" s="503" t="s">
        <v>198</v>
      </c>
      <c r="J58" s="504"/>
      <c r="K58" s="505"/>
      <c r="L58" s="252"/>
      <c r="M58" s="252"/>
      <c r="N58" s="252"/>
      <c r="O58" s="252"/>
      <c r="P58" s="253"/>
    </row>
    <row r="59" spans="1:17" ht="13.5" customHeight="1">
      <c r="A59" s="251"/>
      <c r="B59" s="254">
        <v>2</v>
      </c>
      <c r="C59" s="254"/>
      <c r="D59" s="254"/>
      <c r="E59" s="254"/>
      <c r="F59" s="254"/>
      <c r="G59" s="254"/>
      <c r="H59" s="254"/>
      <c r="I59" s="503"/>
      <c r="J59" s="504"/>
      <c r="K59" s="505"/>
      <c r="L59" s="252"/>
      <c r="M59" s="252"/>
      <c r="N59" s="252"/>
      <c r="O59" s="252"/>
      <c r="P59" s="253"/>
    </row>
    <row r="60" spans="1:17" ht="13.5" customHeight="1">
      <c r="A60" s="251"/>
      <c r="B60" s="254">
        <v>3</v>
      </c>
      <c r="C60" s="254"/>
      <c r="D60" s="254"/>
      <c r="E60" s="254"/>
      <c r="F60" s="254"/>
      <c r="G60" s="254"/>
      <c r="H60" s="254"/>
      <c r="I60" s="503"/>
      <c r="J60" s="504"/>
      <c r="K60" s="505"/>
      <c r="L60" s="252"/>
      <c r="M60" s="252"/>
      <c r="N60" s="252"/>
      <c r="O60" s="252"/>
      <c r="P60" s="253"/>
    </row>
    <row r="61" spans="1:17" ht="13.5" customHeight="1">
      <c r="A61" s="251"/>
      <c r="B61" s="254">
        <v>4</v>
      </c>
      <c r="C61" s="254"/>
      <c r="D61" s="254"/>
      <c r="E61" s="254"/>
      <c r="F61" s="254"/>
      <c r="G61" s="254"/>
      <c r="H61" s="254"/>
      <c r="I61" s="503"/>
      <c r="J61" s="504"/>
      <c r="K61" s="505"/>
      <c r="L61" s="252"/>
      <c r="M61" s="252"/>
      <c r="N61" s="252"/>
      <c r="O61" s="252"/>
      <c r="P61" s="253"/>
    </row>
    <row r="62" spans="1:17" ht="13.5" customHeight="1">
      <c r="A62" s="251"/>
      <c r="B62" s="254" t="s">
        <v>88</v>
      </c>
      <c r="C62" s="254"/>
      <c r="D62" s="254"/>
      <c r="E62" s="254"/>
      <c r="F62" s="254"/>
      <c r="G62" s="254"/>
      <c r="H62" s="254"/>
      <c r="I62" s="503"/>
      <c r="J62" s="504"/>
      <c r="K62" s="505"/>
      <c r="L62" s="252"/>
      <c r="M62" s="252"/>
      <c r="N62" s="252"/>
      <c r="O62" s="252"/>
      <c r="P62" s="253"/>
    </row>
    <row r="63" spans="1:17" ht="9" customHeight="1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"/>
    </row>
    <row r="64" spans="1:17">
      <c r="A64" s="487" t="s">
        <v>179</v>
      </c>
      <c r="B64" s="488"/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9"/>
    </row>
    <row r="65" spans="1:16" ht="9" customHeight="1">
      <c r="A65" s="540" t="s">
        <v>242</v>
      </c>
      <c r="B65" s="541"/>
      <c r="C65" s="541"/>
      <c r="D65" s="541"/>
      <c r="E65" s="541"/>
      <c r="F65" s="541"/>
      <c r="G65" s="541"/>
      <c r="H65" s="541"/>
      <c r="I65" s="541"/>
      <c r="J65" s="541"/>
      <c r="K65" s="541"/>
      <c r="L65" s="541"/>
      <c r="M65" s="541"/>
      <c r="N65" s="541"/>
      <c r="O65" s="541"/>
      <c r="P65" s="542"/>
    </row>
    <row r="66" spans="1:16" ht="9" customHeight="1">
      <c r="A66" s="543"/>
      <c r="B66" s="544"/>
      <c r="C66" s="544"/>
      <c r="D66" s="544"/>
      <c r="E66" s="544"/>
      <c r="F66" s="544"/>
      <c r="G66" s="544"/>
      <c r="H66" s="544"/>
      <c r="I66" s="544"/>
      <c r="J66" s="544"/>
      <c r="K66" s="544"/>
      <c r="L66" s="544"/>
      <c r="M66" s="544"/>
      <c r="N66" s="544"/>
      <c r="O66" s="544"/>
      <c r="P66" s="545"/>
    </row>
    <row r="67" spans="1:16" ht="9" customHeight="1">
      <c r="A67" s="543"/>
      <c r="B67" s="544"/>
      <c r="C67" s="544"/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  <c r="O67" s="544"/>
      <c r="P67" s="545"/>
    </row>
    <row r="68" spans="1:16" ht="9" customHeight="1">
      <c r="A68" s="543"/>
      <c r="B68" s="544"/>
      <c r="C68" s="544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5"/>
    </row>
    <row r="69" spans="1:16" ht="9" customHeight="1">
      <c r="A69" s="543"/>
      <c r="B69" s="544"/>
      <c r="C69" s="544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5"/>
    </row>
    <row r="70" spans="1:16" ht="9" customHeight="1">
      <c r="A70" s="543"/>
      <c r="B70" s="544"/>
      <c r="C70" s="544"/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5"/>
    </row>
    <row r="71" spans="1:16" ht="9" customHeight="1">
      <c r="A71" s="543"/>
      <c r="B71" s="544"/>
      <c r="C71" s="544"/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5"/>
    </row>
    <row r="72" spans="1:16" ht="9" customHeight="1">
      <c r="A72" s="543"/>
      <c r="B72" s="544"/>
      <c r="C72" s="544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5"/>
    </row>
    <row r="73" spans="1:16" ht="9" customHeight="1">
      <c r="A73" s="543"/>
      <c r="B73" s="544"/>
      <c r="C73" s="544"/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  <c r="O73" s="544"/>
      <c r="P73" s="545"/>
    </row>
    <row r="74" spans="1:16" ht="9" customHeight="1">
      <c r="A74" s="543"/>
      <c r="B74" s="544"/>
      <c r="C74" s="544"/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N74" s="544"/>
      <c r="O74" s="544"/>
      <c r="P74" s="545"/>
    </row>
    <row r="75" spans="1:16" ht="9" customHeight="1">
      <c r="A75" s="546"/>
      <c r="B75" s="547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8"/>
    </row>
    <row r="76" spans="1:16">
      <c r="A76" s="481" t="s">
        <v>180</v>
      </c>
      <c r="B76" s="481"/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</row>
    <row r="77" spans="1:16">
      <c r="A77" s="487" t="s">
        <v>181</v>
      </c>
      <c r="B77" s="488"/>
      <c r="C77" s="488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9"/>
    </row>
    <row r="78" spans="1:16" ht="9" customHeight="1">
      <c r="A78" s="538" t="s">
        <v>242</v>
      </c>
      <c r="B78" s="538"/>
      <c r="C78" s="538"/>
      <c r="D78" s="538"/>
      <c r="E78" s="538"/>
      <c r="F78" s="538"/>
      <c r="G78" s="538"/>
      <c r="H78" s="538"/>
      <c r="I78" s="538"/>
      <c r="J78" s="538"/>
      <c r="K78" s="538"/>
      <c r="L78" s="538"/>
      <c r="M78" s="538"/>
      <c r="N78" s="538"/>
      <c r="O78" s="538"/>
      <c r="P78" s="538"/>
    </row>
    <row r="79" spans="1:16" ht="9" customHeight="1">
      <c r="A79" s="539"/>
      <c r="B79" s="539"/>
      <c r="C79" s="539"/>
      <c r="D79" s="539"/>
      <c r="E79" s="539"/>
      <c r="F79" s="539"/>
      <c r="G79" s="539"/>
      <c r="H79" s="539"/>
      <c r="I79" s="539"/>
      <c r="J79" s="539"/>
      <c r="K79" s="539"/>
      <c r="L79" s="539"/>
      <c r="M79" s="539"/>
      <c r="N79" s="539"/>
      <c r="O79" s="539"/>
      <c r="P79" s="539"/>
    </row>
    <row r="80" spans="1:16" ht="9" customHeight="1">
      <c r="A80" s="539"/>
      <c r="B80" s="539"/>
      <c r="C80" s="539"/>
      <c r="D80" s="539"/>
      <c r="E80" s="539"/>
      <c r="F80" s="539"/>
      <c r="G80" s="539"/>
      <c r="H80" s="539"/>
      <c r="I80" s="539"/>
      <c r="J80" s="539"/>
      <c r="K80" s="539"/>
      <c r="L80" s="539"/>
      <c r="M80" s="539"/>
      <c r="N80" s="539"/>
      <c r="O80" s="539"/>
      <c r="P80" s="539"/>
    </row>
    <row r="81" spans="1:16" ht="9" customHeight="1">
      <c r="A81" s="255"/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</row>
    <row r="82" spans="1:16">
      <c r="A82" s="457" t="s">
        <v>182</v>
      </c>
      <c r="B82" s="458"/>
      <c r="C82" s="458"/>
      <c r="D82" s="458"/>
      <c r="E82" s="458"/>
      <c r="F82" s="458"/>
      <c r="G82" s="458"/>
      <c r="H82" s="458"/>
      <c r="I82" s="458"/>
      <c r="J82" s="458"/>
      <c r="K82" s="458"/>
      <c r="L82" s="458"/>
      <c r="M82" s="458"/>
      <c r="N82" s="458"/>
      <c r="O82" s="458"/>
      <c r="P82" s="459"/>
    </row>
    <row r="83" spans="1:16" ht="18" customHeight="1">
      <c r="A83" s="481" t="s">
        <v>239</v>
      </c>
      <c r="B83" s="481"/>
      <c r="C83" s="481"/>
      <c r="D83" s="481"/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O83" s="481"/>
      <c r="P83" s="481"/>
    </row>
    <row r="84" spans="1:16" ht="18" customHeight="1">
      <c r="A84" s="516" t="s">
        <v>190</v>
      </c>
      <c r="B84" s="517"/>
      <c r="C84" s="518"/>
      <c r="D84" s="525" t="s">
        <v>191</v>
      </c>
      <c r="E84" s="526"/>
      <c r="F84" s="526"/>
      <c r="G84" s="526"/>
      <c r="H84" s="526"/>
      <c r="I84" s="526"/>
      <c r="J84" s="526"/>
      <c r="K84" s="526"/>
      <c r="L84" s="526"/>
      <c r="M84" s="526"/>
      <c r="N84" s="526"/>
      <c r="O84" s="526"/>
      <c r="P84" s="527"/>
    </row>
    <row r="85" spans="1:16" ht="18" customHeight="1">
      <c r="A85" s="519"/>
      <c r="B85" s="520"/>
      <c r="C85" s="521"/>
      <c r="D85" s="528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530"/>
    </row>
    <row r="86" spans="1:16" ht="18" customHeight="1">
      <c r="A86" s="519"/>
      <c r="B86" s="520"/>
      <c r="C86" s="521"/>
      <c r="D86" s="528"/>
      <c r="E86" s="529"/>
      <c r="F86" s="529"/>
      <c r="G86" s="529"/>
      <c r="H86" s="529"/>
      <c r="I86" s="529"/>
      <c r="J86" s="529"/>
      <c r="K86" s="529"/>
      <c r="L86" s="529"/>
      <c r="M86" s="529"/>
      <c r="N86" s="529"/>
      <c r="O86" s="529"/>
      <c r="P86" s="530"/>
    </row>
    <row r="87" spans="1:16" ht="18" customHeight="1">
      <c r="A87" s="522"/>
      <c r="B87" s="523"/>
      <c r="C87" s="524"/>
      <c r="D87" s="531"/>
      <c r="E87" s="532"/>
      <c r="F87" s="532"/>
      <c r="G87" s="532"/>
      <c r="H87" s="532"/>
      <c r="I87" s="532"/>
      <c r="J87" s="532"/>
      <c r="K87" s="532"/>
      <c r="L87" s="532"/>
      <c r="M87" s="532"/>
      <c r="N87" s="532"/>
      <c r="O87" s="532"/>
      <c r="P87" s="533"/>
    </row>
    <row r="88" spans="1:16" ht="38.25" customHeight="1">
      <c r="A88" s="516" t="s">
        <v>183</v>
      </c>
      <c r="B88" s="517"/>
      <c r="C88" s="518"/>
      <c r="D88" s="292"/>
      <c r="E88" s="537" t="s">
        <v>184</v>
      </c>
      <c r="F88" s="537"/>
      <c r="G88" s="537"/>
      <c r="H88" s="537"/>
      <c r="I88" s="537"/>
      <c r="J88" s="537"/>
      <c r="K88" s="537"/>
      <c r="L88" s="293"/>
      <c r="N88" s="295" t="s">
        <v>197</v>
      </c>
      <c r="O88" s="292"/>
      <c r="P88" s="294"/>
    </row>
    <row r="89" spans="1:16" ht="43.5" customHeight="1">
      <c r="A89" s="519"/>
      <c r="B89" s="520"/>
      <c r="C89" s="521"/>
      <c r="D89" s="296"/>
      <c r="E89" s="515" t="s">
        <v>185</v>
      </c>
      <c r="F89" s="515"/>
      <c r="G89" s="515"/>
      <c r="H89" s="515"/>
      <c r="I89" s="515"/>
      <c r="J89" s="515"/>
      <c r="K89" s="515"/>
      <c r="L89" s="293"/>
      <c r="M89" s="296"/>
      <c r="N89" s="296"/>
      <c r="O89" s="296"/>
      <c r="P89" s="297"/>
    </row>
    <row r="90" spans="1:16" ht="51.75" customHeight="1">
      <c r="A90" s="519"/>
      <c r="B90" s="520"/>
      <c r="C90" s="521"/>
      <c r="D90" s="296"/>
      <c r="E90" s="515" t="s">
        <v>186</v>
      </c>
      <c r="F90" s="515"/>
      <c r="G90" s="515"/>
      <c r="H90" s="515"/>
      <c r="I90" s="515"/>
      <c r="J90" s="515"/>
      <c r="K90" s="515"/>
      <c r="L90" s="293"/>
      <c r="M90" s="296"/>
      <c r="N90" s="296"/>
      <c r="O90" s="296"/>
      <c r="P90" s="297"/>
    </row>
    <row r="91" spans="1:16" ht="78" customHeight="1">
      <c r="A91" s="519"/>
      <c r="B91" s="520"/>
      <c r="C91" s="521"/>
      <c r="D91" s="296"/>
      <c r="E91" s="515" t="s">
        <v>187</v>
      </c>
      <c r="F91" s="515"/>
      <c r="G91" s="515"/>
      <c r="H91" s="515"/>
      <c r="I91" s="515"/>
      <c r="J91" s="515"/>
      <c r="K91" s="515"/>
      <c r="L91" s="293"/>
      <c r="M91" s="296"/>
      <c r="N91" s="296"/>
      <c r="O91" s="296"/>
      <c r="P91" s="297"/>
    </row>
    <row r="92" spans="1:16" ht="102.75" customHeight="1">
      <c r="A92" s="519"/>
      <c r="B92" s="520"/>
      <c r="C92" s="521"/>
      <c r="D92" s="296"/>
      <c r="E92" s="515" t="s">
        <v>188</v>
      </c>
      <c r="F92" s="515"/>
      <c r="G92" s="515"/>
      <c r="H92" s="515"/>
      <c r="I92" s="515"/>
      <c r="J92" s="515"/>
      <c r="K92" s="515"/>
      <c r="L92" s="293"/>
      <c r="M92" s="296"/>
      <c r="N92" s="296"/>
      <c r="O92" s="296"/>
      <c r="P92" s="297"/>
    </row>
    <row r="93" spans="1:16" ht="74.25" customHeight="1">
      <c r="A93" s="522"/>
      <c r="B93" s="523"/>
      <c r="C93" s="524"/>
      <c r="D93" s="298"/>
      <c r="E93" s="515" t="s">
        <v>189</v>
      </c>
      <c r="F93" s="515"/>
      <c r="G93" s="515"/>
      <c r="H93" s="515"/>
      <c r="I93" s="515"/>
      <c r="J93" s="515"/>
      <c r="K93" s="515"/>
      <c r="L93" s="293"/>
      <c r="M93" s="298"/>
      <c r="N93" s="298"/>
      <c r="O93" s="298"/>
      <c r="P93" s="299"/>
    </row>
    <row r="94" spans="1:16" ht="18" customHeight="1">
      <c r="A94" s="534" t="s">
        <v>192</v>
      </c>
      <c r="B94" s="535"/>
      <c r="C94" s="535"/>
      <c r="D94" s="535"/>
      <c r="E94" s="535"/>
      <c r="F94" s="535"/>
      <c r="G94" s="535"/>
      <c r="H94" s="535"/>
      <c r="I94" s="535"/>
      <c r="J94" s="535"/>
      <c r="K94" s="535"/>
      <c r="L94" s="535"/>
      <c r="M94" s="535"/>
      <c r="N94" s="535"/>
      <c r="O94" s="535"/>
      <c r="P94" s="536"/>
    </row>
    <row r="95" spans="1:16" ht="18" customHeight="1">
      <c r="A95" s="506" t="s">
        <v>237</v>
      </c>
      <c r="B95" s="506"/>
      <c r="C95" s="506"/>
      <c r="D95" s="507" t="s">
        <v>193</v>
      </c>
      <c r="E95" s="508"/>
      <c r="F95" s="508"/>
      <c r="G95" s="508"/>
      <c r="H95" s="508"/>
      <c r="I95" s="508"/>
      <c r="J95" s="508"/>
      <c r="K95" s="508"/>
      <c r="L95" s="508"/>
      <c r="M95" s="508"/>
      <c r="N95" s="508"/>
      <c r="O95" s="508"/>
      <c r="P95" s="509"/>
    </row>
    <row r="96" spans="1:16" ht="18" customHeight="1">
      <c r="A96" s="506"/>
      <c r="B96" s="506"/>
      <c r="C96" s="506"/>
      <c r="D96" s="507"/>
      <c r="E96" s="508"/>
      <c r="F96" s="508"/>
      <c r="G96" s="508"/>
      <c r="H96" s="508"/>
      <c r="I96" s="508"/>
      <c r="J96" s="508"/>
      <c r="K96" s="508"/>
      <c r="L96" s="508"/>
      <c r="M96" s="508"/>
      <c r="N96" s="508"/>
      <c r="O96" s="508"/>
      <c r="P96" s="509"/>
    </row>
    <row r="97" spans="1:255" ht="18" customHeight="1">
      <c r="A97" s="506"/>
      <c r="B97" s="506"/>
      <c r="C97" s="506"/>
      <c r="D97" s="507"/>
      <c r="E97" s="508"/>
      <c r="F97" s="508"/>
      <c r="G97" s="508"/>
      <c r="H97" s="508"/>
      <c r="I97" s="508"/>
      <c r="J97" s="508"/>
      <c r="K97" s="508"/>
      <c r="L97" s="508"/>
      <c r="M97" s="508"/>
      <c r="N97" s="508"/>
      <c r="O97" s="508"/>
      <c r="P97" s="509"/>
    </row>
    <row r="98" spans="1:255" ht="18" customHeight="1">
      <c r="A98" s="506"/>
      <c r="B98" s="506"/>
      <c r="C98" s="506"/>
      <c r="D98" s="507"/>
      <c r="E98" s="508"/>
      <c r="F98" s="508"/>
      <c r="G98" s="508"/>
      <c r="H98" s="508"/>
      <c r="I98" s="508"/>
      <c r="J98" s="508"/>
      <c r="K98" s="508"/>
      <c r="L98" s="508"/>
      <c r="M98" s="508"/>
      <c r="N98" s="508"/>
      <c r="O98" s="508"/>
      <c r="P98" s="509"/>
    </row>
    <row r="99" spans="1:255" ht="18" customHeight="1">
      <c r="A99" s="506"/>
      <c r="B99" s="506"/>
      <c r="C99" s="506"/>
      <c r="D99" s="507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9"/>
    </row>
    <row r="100" spans="1:255" ht="18" customHeight="1">
      <c r="A100" s="506"/>
      <c r="B100" s="506"/>
      <c r="C100" s="506"/>
      <c r="D100" s="507"/>
      <c r="E100" s="508"/>
      <c r="F100" s="508"/>
      <c r="G100" s="508"/>
      <c r="H100" s="508"/>
      <c r="I100" s="508"/>
      <c r="J100" s="508"/>
      <c r="K100" s="508"/>
      <c r="L100" s="508"/>
      <c r="M100" s="508"/>
      <c r="N100" s="508"/>
      <c r="O100" s="508"/>
      <c r="P100" s="509"/>
    </row>
    <row r="101" spans="1:255" ht="18" customHeight="1">
      <c r="A101" s="506"/>
      <c r="B101" s="506"/>
      <c r="C101" s="506"/>
      <c r="D101" s="510"/>
      <c r="E101" s="511"/>
      <c r="F101" s="511"/>
      <c r="G101" s="511"/>
      <c r="H101" s="511"/>
      <c r="I101" s="511"/>
      <c r="J101" s="511"/>
      <c r="K101" s="511"/>
      <c r="L101" s="511"/>
      <c r="M101" s="511"/>
      <c r="N101" s="511"/>
      <c r="O101" s="511"/>
      <c r="P101" s="512"/>
    </row>
    <row r="102" spans="1:255" ht="19.5" customHeight="1" thickBot="1">
      <c r="A102" s="4"/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3"/>
    </row>
    <row r="103" spans="1:255" ht="29.85" customHeight="1" thickBot="1">
      <c r="A103" s="4"/>
      <c r="B103" s="406" t="s">
        <v>44</v>
      </c>
      <c r="C103" s="407"/>
      <c r="D103" s="407"/>
      <c r="E103" s="406" t="s">
        <v>106</v>
      </c>
      <c r="F103" s="407"/>
      <c r="G103" s="407"/>
      <c r="H103" s="408"/>
      <c r="I103" s="406" t="s">
        <v>107</v>
      </c>
      <c r="J103" s="407"/>
      <c r="K103" s="407"/>
      <c r="L103" s="406" t="s">
        <v>119</v>
      </c>
      <c r="M103" s="407"/>
      <c r="N103" s="407"/>
      <c r="O103" s="408"/>
      <c r="P103" s="3"/>
    </row>
    <row r="104" spans="1:255" ht="111.75" customHeight="1" thickBot="1">
      <c r="A104" s="4"/>
      <c r="B104" s="401" t="s">
        <v>158</v>
      </c>
      <c r="C104" s="402"/>
      <c r="D104" s="402"/>
      <c r="E104" s="401" t="s">
        <v>160</v>
      </c>
      <c r="F104" s="402"/>
      <c r="G104" s="402"/>
      <c r="H104" s="403"/>
      <c r="I104" s="401" t="s">
        <v>159</v>
      </c>
      <c r="J104" s="402"/>
      <c r="K104" s="402"/>
      <c r="L104" s="401" t="s">
        <v>159</v>
      </c>
      <c r="M104" s="402"/>
      <c r="N104" s="402"/>
      <c r="O104" s="403"/>
      <c r="P104" s="3"/>
    </row>
    <row r="105" spans="1:255" ht="18.75" customHeight="1" thickBot="1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3"/>
    </row>
    <row r="106" spans="1:255" s="258" customFormat="1" ht="23.25" customHeight="1" thickBot="1">
      <c r="A106" s="4"/>
      <c r="B106" s="404" t="s">
        <v>45</v>
      </c>
      <c r="C106" s="405"/>
      <c r="D106" s="300" t="s">
        <v>25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3"/>
      <c r="Q106" s="257" t="s">
        <v>167</v>
      </c>
    </row>
    <row r="107" spans="1:255" ht="30.75" customHeight="1" thickBot="1">
      <c r="A107" s="259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1"/>
    </row>
    <row r="108" spans="1:255" s="246" customFormat="1"/>
    <row r="109" spans="1:255" s="246" customFormat="1">
      <c r="BF109" s="301"/>
      <c r="BG109" s="302"/>
      <c r="BT109" s="301"/>
      <c r="BU109" s="302"/>
      <c r="CH109" s="301"/>
      <c r="CI109" s="302"/>
      <c r="CV109" s="301"/>
      <c r="CW109" s="302"/>
      <c r="DJ109" s="301"/>
      <c r="DK109" s="302"/>
      <c r="DX109" s="301"/>
      <c r="DY109" s="302"/>
      <c r="EL109" s="301"/>
      <c r="EM109" s="302"/>
      <c r="EZ109" s="301"/>
      <c r="FA109" s="302"/>
      <c r="FN109" s="301"/>
      <c r="FO109" s="302"/>
      <c r="GB109" s="301"/>
      <c r="GC109" s="302"/>
      <c r="GP109" s="301"/>
      <c r="GQ109" s="302"/>
      <c r="HD109" s="301"/>
      <c r="HE109" s="302"/>
      <c r="HR109" s="301"/>
      <c r="HS109" s="302"/>
      <c r="IF109" s="301"/>
      <c r="IG109" s="302"/>
      <c r="IT109" s="301"/>
      <c r="IU109" s="302"/>
    </row>
    <row r="110" spans="1:255" s="246" customFormat="1">
      <c r="B110" s="303"/>
      <c r="BF110" s="301"/>
      <c r="BG110" s="302"/>
      <c r="BT110" s="301"/>
      <c r="BU110" s="302"/>
      <c r="CH110" s="301"/>
      <c r="CI110" s="302"/>
      <c r="CV110" s="301"/>
      <c r="CW110" s="302"/>
      <c r="DJ110" s="301"/>
      <c r="DK110" s="302"/>
      <c r="DX110" s="301"/>
      <c r="DY110" s="302"/>
      <c r="EL110" s="301"/>
      <c r="EM110" s="302"/>
      <c r="EZ110" s="301"/>
      <c r="FA110" s="302"/>
      <c r="FN110" s="301"/>
      <c r="FO110" s="302"/>
      <c r="GB110" s="301"/>
      <c r="GC110" s="302"/>
      <c r="GP110" s="301"/>
      <c r="GQ110" s="302"/>
      <c r="HD110" s="301"/>
      <c r="HE110" s="302"/>
      <c r="HR110" s="301"/>
      <c r="HS110" s="302"/>
      <c r="IF110" s="301"/>
      <c r="IG110" s="302"/>
      <c r="IT110" s="301"/>
      <c r="IU110" s="302"/>
    </row>
    <row r="111" spans="1:255" s="246" customFormat="1" ht="21" customHeight="1">
      <c r="B111" s="303"/>
      <c r="BF111" s="301"/>
      <c r="BG111" s="302"/>
      <c r="BT111" s="301"/>
      <c r="BU111" s="302"/>
      <c r="CH111" s="301"/>
      <c r="CI111" s="302"/>
      <c r="CV111" s="301"/>
      <c r="CW111" s="302"/>
      <c r="DJ111" s="301"/>
      <c r="DK111" s="302"/>
      <c r="DX111" s="301"/>
      <c r="DY111" s="302"/>
      <c r="EL111" s="301"/>
      <c r="EM111" s="302"/>
      <c r="EZ111" s="301"/>
      <c r="FA111" s="302"/>
      <c r="FN111" s="301"/>
      <c r="FO111" s="302"/>
      <c r="GB111" s="301"/>
      <c r="GC111" s="302"/>
      <c r="GP111" s="301"/>
      <c r="GQ111" s="302"/>
      <c r="HD111" s="301"/>
      <c r="HE111" s="302"/>
      <c r="HR111" s="301"/>
      <c r="HS111" s="302"/>
      <c r="IF111" s="301"/>
      <c r="IG111" s="302"/>
      <c r="IT111" s="301"/>
      <c r="IU111" s="302"/>
    </row>
    <row r="112" spans="1:255" s="246" customFormat="1" ht="21" customHeight="1">
      <c r="B112" s="303"/>
      <c r="BF112" s="301"/>
      <c r="BG112" s="302"/>
      <c r="BT112" s="301"/>
      <c r="BU112" s="302"/>
      <c r="CH112" s="301"/>
      <c r="CI112" s="302"/>
      <c r="CV112" s="301"/>
      <c r="CW112" s="302"/>
      <c r="DJ112" s="301"/>
      <c r="DK112" s="302"/>
      <c r="DX112" s="301"/>
      <c r="DY112" s="302"/>
      <c r="EL112" s="301"/>
      <c r="EM112" s="302"/>
      <c r="EZ112" s="301"/>
      <c r="FA112" s="302"/>
      <c r="FN112" s="301"/>
      <c r="FO112" s="302"/>
      <c r="GB112" s="301"/>
      <c r="GC112" s="302"/>
      <c r="GP112" s="301"/>
      <c r="GQ112" s="302"/>
      <c r="HD112" s="301"/>
      <c r="HE112" s="302"/>
      <c r="HR112" s="301"/>
      <c r="HS112" s="302"/>
      <c r="IF112" s="301"/>
      <c r="IG112" s="302"/>
      <c r="IT112" s="301"/>
      <c r="IU112" s="302"/>
    </row>
    <row r="113" spans="2:255" s="246" customFormat="1" ht="21" customHeight="1">
      <c r="B113" s="303"/>
      <c r="BF113" s="301"/>
      <c r="BG113" s="302"/>
      <c r="BT113" s="301"/>
      <c r="BU113" s="302"/>
      <c r="CH113" s="301"/>
      <c r="CI113" s="302"/>
      <c r="CV113" s="301"/>
      <c r="CW113" s="302"/>
      <c r="DJ113" s="301"/>
      <c r="DK113" s="302"/>
      <c r="DX113" s="301"/>
      <c r="DY113" s="302"/>
      <c r="EL113" s="301"/>
      <c r="EM113" s="302"/>
      <c r="EZ113" s="301"/>
      <c r="FA113" s="302"/>
      <c r="FN113" s="301"/>
      <c r="FO113" s="302"/>
      <c r="GB113" s="301"/>
      <c r="GC113" s="302"/>
      <c r="GP113" s="301"/>
      <c r="GQ113" s="302"/>
      <c r="HD113" s="301"/>
      <c r="HE113" s="302"/>
      <c r="HR113" s="301"/>
      <c r="HS113" s="302"/>
      <c r="IF113" s="301"/>
      <c r="IG113" s="302"/>
      <c r="IT113" s="301"/>
      <c r="IU113" s="302"/>
    </row>
    <row r="114" spans="2:255" s="246" customFormat="1">
      <c r="BF114" s="301"/>
      <c r="BG114" s="302"/>
      <c r="BT114" s="301"/>
      <c r="BU114" s="302"/>
      <c r="CH114" s="301"/>
      <c r="CI114" s="302"/>
      <c r="CV114" s="301"/>
      <c r="CW114" s="302"/>
      <c r="DJ114" s="301"/>
      <c r="DK114" s="302"/>
      <c r="DX114" s="301"/>
      <c r="DY114" s="302"/>
      <c r="EL114" s="301"/>
      <c r="EM114" s="302"/>
      <c r="EZ114" s="301"/>
      <c r="FA114" s="302"/>
      <c r="FN114" s="301"/>
      <c r="FO114" s="302"/>
      <c r="GB114" s="301"/>
      <c r="GC114" s="302"/>
      <c r="GP114" s="301"/>
      <c r="GQ114" s="302"/>
      <c r="HD114" s="301"/>
      <c r="HE114" s="302"/>
      <c r="HR114" s="301"/>
      <c r="HS114" s="302"/>
      <c r="IF114" s="301"/>
      <c r="IG114" s="302"/>
      <c r="IT114" s="301"/>
      <c r="IU114" s="302"/>
    </row>
    <row r="115" spans="2:255" s="246" customFormat="1">
      <c r="BF115" s="301"/>
      <c r="BG115" s="302"/>
      <c r="BT115" s="301"/>
      <c r="BU115" s="302"/>
      <c r="CH115" s="301"/>
      <c r="CI115" s="302"/>
      <c r="CV115" s="301"/>
      <c r="CW115" s="302"/>
      <c r="DJ115" s="301"/>
      <c r="DK115" s="302"/>
      <c r="DX115" s="301"/>
      <c r="DY115" s="302"/>
      <c r="EL115" s="301"/>
      <c r="EM115" s="302"/>
      <c r="EZ115" s="301"/>
      <c r="FA115" s="302"/>
      <c r="FN115" s="301"/>
      <c r="FO115" s="302"/>
      <c r="GB115" s="301"/>
      <c r="GC115" s="302"/>
      <c r="GP115" s="301"/>
      <c r="GQ115" s="302"/>
      <c r="HD115" s="301"/>
      <c r="HE115" s="302"/>
      <c r="HR115" s="301"/>
      <c r="HS115" s="302"/>
      <c r="IF115" s="301"/>
      <c r="IG115" s="302"/>
      <c r="IT115" s="301"/>
      <c r="IU115" s="302"/>
    </row>
    <row r="116" spans="2:255" s="246" customFormat="1">
      <c r="BF116" s="301"/>
      <c r="BG116" s="302"/>
      <c r="BT116" s="301"/>
      <c r="BU116" s="302"/>
      <c r="CH116" s="301"/>
      <c r="CI116" s="302"/>
      <c r="CV116" s="301"/>
      <c r="CW116" s="302"/>
      <c r="DJ116" s="301"/>
      <c r="DK116" s="302"/>
      <c r="DX116" s="301"/>
      <c r="DY116" s="302"/>
      <c r="EL116" s="301"/>
      <c r="EM116" s="302"/>
      <c r="EZ116" s="301"/>
      <c r="FA116" s="302"/>
      <c r="FN116" s="301"/>
      <c r="FO116" s="302"/>
      <c r="GB116" s="301"/>
      <c r="GC116" s="302"/>
      <c r="GP116" s="301"/>
      <c r="GQ116" s="302"/>
      <c r="HD116" s="301"/>
      <c r="HE116" s="302"/>
      <c r="HR116" s="301"/>
      <c r="HS116" s="302"/>
      <c r="IF116" s="301"/>
      <c r="IG116" s="302"/>
      <c r="IT116" s="301"/>
      <c r="IU116" s="302"/>
    </row>
    <row r="117" spans="2:255" s="246" customFormat="1">
      <c r="BF117" s="301"/>
      <c r="BG117" s="302"/>
      <c r="BT117" s="301"/>
      <c r="BU117" s="302"/>
      <c r="CH117" s="301"/>
      <c r="CI117" s="302"/>
      <c r="CV117" s="301"/>
      <c r="CW117" s="302"/>
      <c r="DJ117" s="301"/>
      <c r="DK117" s="302"/>
      <c r="DX117" s="301"/>
      <c r="DY117" s="302"/>
      <c r="EL117" s="301"/>
      <c r="EM117" s="302"/>
      <c r="EZ117" s="301"/>
      <c r="FA117" s="302"/>
      <c r="FN117" s="301"/>
      <c r="FO117" s="302"/>
      <c r="GB117" s="301"/>
      <c r="GC117" s="302"/>
      <c r="GP117" s="301"/>
      <c r="GQ117" s="302"/>
      <c r="HD117" s="301"/>
      <c r="HE117" s="302"/>
      <c r="HR117" s="301"/>
      <c r="HS117" s="302"/>
      <c r="IF117" s="301"/>
      <c r="IG117" s="302"/>
      <c r="IT117" s="301"/>
      <c r="IU117" s="302"/>
    </row>
    <row r="118" spans="2:255" s="246" customFormat="1">
      <c r="BF118" s="301"/>
      <c r="BG118" s="302"/>
      <c r="BT118" s="301"/>
      <c r="BU118" s="302"/>
      <c r="CH118" s="301"/>
      <c r="CI118" s="302"/>
      <c r="CV118" s="301"/>
      <c r="CW118" s="302"/>
      <c r="DJ118" s="301"/>
      <c r="DK118" s="302"/>
      <c r="DX118" s="301"/>
      <c r="DY118" s="302"/>
      <c r="EL118" s="301"/>
      <c r="EM118" s="302"/>
      <c r="EZ118" s="301"/>
      <c r="FA118" s="302"/>
      <c r="FN118" s="301"/>
      <c r="FO118" s="302"/>
      <c r="GB118" s="301"/>
      <c r="GC118" s="302"/>
      <c r="GP118" s="301"/>
      <c r="GQ118" s="302"/>
      <c r="HD118" s="301"/>
      <c r="HE118" s="302"/>
      <c r="HR118" s="301"/>
      <c r="HS118" s="302"/>
      <c r="IF118" s="301"/>
      <c r="IG118" s="302"/>
      <c r="IT118" s="301"/>
      <c r="IU118" s="302"/>
    </row>
  </sheetData>
  <sheetProtection formatCells="0" formatColumns="0" formatRows="0"/>
  <mergeCells count="127">
    <mergeCell ref="A95:C101"/>
    <mergeCell ref="D95:P101"/>
    <mergeCell ref="E2:O2"/>
    <mergeCell ref="E92:K92"/>
    <mergeCell ref="E93:K93"/>
    <mergeCell ref="A88:C93"/>
    <mergeCell ref="D84:P87"/>
    <mergeCell ref="A94:P94"/>
    <mergeCell ref="E88:K88"/>
    <mergeCell ref="E89:K89"/>
    <mergeCell ref="E90:K90"/>
    <mergeCell ref="E91:K91"/>
    <mergeCell ref="A78:P80"/>
    <mergeCell ref="A82:P82"/>
    <mergeCell ref="A83:P83"/>
    <mergeCell ref="A84:C87"/>
    <mergeCell ref="A64:P64"/>
    <mergeCell ref="A65:P75"/>
    <mergeCell ref="A76:P76"/>
    <mergeCell ref="A77:P77"/>
    <mergeCell ref="B55:B56"/>
    <mergeCell ref="I55:K56"/>
    <mergeCell ref="I57:K57"/>
    <mergeCell ref="A53:P53"/>
    <mergeCell ref="A54:P54"/>
    <mergeCell ref="F51:H51"/>
    <mergeCell ref="I49:P49"/>
    <mergeCell ref="I50:P50"/>
    <mergeCell ref="I51:P51"/>
    <mergeCell ref="C49:E51"/>
    <mergeCell ref="I58:K58"/>
    <mergeCell ref="I59:K59"/>
    <mergeCell ref="I60:K60"/>
    <mergeCell ref="I61:K61"/>
    <mergeCell ref="I62:K62"/>
    <mergeCell ref="E28:F28"/>
    <mergeCell ref="A48:P48"/>
    <mergeCell ref="F49:H49"/>
    <mergeCell ref="F50:H50"/>
    <mergeCell ref="B49:B51"/>
    <mergeCell ref="J46:K46"/>
    <mergeCell ref="J43:M43"/>
    <mergeCell ref="L44:M44"/>
    <mergeCell ref="L45:M45"/>
    <mergeCell ref="L46:M46"/>
    <mergeCell ref="A10:F10"/>
    <mergeCell ref="B26:D26"/>
    <mergeCell ref="A41:P41"/>
    <mergeCell ref="A43:B44"/>
    <mergeCell ref="C43:E44"/>
    <mergeCell ref="F44:G44"/>
    <mergeCell ref="H44:I44"/>
    <mergeCell ref="F43:I43"/>
    <mergeCell ref="J44:K44"/>
    <mergeCell ref="E32:O32"/>
    <mergeCell ref="B34:D34"/>
    <mergeCell ref="E34:O34"/>
    <mergeCell ref="B36:F36"/>
    <mergeCell ref="B37:D37"/>
    <mergeCell ref="E37:O37"/>
    <mergeCell ref="B38:D38"/>
    <mergeCell ref="E38:O38"/>
    <mergeCell ref="B39:D39"/>
    <mergeCell ref="E39:O39"/>
    <mergeCell ref="B33:D33"/>
    <mergeCell ref="E33:O33"/>
    <mergeCell ref="B27:D29"/>
    <mergeCell ref="E27:F27"/>
    <mergeCell ref="G27:O27"/>
    <mergeCell ref="E17:O17"/>
    <mergeCell ref="E18:O18"/>
    <mergeCell ref="B12:D12"/>
    <mergeCell ref="E12:O12"/>
    <mergeCell ref="E15:F15"/>
    <mergeCell ref="B16:D16"/>
    <mergeCell ref="E16:O16"/>
    <mergeCell ref="B13:D14"/>
    <mergeCell ref="E13:O13"/>
    <mergeCell ref="E14:O14"/>
    <mergeCell ref="B2:C2"/>
    <mergeCell ref="B104:D104"/>
    <mergeCell ref="E104:H104"/>
    <mergeCell ref="I104:K104"/>
    <mergeCell ref="L104:O104"/>
    <mergeCell ref="B106:C106"/>
    <mergeCell ref="B103:D103"/>
    <mergeCell ref="E103:H103"/>
    <mergeCell ref="I103:K103"/>
    <mergeCell ref="L103:O103"/>
    <mergeCell ref="A45:B45"/>
    <mergeCell ref="A46:B46"/>
    <mergeCell ref="C45:E45"/>
    <mergeCell ref="C46:E46"/>
    <mergeCell ref="F45:G45"/>
    <mergeCell ref="F46:G46"/>
    <mergeCell ref="H45:I45"/>
    <mergeCell ref="H46:I46"/>
    <mergeCell ref="J45:K45"/>
    <mergeCell ref="G55:H55"/>
    <mergeCell ref="F55:F56"/>
    <mergeCell ref="E55:E56"/>
    <mergeCell ref="D55:D56"/>
    <mergeCell ref="C55:C56"/>
    <mergeCell ref="G28:O28"/>
    <mergeCell ref="E29:F29"/>
    <mergeCell ref="G29:O29"/>
    <mergeCell ref="B31:F31"/>
    <mergeCell ref="B32:D32"/>
    <mergeCell ref="B3:D3"/>
    <mergeCell ref="F3:G3"/>
    <mergeCell ref="I3:J3"/>
    <mergeCell ref="B5:C5"/>
    <mergeCell ref="D5:M5"/>
    <mergeCell ref="B6:C6"/>
    <mergeCell ref="D6:M6"/>
    <mergeCell ref="B7:C7"/>
    <mergeCell ref="D7:M7"/>
    <mergeCell ref="B21:D21"/>
    <mergeCell ref="B22:D22"/>
    <mergeCell ref="B23:D23"/>
    <mergeCell ref="B24:D24"/>
    <mergeCell ref="B25:D25"/>
    <mergeCell ref="B19:D19"/>
    <mergeCell ref="B20:D20"/>
    <mergeCell ref="B8:C8"/>
    <mergeCell ref="D8:M8"/>
    <mergeCell ref="B17:D18"/>
  </mergeCells>
  <pageMargins left="0.31496062992125984" right="0.23622047244094491" top="0.35433070866141736" bottom="0.27559055118110237" header="0.31496062992125984" footer="0.27559055118110237"/>
  <pageSetup paperSize="9" scale="48" orientation="portrait" r:id="rId1"/>
  <headerFooter>
    <oddFooter>&amp;L&amp;P/&amp;N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AD4288-F80C-4474-9CFB-42F70EC9B520}">
          <x14:formula1>
            <xm:f>'dane źródłowe'!$A$2:$A$3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897F-4DD4-46DC-A2BC-AA92C455B956}">
  <sheetPr>
    <tabColor theme="2" tint="-0.249977111117893"/>
  </sheetPr>
  <dimension ref="A1:W61"/>
  <sheetViews>
    <sheetView topLeftCell="A49" zoomScale="75" zoomScaleNormal="75" zoomScaleSheetLayoutView="75" workbookViewId="0">
      <selection activeCell="AA58" sqref="AA58"/>
    </sheetView>
  </sheetViews>
  <sheetFormatPr defaultColWidth="9.140625" defaultRowHeight="15"/>
  <cols>
    <col min="1" max="1" width="3.85546875" style="65" customWidth="1"/>
    <col min="2" max="2" width="10.85546875" style="36" customWidth="1"/>
    <col min="3" max="3" width="10.5703125" style="36" customWidth="1"/>
    <col min="4" max="4" width="10.140625" style="36" customWidth="1"/>
    <col min="5" max="5" width="11.140625" style="36" customWidth="1"/>
    <col min="6" max="6" width="8.140625" style="36" customWidth="1"/>
    <col min="7" max="7" width="9.85546875" style="36" customWidth="1"/>
    <col min="8" max="12" width="12" style="36" customWidth="1"/>
    <col min="13" max="13" width="1.42578125" style="36" customWidth="1"/>
    <col min="14" max="14" width="13.85546875" style="36" customWidth="1"/>
    <col min="15" max="15" width="8.42578125" style="36" customWidth="1"/>
    <col min="16" max="16" width="14.85546875" style="36" customWidth="1"/>
    <col min="17" max="17" width="3" style="36" customWidth="1"/>
    <col min="18" max="18" width="3.85546875" style="36" customWidth="1"/>
    <col min="19" max="19" width="9.140625" style="36" customWidth="1"/>
    <col min="20" max="16384" width="9.140625" style="36"/>
  </cols>
  <sheetData>
    <row r="1" spans="1:23" ht="36.950000000000003" customHeight="1" thickBot="1">
      <c r="A1" s="70" t="s">
        <v>114</v>
      </c>
      <c r="B1" s="31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34"/>
      <c r="R1" s="35"/>
    </row>
    <row r="2" spans="1:23" s="37" customFormat="1" ht="44.25" customHeight="1" thickBot="1">
      <c r="A2" s="161"/>
      <c r="B2" s="551" t="s">
        <v>23</v>
      </c>
      <c r="C2" s="552"/>
      <c r="D2" s="552"/>
      <c r="E2" s="552"/>
      <c r="F2" s="552"/>
      <c r="G2" s="552"/>
      <c r="H2" s="553" t="s">
        <v>126</v>
      </c>
      <c r="I2" s="553"/>
      <c r="J2" s="553"/>
      <c r="K2" s="553"/>
      <c r="L2" s="553"/>
      <c r="M2" s="553"/>
      <c r="N2" s="553"/>
      <c r="O2" s="553"/>
      <c r="P2" s="554"/>
      <c r="Q2" s="555"/>
      <c r="R2" s="42"/>
      <c r="S2" s="168" t="s">
        <v>127</v>
      </c>
    </row>
    <row r="3" spans="1:23" ht="24.75" customHeight="1" thickBot="1">
      <c r="A3" s="38"/>
      <c r="B3" s="560" t="s">
        <v>20</v>
      </c>
      <c r="C3" s="561"/>
      <c r="D3" s="561"/>
      <c r="E3" s="561"/>
      <c r="F3" s="175" t="s">
        <v>24</v>
      </c>
      <c r="G3" s="562" t="s">
        <v>25</v>
      </c>
      <c r="H3" s="563"/>
      <c r="I3" s="175" t="s">
        <v>26</v>
      </c>
      <c r="J3" s="175"/>
      <c r="K3" s="175"/>
      <c r="L3" s="175"/>
      <c r="M3" s="175"/>
      <c r="N3" s="562" t="s">
        <v>25</v>
      </c>
      <c r="O3" s="563"/>
      <c r="P3" s="556"/>
      <c r="Q3" s="557"/>
      <c r="R3" s="42"/>
      <c r="S3" s="169" t="s">
        <v>128</v>
      </c>
    </row>
    <row r="4" spans="1:23" ht="12" customHeight="1">
      <c r="A4" s="38"/>
      <c r="B4" s="171"/>
      <c r="C4" s="172"/>
      <c r="D4" s="172"/>
      <c r="E4" s="173"/>
      <c r="F4" s="173"/>
      <c r="G4" s="174"/>
      <c r="H4" s="174"/>
      <c r="I4" s="174"/>
      <c r="J4" s="174"/>
      <c r="K4" s="174"/>
      <c r="L4" s="174"/>
      <c r="M4" s="174"/>
      <c r="N4" s="174"/>
      <c r="O4" s="174"/>
      <c r="P4" s="556"/>
      <c r="Q4" s="557"/>
      <c r="R4" s="42"/>
    </row>
    <row r="5" spans="1:23" ht="24.75" customHeight="1">
      <c r="A5" s="38"/>
      <c r="B5" s="564" t="s">
        <v>16</v>
      </c>
      <c r="C5" s="565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56"/>
      <c r="Q5" s="557"/>
      <c r="R5" s="42"/>
      <c r="S5" s="169" t="s">
        <v>129</v>
      </c>
    </row>
    <row r="6" spans="1:23" ht="59.1" customHeight="1">
      <c r="A6" s="38"/>
      <c r="B6" s="564" t="s">
        <v>100</v>
      </c>
      <c r="C6" s="565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56"/>
      <c r="Q6" s="557"/>
      <c r="R6" s="42"/>
      <c r="S6" s="169" t="s">
        <v>130</v>
      </c>
    </row>
    <row r="7" spans="1:23" ht="43.5" customHeight="1" thickBot="1">
      <c r="A7" s="38"/>
      <c r="B7" s="568" t="s">
        <v>101</v>
      </c>
      <c r="C7" s="569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58"/>
      <c r="Q7" s="559"/>
      <c r="R7" s="42"/>
      <c r="S7" s="169" t="s">
        <v>131</v>
      </c>
    </row>
    <row r="8" spans="1:23" ht="36.950000000000003" customHeight="1" thickBot="1">
      <c r="A8" s="38"/>
      <c r="B8" s="39"/>
      <c r="C8" s="39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41"/>
      <c r="R8" s="42"/>
    </row>
    <row r="9" spans="1:23" ht="29.25" customHeight="1" thickBot="1">
      <c r="A9" s="549" t="s">
        <v>11</v>
      </c>
      <c r="B9" s="550"/>
      <c r="C9" s="550"/>
      <c r="D9" s="550"/>
      <c r="E9" s="550"/>
      <c r="F9" s="550"/>
      <c r="G9" s="550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3"/>
      <c r="W9" s="43"/>
    </row>
    <row r="10" spans="1:23" ht="30" customHeight="1">
      <c r="A10" s="44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42"/>
    </row>
    <row r="11" spans="1:23" ht="30.75" customHeight="1">
      <c r="A11" s="44"/>
      <c r="B11" s="571" t="s">
        <v>27</v>
      </c>
      <c r="C11" s="572"/>
      <c r="D11" s="572"/>
      <c r="E11" s="573"/>
      <c r="F11" s="574" t="s">
        <v>28</v>
      </c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6"/>
      <c r="R11" s="42"/>
    </row>
    <row r="12" spans="1:23" ht="21.75" customHeight="1">
      <c r="A12" s="44"/>
      <c r="B12" s="580" t="s">
        <v>10</v>
      </c>
      <c r="C12" s="581"/>
      <c r="D12" s="581"/>
      <c r="E12" s="582"/>
      <c r="F12" s="586" t="s">
        <v>29</v>
      </c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8"/>
      <c r="R12" s="42"/>
    </row>
    <row r="13" spans="1:23" ht="21.75" customHeight="1">
      <c r="A13" s="44"/>
      <c r="B13" s="583"/>
      <c r="C13" s="584"/>
      <c r="D13" s="584"/>
      <c r="E13" s="585"/>
      <c r="F13" s="589" t="s">
        <v>42</v>
      </c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1"/>
      <c r="R13" s="42"/>
    </row>
    <row r="14" spans="1:23" ht="18" customHeight="1">
      <c r="A14" s="44"/>
      <c r="B14" s="163"/>
      <c r="C14" s="163"/>
      <c r="D14" s="163"/>
      <c r="E14" s="163"/>
      <c r="F14" s="577"/>
      <c r="G14" s="577"/>
      <c r="H14" s="163"/>
      <c r="I14" s="163"/>
      <c r="J14" s="163"/>
      <c r="K14" s="163"/>
      <c r="L14" s="163"/>
      <c r="M14" s="163"/>
      <c r="N14" s="163"/>
      <c r="O14" s="29"/>
      <c r="P14" s="29"/>
      <c r="Q14" s="29"/>
      <c r="R14" s="42"/>
    </row>
    <row r="15" spans="1:23" ht="45" customHeight="1">
      <c r="A15" s="44"/>
      <c r="B15" s="578" t="s">
        <v>102</v>
      </c>
      <c r="C15" s="578"/>
      <c r="D15" s="578"/>
      <c r="E15" s="578"/>
      <c r="F15" s="579"/>
      <c r="G15" s="579"/>
      <c r="H15" s="579"/>
      <c r="I15" s="579"/>
      <c r="J15" s="579"/>
      <c r="K15" s="579"/>
      <c r="L15" s="579"/>
      <c r="M15" s="579"/>
      <c r="N15" s="579"/>
      <c r="O15" s="579"/>
      <c r="P15" s="579"/>
      <c r="Q15" s="579"/>
      <c r="R15" s="42"/>
      <c r="S15" s="176" t="s">
        <v>219</v>
      </c>
    </row>
    <row r="16" spans="1:23" ht="21.75" customHeight="1">
      <c r="A16" s="44"/>
      <c r="B16" s="592" t="s">
        <v>203</v>
      </c>
      <c r="C16" s="592"/>
      <c r="D16" s="592"/>
      <c r="E16" s="592"/>
      <c r="F16" s="593"/>
      <c r="G16" s="594"/>
      <c r="H16" s="594"/>
      <c r="I16" s="594"/>
      <c r="J16" s="594"/>
      <c r="K16" s="594"/>
      <c r="L16" s="594"/>
      <c r="M16" s="594"/>
      <c r="N16" s="594"/>
      <c r="O16" s="594"/>
      <c r="P16" s="594"/>
      <c r="Q16" s="595"/>
      <c r="R16" s="42"/>
    </row>
    <row r="17" spans="1:19">
      <c r="A17" s="44"/>
      <c r="B17" s="592"/>
      <c r="C17" s="592"/>
      <c r="D17" s="592"/>
      <c r="E17" s="592"/>
      <c r="F17" s="596"/>
      <c r="G17" s="597"/>
      <c r="H17" s="597"/>
      <c r="I17" s="597"/>
      <c r="J17" s="597"/>
      <c r="K17" s="597"/>
      <c r="L17" s="597"/>
      <c r="M17" s="597"/>
      <c r="N17" s="597"/>
      <c r="O17" s="597"/>
      <c r="P17" s="597"/>
      <c r="Q17" s="598"/>
      <c r="R17" s="42"/>
    </row>
    <row r="18" spans="1:19" ht="21.75" customHeight="1">
      <c r="A18" s="44"/>
      <c r="B18" s="592" t="s">
        <v>103</v>
      </c>
      <c r="C18" s="592"/>
      <c r="D18" s="592"/>
      <c r="E18" s="592"/>
      <c r="F18" s="599" t="s">
        <v>0</v>
      </c>
      <c r="G18" s="599"/>
      <c r="H18" s="600"/>
      <c r="I18" s="600"/>
      <c r="J18" s="600"/>
      <c r="K18" s="600"/>
      <c r="L18" s="600"/>
      <c r="M18" s="600"/>
      <c r="N18" s="600"/>
      <c r="O18" s="600"/>
      <c r="P18" s="600"/>
      <c r="Q18" s="600"/>
      <c r="R18" s="42"/>
    </row>
    <row r="19" spans="1:19" ht="21.75" customHeight="1">
      <c r="A19" s="44"/>
      <c r="B19" s="592"/>
      <c r="C19" s="592"/>
      <c r="D19" s="592"/>
      <c r="E19" s="592"/>
      <c r="F19" s="592" t="s">
        <v>1</v>
      </c>
      <c r="G19" s="592"/>
      <c r="H19" s="601"/>
      <c r="I19" s="601"/>
      <c r="J19" s="601"/>
      <c r="K19" s="601"/>
      <c r="L19" s="601"/>
      <c r="M19" s="601"/>
      <c r="N19" s="601"/>
      <c r="O19" s="601"/>
      <c r="P19" s="601"/>
      <c r="Q19" s="601"/>
      <c r="R19" s="42"/>
    </row>
    <row r="20" spans="1:19" ht="21.75" customHeight="1">
      <c r="A20" s="44"/>
      <c r="B20" s="592"/>
      <c r="C20" s="592"/>
      <c r="D20" s="592"/>
      <c r="E20" s="592"/>
      <c r="F20" s="592" t="s">
        <v>2</v>
      </c>
      <c r="G20" s="592"/>
      <c r="H20" s="602"/>
      <c r="I20" s="601"/>
      <c r="J20" s="601"/>
      <c r="K20" s="601"/>
      <c r="L20" s="601"/>
      <c r="M20" s="601"/>
      <c r="N20" s="601"/>
      <c r="O20" s="601"/>
      <c r="P20" s="601"/>
      <c r="Q20" s="601"/>
      <c r="R20" s="42"/>
    </row>
    <row r="21" spans="1:19" ht="30" customHeight="1">
      <c r="A21" s="44"/>
      <c r="B21" s="609" t="s">
        <v>3</v>
      </c>
      <c r="C21" s="609"/>
      <c r="D21" s="609"/>
      <c r="E21" s="609"/>
      <c r="F21" s="610"/>
      <c r="G21" s="610"/>
      <c r="H21" s="610"/>
      <c r="I21" s="610"/>
      <c r="J21" s="610"/>
      <c r="K21" s="610"/>
      <c r="L21" s="610"/>
      <c r="M21" s="610"/>
      <c r="N21" s="610"/>
      <c r="O21" s="610"/>
      <c r="P21" s="610"/>
      <c r="Q21" s="610"/>
      <c r="R21" s="42"/>
    </row>
    <row r="22" spans="1:19" ht="18" customHeight="1">
      <c r="A22" s="44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42"/>
    </row>
    <row r="23" spans="1:19" ht="30.75" customHeight="1">
      <c r="A23" s="44"/>
      <c r="B23" s="571" t="s">
        <v>30</v>
      </c>
      <c r="C23" s="611"/>
      <c r="D23" s="611"/>
      <c r="E23" s="611"/>
      <c r="F23" s="611"/>
      <c r="G23" s="612"/>
      <c r="H23" s="163"/>
      <c r="I23" s="163"/>
      <c r="J23" s="163"/>
      <c r="K23" s="163"/>
      <c r="L23" s="163"/>
      <c r="M23" s="163"/>
      <c r="N23" s="163"/>
      <c r="O23" s="29"/>
      <c r="P23" s="29"/>
      <c r="Q23" s="29"/>
      <c r="R23" s="42"/>
      <c r="S23" s="176" t="s">
        <v>219</v>
      </c>
    </row>
    <row r="24" spans="1:19" ht="21.75" customHeight="1">
      <c r="A24" s="44"/>
      <c r="B24" s="613" t="s">
        <v>0</v>
      </c>
      <c r="C24" s="614"/>
      <c r="D24" s="614"/>
      <c r="E24" s="615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42"/>
    </row>
    <row r="25" spans="1:19" ht="21.75" customHeight="1">
      <c r="A25" s="44"/>
      <c r="B25" s="613" t="s">
        <v>1</v>
      </c>
      <c r="C25" s="614"/>
      <c r="D25" s="614"/>
      <c r="E25" s="615"/>
      <c r="F25" s="617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9"/>
      <c r="R25" s="42"/>
    </row>
    <row r="26" spans="1:19" ht="21.75" customHeight="1">
      <c r="A26" s="44"/>
      <c r="B26" s="592" t="s">
        <v>2</v>
      </c>
      <c r="C26" s="592"/>
      <c r="D26" s="592"/>
      <c r="E26" s="592"/>
      <c r="F26" s="620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42"/>
    </row>
    <row r="27" spans="1:19" ht="21.75" customHeight="1">
      <c r="A27" s="44"/>
      <c r="B27" s="45"/>
      <c r="C27" s="45"/>
      <c r="D27" s="45"/>
      <c r="E27" s="45"/>
      <c r="F27" s="45"/>
      <c r="G27" s="45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42"/>
    </row>
    <row r="28" spans="1:19" ht="30.75" customHeight="1">
      <c r="A28" s="44"/>
      <c r="B28" s="571" t="s">
        <v>6</v>
      </c>
      <c r="C28" s="611"/>
      <c r="D28" s="611"/>
      <c r="E28" s="611"/>
      <c r="F28" s="611"/>
      <c r="G28" s="612"/>
      <c r="H28" s="163"/>
      <c r="I28" s="163"/>
      <c r="J28" s="163"/>
      <c r="K28" s="163"/>
      <c r="L28" s="163"/>
      <c r="M28" s="163"/>
      <c r="N28" s="163"/>
      <c r="O28" s="29"/>
      <c r="P28" s="29"/>
      <c r="Q28" s="29"/>
      <c r="R28" s="42"/>
    </row>
    <row r="29" spans="1:19" ht="21.75" customHeight="1">
      <c r="A29" s="44"/>
      <c r="B29" s="603" t="s">
        <v>0</v>
      </c>
      <c r="C29" s="604"/>
      <c r="D29" s="604"/>
      <c r="E29" s="605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42"/>
      <c r="S29" s="176" t="s">
        <v>148</v>
      </c>
    </row>
    <row r="30" spans="1:19" ht="21.75" customHeight="1">
      <c r="A30" s="44"/>
      <c r="B30" s="603" t="s">
        <v>1</v>
      </c>
      <c r="C30" s="604"/>
      <c r="D30" s="604"/>
      <c r="E30" s="605"/>
      <c r="F30" s="606"/>
      <c r="G30" s="607"/>
      <c r="H30" s="607"/>
      <c r="I30" s="607"/>
      <c r="J30" s="607"/>
      <c r="K30" s="607"/>
      <c r="L30" s="607"/>
      <c r="M30" s="607"/>
      <c r="N30" s="607"/>
      <c r="O30" s="607"/>
      <c r="P30" s="607"/>
      <c r="Q30" s="608"/>
      <c r="R30" s="42"/>
    </row>
    <row r="31" spans="1:19" ht="21.75" customHeight="1">
      <c r="A31" s="44"/>
      <c r="B31" s="627" t="s">
        <v>2</v>
      </c>
      <c r="C31" s="627"/>
      <c r="D31" s="627"/>
      <c r="E31" s="627"/>
      <c r="F31" s="628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42"/>
    </row>
    <row r="32" spans="1:19" ht="33.75" customHeight="1" thickBot="1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</row>
    <row r="33" spans="1:19" ht="29.25" customHeight="1" thickBot="1">
      <c r="A33" s="629" t="s">
        <v>79</v>
      </c>
      <c r="B33" s="630"/>
      <c r="C33" s="630"/>
      <c r="D33" s="630"/>
      <c r="E33" s="630"/>
      <c r="F33" s="630"/>
      <c r="G33" s="630"/>
      <c r="H33" s="630"/>
      <c r="I33" s="630"/>
      <c r="J33" s="630"/>
      <c r="K33" s="630"/>
      <c r="L33" s="630"/>
      <c r="M33" s="630"/>
      <c r="N33" s="630"/>
      <c r="O33" s="630"/>
      <c r="P33" s="630"/>
      <c r="Q33" s="630"/>
      <c r="R33" s="631"/>
    </row>
    <row r="34" spans="1:19" ht="21" customHeight="1">
      <c r="A34" s="4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42"/>
    </row>
    <row r="35" spans="1:19">
      <c r="A35" s="44"/>
      <c r="B35" s="49" t="s">
        <v>80</v>
      </c>
      <c r="C35" s="49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29"/>
      <c r="P35" s="50"/>
      <c r="Q35" s="51"/>
      <c r="R35" s="42"/>
    </row>
    <row r="36" spans="1:19" ht="9" customHeight="1">
      <c r="A36" s="44"/>
      <c r="B36" s="52" t="s">
        <v>4</v>
      </c>
      <c r="C36" s="5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53"/>
      <c r="Q36" s="29"/>
      <c r="R36" s="42"/>
    </row>
    <row r="37" spans="1:19">
      <c r="A37" s="44"/>
      <c r="B37" s="49" t="s">
        <v>104</v>
      </c>
      <c r="C37" s="49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29"/>
      <c r="P37" s="50"/>
      <c r="Q37" s="29"/>
      <c r="R37" s="42"/>
    </row>
    <row r="38" spans="1:19" ht="9" customHeight="1">
      <c r="A38" s="44"/>
      <c r="B38" s="52"/>
      <c r="C38" s="52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42"/>
    </row>
    <row r="39" spans="1:19">
      <c r="A39" s="44"/>
      <c r="B39" s="49" t="s">
        <v>21</v>
      </c>
      <c r="C39" s="55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29"/>
      <c r="P39" s="29"/>
      <c r="Q39" s="29"/>
      <c r="R39" s="42"/>
    </row>
    <row r="40" spans="1:19" ht="9" customHeight="1">
      <c r="A40" s="44"/>
      <c r="B40" s="52"/>
      <c r="C40" s="5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42"/>
    </row>
    <row r="41" spans="1:19">
      <c r="A41" s="44"/>
      <c r="B41" s="49" t="s">
        <v>105</v>
      </c>
      <c r="C41" s="55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29"/>
      <c r="P41" s="29"/>
      <c r="Q41" s="29"/>
      <c r="R41" s="42"/>
    </row>
    <row r="42" spans="1:19" ht="9" customHeight="1" thickBot="1">
      <c r="A42" s="44"/>
      <c r="B42" s="52"/>
      <c r="C42" s="52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42"/>
    </row>
    <row r="43" spans="1:19" ht="27" customHeight="1" thickBot="1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35"/>
    </row>
    <row r="44" spans="1:19" ht="29.25" customHeight="1" thickBot="1">
      <c r="A44" s="632" t="s">
        <v>223</v>
      </c>
      <c r="B44" s="633"/>
      <c r="C44" s="633"/>
      <c r="D44" s="633"/>
      <c r="E44" s="633"/>
      <c r="F44" s="633"/>
      <c r="G44" s="633"/>
      <c r="H44" s="633"/>
      <c r="I44" s="633"/>
      <c r="J44" s="633"/>
      <c r="K44" s="633"/>
      <c r="L44" s="633"/>
      <c r="M44" s="633"/>
      <c r="N44" s="633"/>
      <c r="O44" s="633"/>
      <c r="P44" s="633"/>
      <c r="Q44" s="633"/>
      <c r="R44" s="634"/>
    </row>
    <row r="45" spans="1:19" ht="18" customHeight="1">
      <c r="A45" s="44"/>
      <c r="B45" s="163"/>
      <c r="C45" s="163"/>
      <c r="D45" s="163"/>
      <c r="E45" s="163"/>
      <c r="F45" s="577"/>
      <c r="G45" s="577"/>
      <c r="H45" s="163"/>
      <c r="I45" s="163"/>
      <c r="J45" s="163"/>
      <c r="K45" s="163"/>
      <c r="L45" s="163"/>
      <c r="M45" s="163"/>
      <c r="N45" s="163"/>
      <c r="O45" s="29"/>
      <c r="P45" s="29"/>
      <c r="Q45" s="29"/>
      <c r="R45" s="42"/>
    </row>
    <row r="46" spans="1:19" ht="45" customHeight="1">
      <c r="A46" s="44"/>
      <c r="B46" s="162" t="s">
        <v>5</v>
      </c>
      <c r="C46" s="637" t="s">
        <v>43</v>
      </c>
      <c r="D46" s="638"/>
      <c r="E46" s="638"/>
      <c r="F46" s="638"/>
      <c r="G46" s="638"/>
      <c r="H46" s="638"/>
      <c r="I46" s="638"/>
      <c r="J46" s="638"/>
      <c r="K46" s="638"/>
      <c r="L46" s="638"/>
      <c r="M46" s="639"/>
      <c r="N46" s="635" t="s">
        <v>221</v>
      </c>
      <c r="O46" s="635"/>
      <c r="P46" s="636" t="s">
        <v>92</v>
      </c>
      <c r="Q46" s="636"/>
      <c r="R46" s="42"/>
    </row>
    <row r="47" spans="1:19" s="61" customFormat="1" ht="12.75" customHeight="1">
      <c r="A47" s="58"/>
      <c r="B47" s="59" t="s">
        <v>12</v>
      </c>
      <c r="C47" s="654" t="s">
        <v>13</v>
      </c>
      <c r="D47" s="655"/>
      <c r="E47" s="655"/>
      <c r="F47" s="655"/>
      <c r="G47" s="655"/>
      <c r="H47" s="655"/>
      <c r="I47" s="655"/>
      <c r="J47" s="655"/>
      <c r="K47" s="655"/>
      <c r="L47" s="655"/>
      <c r="M47" s="656"/>
      <c r="N47" s="654" t="s">
        <v>14</v>
      </c>
      <c r="O47" s="656"/>
      <c r="P47" s="622" t="s">
        <v>15</v>
      </c>
      <c r="Q47" s="623"/>
      <c r="R47" s="60"/>
    </row>
    <row r="48" spans="1:19" ht="30" customHeight="1">
      <c r="A48" s="44"/>
      <c r="B48" s="62">
        <v>1</v>
      </c>
      <c r="C48" s="657" t="s">
        <v>220</v>
      </c>
      <c r="D48" s="658"/>
      <c r="E48" s="658"/>
      <c r="F48" s="658"/>
      <c r="G48" s="658"/>
      <c r="H48" s="658"/>
      <c r="I48" s="658"/>
      <c r="J48" s="658"/>
      <c r="K48" s="658"/>
      <c r="L48" s="658"/>
      <c r="M48" s="659"/>
      <c r="N48" s="624" t="s">
        <v>220</v>
      </c>
      <c r="O48" s="625"/>
      <c r="P48" s="626">
        <v>0</v>
      </c>
      <c r="Q48" s="626"/>
      <c r="R48" s="42"/>
      <c r="S48" s="176" t="s">
        <v>244</v>
      </c>
    </row>
    <row r="49" spans="1:22" ht="30" customHeight="1">
      <c r="A49" s="44"/>
      <c r="B49" s="62">
        <v>2</v>
      </c>
      <c r="C49" s="657" t="s">
        <v>220</v>
      </c>
      <c r="D49" s="658"/>
      <c r="E49" s="658"/>
      <c r="F49" s="658"/>
      <c r="G49" s="658"/>
      <c r="H49" s="658"/>
      <c r="I49" s="658"/>
      <c r="J49" s="658"/>
      <c r="K49" s="658"/>
      <c r="L49" s="658"/>
      <c r="M49" s="659"/>
      <c r="N49" s="624" t="s">
        <v>220</v>
      </c>
      <c r="O49" s="625"/>
      <c r="P49" s="626">
        <v>0</v>
      </c>
      <c r="Q49" s="626"/>
      <c r="R49" s="42"/>
      <c r="S49" s="169" t="s">
        <v>230</v>
      </c>
    </row>
    <row r="50" spans="1:22" ht="30" customHeight="1">
      <c r="A50" s="44"/>
      <c r="B50" s="62">
        <v>3</v>
      </c>
      <c r="C50" s="657" t="s">
        <v>220</v>
      </c>
      <c r="D50" s="658"/>
      <c r="E50" s="658"/>
      <c r="F50" s="658"/>
      <c r="G50" s="658"/>
      <c r="H50" s="658"/>
      <c r="I50" s="658"/>
      <c r="J50" s="658"/>
      <c r="K50" s="658"/>
      <c r="L50" s="658"/>
      <c r="M50" s="659"/>
      <c r="N50" s="624" t="s">
        <v>220</v>
      </c>
      <c r="O50" s="625"/>
      <c r="P50" s="626">
        <v>0</v>
      </c>
      <c r="Q50" s="626"/>
      <c r="R50" s="42"/>
    </row>
    <row r="51" spans="1:22" ht="30" customHeight="1">
      <c r="A51" s="44"/>
      <c r="B51" s="62">
        <v>4</v>
      </c>
      <c r="C51" s="657" t="s">
        <v>220</v>
      </c>
      <c r="D51" s="658"/>
      <c r="E51" s="658"/>
      <c r="F51" s="658"/>
      <c r="G51" s="658"/>
      <c r="H51" s="658"/>
      <c r="I51" s="658"/>
      <c r="J51" s="658"/>
      <c r="K51" s="658"/>
      <c r="L51" s="658"/>
      <c r="M51" s="659"/>
      <c r="N51" s="624" t="s">
        <v>220</v>
      </c>
      <c r="O51" s="625"/>
      <c r="P51" s="626">
        <v>0</v>
      </c>
      <c r="Q51" s="626"/>
      <c r="R51" s="42"/>
    </row>
    <row r="52" spans="1:22" ht="30" customHeight="1">
      <c r="A52" s="44"/>
      <c r="B52" s="62" t="s">
        <v>88</v>
      </c>
      <c r="C52" s="657" t="s">
        <v>88</v>
      </c>
      <c r="D52" s="658"/>
      <c r="E52" s="658"/>
      <c r="F52" s="658"/>
      <c r="G52" s="658"/>
      <c r="H52" s="658"/>
      <c r="I52" s="658"/>
      <c r="J52" s="658"/>
      <c r="K52" s="658"/>
      <c r="L52" s="658"/>
      <c r="M52" s="659"/>
      <c r="N52" s="624" t="s">
        <v>88</v>
      </c>
      <c r="O52" s="625"/>
      <c r="P52" s="626">
        <v>0</v>
      </c>
      <c r="Q52" s="626"/>
      <c r="R52" s="42"/>
      <c r="V52" s="36" t="s">
        <v>18</v>
      </c>
    </row>
    <row r="53" spans="1:22" ht="27.75" customHeight="1">
      <c r="A53" s="44"/>
      <c r="B53" s="660" t="s">
        <v>55</v>
      </c>
      <c r="C53" s="661"/>
      <c r="D53" s="661"/>
      <c r="E53" s="661"/>
      <c r="F53" s="661"/>
      <c r="G53" s="661"/>
      <c r="H53" s="661"/>
      <c r="I53" s="661"/>
      <c r="J53" s="661"/>
      <c r="K53" s="661"/>
      <c r="L53" s="661"/>
      <c r="M53" s="661"/>
      <c r="N53" s="661"/>
      <c r="O53" s="662"/>
      <c r="P53" s="640">
        <f>SUM(P48:Q52)</f>
        <v>0</v>
      </c>
      <c r="Q53" s="640"/>
      <c r="R53" s="42"/>
      <c r="S53" s="381" t="s">
        <v>258</v>
      </c>
    </row>
    <row r="54" spans="1:22" ht="15" customHeight="1">
      <c r="A54" s="44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42"/>
    </row>
    <row r="55" spans="1:22" ht="9" customHeight="1">
      <c r="A55" s="44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42"/>
    </row>
    <row r="56" spans="1:22" ht="19.5" customHeight="1" thickBot="1">
      <c r="A56" s="44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42"/>
    </row>
    <row r="57" spans="1:22" ht="29.85" customHeight="1" thickBot="1">
      <c r="A57" s="44"/>
      <c r="B57" s="641" t="s">
        <v>44</v>
      </c>
      <c r="C57" s="642"/>
      <c r="D57" s="642"/>
      <c r="E57" s="643"/>
      <c r="F57" s="641" t="s">
        <v>106</v>
      </c>
      <c r="G57" s="642"/>
      <c r="H57" s="642"/>
      <c r="I57" s="643"/>
      <c r="J57" s="641" t="s">
        <v>107</v>
      </c>
      <c r="K57" s="642"/>
      <c r="L57" s="642"/>
      <c r="M57" s="643"/>
      <c r="N57" s="641" t="s">
        <v>119</v>
      </c>
      <c r="O57" s="642"/>
      <c r="P57" s="642"/>
      <c r="Q57" s="643"/>
      <c r="R57" s="42"/>
    </row>
    <row r="58" spans="1:22" ht="111.75" customHeight="1" thickBot="1">
      <c r="A58" s="44"/>
      <c r="B58" s="644" t="s">
        <v>158</v>
      </c>
      <c r="C58" s="645"/>
      <c r="D58" s="645"/>
      <c r="E58" s="646"/>
      <c r="F58" s="644" t="s">
        <v>160</v>
      </c>
      <c r="G58" s="645"/>
      <c r="H58" s="645"/>
      <c r="I58" s="646"/>
      <c r="J58" s="644" t="s">
        <v>159</v>
      </c>
      <c r="K58" s="645"/>
      <c r="L58" s="645"/>
      <c r="M58" s="646"/>
      <c r="N58" s="647" t="s">
        <v>159</v>
      </c>
      <c r="O58" s="648"/>
      <c r="P58" s="648"/>
      <c r="Q58" s="649"/>
      <c r="R58" s="42"/>
    </row>
    <row r="59" spans="1:22" ht="18.75" customHeight="1">
      <c r="A59" s="44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42"/>
    </row>
    <row r="60" spans="1:22" s="64" customFormat="1" ht="23.25" customHeight="1">
      <c r="A60" s="44"/>
      <c r="B60" s="650" t="s">
        <v>45</v>
      </c>
      <c r="C60" s="651"/>
      <c r="D60" s="652" t="s">
        <v>25</v>
      </c>
      <c r="E60" s="653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42"/>
    </row>
    <row r="61" spans="1:22" ht="30.75" customHeight="1" thickBot="1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8"/>
    </row>
  </sheetData>
  <sheetProtection formatCells="0" formatColumns="0" formatRows="0"/>
  <mergeCells count="83">
    <mergeCell ref="B60:C60"/>
    <mergeCell ref="D60:E60"/>
    <mergeCell ref="J58:M58"/>
    <mergeCell ref="J57:M57"/>
    <mergeCell ref="C47:M47"/>
    <mergeCell ref="C48:M48"/>
    <mergeCell ref="C49:M49"/>
    <mergeCell ref="C50:M50"/>
    <mergeCell ref="C51:M51"/>
    <mergeCell ref="C52:M52"/>
    <mergeCell ref="B53:O53"/>
    <mergeCell ref="N51:O51"/>
    <mergeCell ref="N47:O47"/>
    <mergeCell ref="P53:Q53"/>
    <mergeCell ref="B57:E57"/>
    <mergeCell ref="F57:I57"/>
    <mergeCell ref="N57:Q57"/>
    <mergeCell ref="B58:E58"/>
    <mergeCell ref="F58:I58"/>
    <mergeCell ref="N58:Q58"/>
    <mergeCell ref="P51:Q51"/>
    <mergeCell ref="N52:O52"/>
    <mergeCell ref="P52:Q52"/>
    <mergeCell ref="N49:O49"/>
    <mergeCell ref="P49:Q49"/>
    <mergeCell ref="N50:O50"/>
    <mergeCell ref="P50:Q50"/>
    <mergeCell ref="P47:Q47"/>
    <mergeCell ref="N48:O48"/>
    <mergeCell ref="P48:Q48"/>
    <mergeCell ref="B31:E31"/>
    <mergeCell ref="F31:Q31"/>
    <mergeCell ref="A33:R33"/>
    <mergeCell ref="A44:R44"/>
    <mergeCell ref="F45:G45"/>
    <mergeCell ref="N46:O46"/>
    <mergeCell ref="P46:Q46"/>
    <mergeCell ref="C46:M46"/>
    <mergeCell ref="B30:E30"/>
    <mergeCell ref="F30:Q30"/>
    <mergeCell ref="B21:E21"/>
    <mergeCell ref="F21:Q21"/>
    <mergeCell ref="B23:G23"/>
    <mergeCell ref="B24:E24"/>
    <mergeCell ref="F24:Q24"/>
    <mergeCell ref="B25:E25"/>
    <mergeCell ref="F25:Q25"/>
    <mergeCell ref="B26:E26"/>
    <mergeCell ref="F26:Q26"/>
    <mergeCell ref="B28:G28"/>
    <mergeCell ref="B29:E29"/>
    <mergeCell ref="F29:Q29"/>
    <mergeCell ref="B16:E17"/>
    <mergeCell ref="F16:Q16"/>
    <mergeCell ref="F17:Q17"/>
    <mergeCell ref="B18:E20"/>
    <mergeCell ref="F18:G18"/>
    <mergeCell ref="H18:Q18"/>
    <mergeCell ref="F19:G19"/>
    <mergeCell ref="H19:Q19"/>
    <mergeCell ref="F20:G20"/>
    <mergeCell ref="H20:Q20"/>
    <mergeCell ref="B11:E11"/>
    <mergeCell ref="F11:Q11"/>
    <mergeCell ref="F14:G14"/>
    <mergeCell ref="B15:E15"/>
    <mergeCell ref="F15:Q15"/>
    <mergeCell ref="B12:E13"/>
    <mergeCell ref="F12:Q12"/>
    <mergeCell ref="F13:Q13"/>
    <mergeCell ref="A9:G9"/>
    <mergeCell ref="B2:G2"/>
    <mergeCell ref="H2:O2"/>
    <mergeCell ref="P2:Q7"/>
    <mergeCell ref="B3:E3"/>
    <mergeCell ref="G3:H3"/>
    <mergeCell ref="N3:O3"/>
    <mergeCell ref="B5:C5"/>
    <mergeCell ref="D5:O5"/>
    <mergeCell ref="B6:C6"/>
    <mergeCell ref="D6:O6"/>
    <mergeCell ref="B7:C7"/>
    <mergeCell ref="D7:O7"/>
  </mergeCells>
  <pageMargins left="0.31496062992125984" right="0.23622047244094491" top="0.35433070866141736" bottom="0.27559055118110237" header="0.31496062992125984" footer="0.27559055118110237"/>
  <pageSetup paperSize="9" scale="48" orientation="portrait" r:id="rId1"/>
  <headerFooter>
    <oddFooter>&amp;L&amp;P/&amp;N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AA0AD6-7E8B-4274-A0DC-DEDEF4B6167B}">
          <x14:formula1>
            <xm:f>'dane źródłowe'!$A$2:$A$3</xm:f>
          </x14:formula1>
          <xm:sqref>H2:O2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theme="4" tint="0.79998168889431442"/>
  </sheetPr>
  <dimension ref="A1:J29"/>
  <sheetViews>
    <sheetView showGridLines="0" zoomScaleNormal="100" zoomScaleSheetLayoutView="90" workbookViewId="0">
      <selection activeCell="J14" sqref="J14"/>
    </sheetView>
  </sheetViews>
  <sheetFormatPr defaultRowHeight="15"/>
  <cols>
    <col min="1" max="1" width="20.5703125" style="11" customWidth="1"/>
    <col min="2" max="2" width="14.5703125" style="11" customWidth="1"/>
    <col min="3" max="3" width="19.140625" style="11" customWidth="1"/>
    <col min="4" max="6" width="14.5703125" style="11" customWidth="1"/>
    <col min="7" max="7" width="10.5703125" style="11" customWidth="1"/>
    <col min="8" max="8" width="14.5703125" style="11" customWidth="1"/>
    <col min="9" max="9" width="14.5703125" style="10" customWidth="1"/>
  </cols>
  <sheetData>
    <row r="1" spans="1:10" ht="24" customHeight="1">
      <c r="A1" s="7"/>
      <c r="B1" s="7"/>
      <c r="C1" s="7"/>
      <c r="D1" s="7"/>
      <c r="E1" s="7"/>
      <c r="F1" s="7"/>
      <c r="G1" s="7"/>
      <c r="H1" s="7"/>
      <c r="I1" s="6"/>
    </row>
    <row r="2" spans="1:10" s="1" customFormat="1" ht="36" customHeight="1">
      <c r="A2" s="668" t="s">
        <v>64</v>
      </c>
      <c r="B2" s="669"/>
      <c r="C2" s="669"/>
      <c r="D2" s="669"/>
      <c r="E2" s="669"/>
      <c r="F2" s="669"/>
      <c r="G2" s="669"/>
      <c r="H2" s="669"/>
      <c r="I2" s="669"/>
    </row>
    <row r="3" spans="1:10" s="1" customFormat="1">
      <c r="A3" s="28"/>
      <c r="B3" s="28"/>
      <c r="C3" s="29"/>
      <c r="D3" s="29"/>
      <c r="E3" s="29"/>
      <c r="F3" s="29"/>
      <c r="G3" s="29"/>
      <c r="H3" s="29"/>
      <c r="I3" s="5"/>
    </row>
    <row r="4" spans="1:10" ht="24.95" customHeight="1" thickBot="1">
      <c r="A4" s="670" t="s">
        <v>81</v>
      </c>
      <c r="B4" s="671" t="s">
        <v>46</v>
      </c>
      <c r="C4" s="671"/>
      <c r="D4" s="671"/>
      <c r="E4" s="671"/>
      <c r="F4" s="671"/>
      <c r="G4" s="671"/>
      <c r="H4" s="672"/>
      <c r="I4" s="671"/>
      <c r="J4" s="304"/>
    </row>
    <row r="5" spans="1:10" ht="30" customHeight="1">
      <c r="A5" s="670"/>
      <c r="B5" s="666" t="s">
        <v>41</v>
      </c>
      <c r="C5" s="666" t="s">
        <v>70</v>
      </c>
      <c r="D5" s="673" t="s">
        <v>69</v>
      </c>
      <c r="E5" s="666" t="s">
        <v>68</v>
      </c>
      <c r="F5" s="674" t="s">
        <v>75</v>
      </c>
      <c r="G5" s="673" t="s">
        <v>17</v>
      </c>
      <c r="H5" s="676" t="s">
        <v>82</v>
      </c>
      <c r="I5" s="678" t="s">
        <v>72</v>
      </c>
      <c r="J5" s="304"/>
    </row>
    <row r="6" spans="1:10" ht="60.75" customHeight="1" thickBot="1">
      <c r="A6" s="670"/>
      <c r="B6" s="667"/>
      <c r="C6" s="667"/>
      <c r="D6" s="667" t="s">
        <v>8</v>
      </c>
      <c r="E6" s="667"/>
      <c r="F6" s="674"/>
      <c r="G6" s="675"/>
      <c r="H6" s="677"/>
      <c r="I6" s="679"/>
      <c r="J6" s="304"/>
    </row>
    <row r="7" spans="1:10">
      <c r="A7" s="26">
        <v>1</v>
      </c>
      <c r="B7" s="27">
        <v>2</v>
      </c>
      <c r="C7" s="68">
        <v>3</v>
      </c>
      <c r="D7" s="81">
        <v>4</v>
      </c>
      <c r="E7" s="67">
        <v>5</v>
      </c>
      <c r="F7" s="82" t="s">
        <v>65</v>
      </c>
      <c r="G7" s="83">
        <v>7</v>
      </c>
      <c r="H7" s="90" t="s">
        <v>84</v>
      </c>
      <c r="I7" s="78" t="s">
        <v>67</v>
      </c>
      <c r="J7" s="307" t="s">
        <v>210</v>
      </c>
    </row>
    <row r="8" spans="1:10" s="80" customFormat="1" ht="34.5" customHeight="1">
      <c r="A8" s="177" t="s">
        <v>228</v>
      </c>
      <c r="B8" s="91">
        <f>'Raport B_Tabela 4'!J41</f>
        <v>0</v>
      </c>
      <c r="C8" s="91">
        <f>'Raport B_Tabela 4'!J75</f>
        <v>0</v>
      </c>
      <c r="D8" s="91">
        <f>'Raport B_Tabela 4'!J88</f>
        <v>0</v>
      </c>
      <c r="E8" s="91">
        <f>'Raport B_Tabela 4'!J108</f>
        <v>0</v>
      </c>
      <c r="F8" s="77">
        <f>SUM(B8:E8)</f>
        <v>0</v>
      </c>
      <c r="G8" s="92">
        <v>0</v>
      </c>
      <c r="H8" s="108">
        <f>SUM(B8+E8)*G8</f>
        <v>0</v>
      </c>
      <c r="I8" s="110">
        <f>SUM(F8+H8)</f>
        <v>0</v>
      </c>
      <c r="J8" s="308" t="s">
        <v>194</v>
      </c>
    </row>
    <row r="9" spans="1:10" ht="35.1" customHeight="1">
      <c r="A9" s="94" t="s">
        <v>71</v>
      </c>
      <c r="B9" s="91">
        <f>'Raport B_Tabela 4'!J67</f>
        <v>0</v>
      </c>
      <c r="C9" s="91">
        <f>'Raport B_Tabela 4'!J82</f>
        <v>0</v>
      </c>
      <c r="D9" s="91">
        <f>'Raport B_Tabela 4'!J93</f>
        <v>0</v>
      </c>
      <c r="E9" s="91">
        <f>'Raport B_Tabela 4'!J122</f>
        <v>0</v>
      </c>
      <c r="F9" s="77">
        <f>SUM(B9:E9)</f>
        <v>0</v>
      </c>
      <c r="G9" s="92">
        <v>0</v>
      </c>
      <c r="H9" s="108">
        <f>SUM(B9+E9)*G9</f>
        <v>0</v>
      </c>
      <c r="I9" s="110">
        <f>SUM(F9+H9)</f>
        <v>0</v>
      </c>
      <c r="J9" s="304"/>
    </row>
    <row r="10" spans="1:10" ht="35.1" customHeight="1">
      <c r="A10" s="94" t="s">
        <v>71</v>
      </c>
      <c r="B10" s="91">
        <f>'Raport B_Tabela 4'!J68</f>
        <v>0</v>
      </c>
      <c r="C10" s="91">
        <f>'Raport B_Tabela 4'!J83</f>
        <v>0</v>
      </c>
      <c r="D10" s="91">
        <f>'Raport B_Tabela 4'!J94</f>
        <v>0</v>
      </c>
      <c r="E10" s="91">
        <f>'Raport B_Tabela 4'!J123</f>
        <v>0</v>
      </c>
      <c r="F10" s="77">
        <f>SUM(B10:E10)</f>
        <v>0</v>
      </c>
      <c r="G10" s="96">
        <v>0</v>
      </c>
      <c r="H10" s="109">
        <f>SUM(B10+E10)*G10</f>
        <v>0</v>
      </c>
      <c r="I10" s="111">
        <f>SUM(F10+H10)</f>
        <v>0</v>
      </c>
      <c r="J10" s="304"/>
    </row>
    <row r="11" spans="1:10" ht="15" customHeight="1" thickBot="1">
      <c r="A11" s="663"/>
      <c r="B11" s="664"/>
      <c r="C11" s="664"/>
      <c r="D11" s="664"/>
      <c r="E11" s="664"/>
      <c r="F11" s="664"/>
      <c r="G11" s="664"/>
      <c r="H11" s="664"/>
      <c r="I11" s="665"/>
      <c r="J11" s="304"/>
    </row>
    <row r="12" spans="1:10" ht="50.1" customHeight="1" thickBot="1">
      <c r="A12" s="212" t="s">
        <v>108</v>
      </c>
      <c r="B12" s="204">
        <f>SUM(B8:B10)</f>
        <v>0</v>
      </c>
      <c r="C12" s="205">
        <f>SUM(C8:C10)</f>
        <v>0</v>
      </c>
      <c r="D12" s="206">
        <f>SUM(D8:D10)</f>
        <v>0</v>
      </c>
      <c r="E12" s="207">
        <f>SUM(E8:E10)</f>
        <v>0</v>
      </c>
      <c r="F12" s="208">
        <f>SUM(B12:E12)</f>
        <v>0</v>
      </c>
      <c r="G12" s="209">
        <v>0</v>
      </c>
      <c r="H12" s="210">
        <f>SUM(H8:H10)</f>
        <v>0</v>
      </c>
      <c r="I12" s="211">
        <f>SUM(I8:I10)</f>
        <v>0</v>
      </c>
      <c r="J12" s="309"/>
    </row>
    <row r="13" spans="1:10" ht="50.1" customHeight="1" thickBot="1">
      <c r="A13" s="76" t="s">
        <v>207</v>
      </c>
      <c r="B13" s="112" t="s">
        <v>208</v>
      </c>
      <c r="C13" s="112" t="s">
        <v>208</v>
      </c>
      <c r="D13" s="112" t="s">
        <v>208</v>
      </c>
      <c r="E13" s="112" t="s">
        <v>208</v>
      </c>
      <c r="F13" s="112" t="e">
        <f>B13+C13+D13+E13</f>
        <v>#VALUE!</v>
      </c>
      <c r="G13" s="129">
        <f>-G12</f>
        <v>0</v>
      </c>
      <c r="H13" s="218" t="e">
        <f>(B13+E13)*G13</f>
        <v>#VALUE!</v>
      </c>
      <c r="I13" s="113" t="e">
        <f>SUM(H13,F13)</f>
        <v>#VALUE!</v>
      </c>
      <c r="J13" s="310" t="s">
        <v>259</v>
      </c>
    </row>
    <row r="14" spans="1:10" ht="50.1" customHeight="1">
      <c r="A14" s="311"/>
      <c r="B14" s="312"/>
      <c r="C14" s="312"/>
      <c r="D14" s="312"/>
      <c r="E14" s="312"/>
      <c r="F14" s="312"/>
      <c r="G14" s="313"/>
      <c r="H14" s="314"/>
      <c r="I14" s="314"/>
      <c r="J14" s="309"/>
    </row>
    <row r="15" spans="1:10" ht="45" customHeight="1">
      <c r="A15" s="315"/>
      <c r="B15" s="315"/>
      <c r="C15" s="315"/>
      <c r="D15" s="315"/>
      <c r="E15" s="316"/>
      <c r="F15" s="317"/>
      <c r="G15" s="317"/>
      <c r="H15" s="317"/>
      <c r="I15" s="318"/>
    </row>
    <row r="16" spans="1:10">
      <c r="A16" s="680" t="s">
        <v>201</v>
      </c>
      <c r="B16" s="681"/>
      <c r="C16" s="681"/>
      <c r="D16" s="681"/>
      <c r="E16" s="684" t="s">
        <v>202</v>
      </c>
      <c r="F16" s="685"/>
      <c r="G16" s="685"/>
      <c r="H16" s="685"/>
      <c r="I16" s="686"/>
    </row>
    <row r="17" spans="1:10">
      <c r="A17" s="683" t="s">
        <v>226</v>
      </c>
      <c r="B17" s="683"/>
      <c r="C17" s="683"/>
      <c r="D17" s="683"/>
      <c r="E17" s="684" t="e">
        <f>I13</f>
        <v>#VALUE!</v>
      </c>
      <c r="F17" s="685"/>
      <c r="G17" s="685"/>
      <c r="H17" s="685"/>
      <c r="I17" s="686"/>
      <c r="J17" s="213" t="s">
        <v>224</v>
      </c>
    </row>
    <row r="18" spans="1:10">
      <c r="A18" s="680" t="s">
        <v>77</v>
      </c>
      <c r="B18" s="681"/>
      <c r="C18" s="681"/>
      <c r="D18" s="681"/>
      <c r="E18" s="682" t="e">
        <f>I12-I13</f>
        <v>#VALUE!</v>
      </c>
      <c r="F18" s="682"/>
      <c r="G18" s="682"/>
      <c r="H18" s="682"/>
      <c r="I18" s="682"/>
      <c r="J18" s="213" t="s">
        <v>225</v>
      </c>
    </row>
    <row r="19" spans="1:10" s="181" customFormat="1" ht="25.5" customHeight="1">
      <c r="A19" s="305"/>
      <c r="B19" s="305"/>
      <c r="C19" s="305"/>
      <c r="D19" s="305"/>
      <c r="E19" s="305"/>
      <c r="F19" s="305"/>
      <c r="G19" s="305"/>
      <c r="H19" s="305"/>
      <c r="I19" s="304"/>
    </row>
    <row r="20" spans="1:10" s="181" customFormat="1" ht="25.5" customHeight="1">
      <c r="A20" s="305"/>
      <c r="B20" s="306"/>
      <c r="C20" s="305"/>
      <c r="D20" s="305"/>
      <c r="E20" s="305"/>
      <c r="F20" s="305"/>
      <c r="G20" s="305"/>
      <c r="H20" s="305"/>
      <c r="I20" s="304"/>
    </row>
    <row r="21" spans="1:10" s="181" customFormat="1" ht="25.5" customHeight="1">
      <c r="A21" s="305"/>
      <c r="B21" s="305"/>
      <c r="C21" s="305"/>
      <c r="D21" s="305"/>
      <c r="E21" s="305"/>
      <c r="F21" s="305"/>
      <c r="G21" s="305"/>
      <c r="H21" s="305"/>
      <c r="I21" s="304"/>
    </row>
    <row r="22" spans="1:10" s="181" customFormat="1" ht="25.5" customHeight="1">
      <c r="A22" s="305"/>
      <c r="B22" s="305"/>
      <c r="C22" s="305"/>
      <c r="D22" s="305"/>
      <c r="E22" s="305"/>
      <c r="F22" s="305"/>
      <c r="G22" s="305"/>
      <c r="H22" s="305"/>
      <c r="I22" s="304"/>
    </row>
    <row r="23" spans="1:10" s="181" customFormat="1" ht="25.5" customHeight="1">
      <c r="A23" s="305"/>
      <c r="B23" s="305"/>
      <c r="C23" s="305"/>
      <c r="D23" s="305"/>
      <c r="E23" s="305"/>
      <c r="F23" s="305"/>
      <c r="G23" s="305"/>
      <c r="H23" s="305"/>
      <c r="I23" s="304"/>
    </row>
    <row r="24" spans="1:10" s="181" customFormat="1" ht="25.5" customHeight="1">
      <c r="A24" s="305"/>
      <c r="B24" s="305"/>
      <c r="C24" s="305"/>
      <c r="D24" s="305"/>
      <c r="E24" s="305"/>
      <c r="F24" s="305"/>
      <c r="G24" s="305"/>
      <c r="H24" s="305"/>
      <c r="I24" s="304"/>
    </row>
    <row r="25" spans="1:10" s="181" customFormat="1" ht="25.5" customHeight="1">
      <c r="A25" s="305"/>
      <c r="B25" s="305"/>
      <c r="C25" s="305"/>
      <c r="D25" s="305"/>
      <c r="E25" s="305"/>
      <c r="F25" s="305"/>
      <c r="G25" s="305"/>
      <c r="H25" s="305"/>
      <c r="I25" s="304"/>
    </row>
    <row r="26" spans="1:10" s="181" customFormat="1" ht="25.5" customHeight="1">
      <c r="A26" s="305"/>
      <c r="B26" s="305"/>
      <c r="C26" s="305"/>
      <c r="D26" s="305"/>
      <c r="E26" s="305"/>
      <c r="F26" s="305"/>
      <c r="G26" s="305"/>
      <c r="H26" s="305"/>
      <c r="I26" s="304"/>
    </row>
    <row r="27" spans="1:10" s="181" customFormat="1" ht="25.5" customHeight="1">
      <c r="A27" s="305"/>
      <c r="B27" s="305"/>
      <c r="C27" s="305"/>
      <c r="D27" s="305"/>
      <c r="E27" s="305"/>
      <c r="F27" s="305"/>
      <c r="G27" s="305"/>
      <c r="H27" s="305"/>
      <c r="I27" s="304"/>
    </row>
    <row r="28" spans="1:10" s="181" customFormat="1" ht="25.5" customHeight="1">
      <c r="A28" s="305"/>
      <c r="B28" s="305"/>
      <c r="C28" s="305"/>
      <c r="D28" s="305"/>
      <c r="E28" s="305"/>
      <c r="F28" s="305"/>
      <c r="G28" s="305"/>
      <c r="H28" s="305"/>
      <c r="I28" s="304"/>
    </row>
    <row r="29" spans="1:10" s="181" customFormat="1" ht="25.5" customHeight="1">
      <c r="A29" s="305"/>
      <c r="B29" s="305"/>
      <c r="C29" s="305"/>
      <c r="D29" s="305"/>
      <c r="E29" s="305"/>
      <c r="F29" s="305"/>
      <c r="G29" s="305"/>
      <c r="H29" s="305"/>
      <c r="I29" s="304"/>
    </row>
  </sheetData>
  <mergeCells count="18">
    <mergeCell ref="A18:D18"/>
    <mergeCell ref="E18:I18"/>
    <mergeCell ref="A17:D17"/>
    <mergeCell ref="E17:I17"/>
    <mergeCell ref="A16:D16"/>
    <mergeCell ref="E16:I16"/>
    <mergeCell ref="A11:I11"/>
    <mergeCell ref="C5:C6"/>
    <mergeCell ref="A2:I2"/>
    <mergeCell ref="A4:A6"/>
    <mergeCell ref="B4:I4"/>
    <mergeCell ref="B5:B6"/>
    <mergeCell ref="D5:D6"/>
    <mergeCell ref="E5:E6"/>
    <mergeCell ref="F5:F6"/>
    <mergeCell ref="G5:G6"/>
    <mergeCell ref="H5:H6"/>
    <mergeCell ref="I5:I6"/>
  </mergeCells>
  <pageMargins left="0.31496062992125984" right="0.23622047244094491" top="0.35433070866141736" bottom="0.27559055118110237" header="0.31496062992125984" footer="0.27559055118110237"/>
  <pageSetup paperSize="9" scale="75" orientation="landscape" r:id="rId1"/>
  <headerFooter>
    <oddFooter>&amp;L&amp;P/&amp;N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K17"/>
  <sheetViews>
    <sheetView showGridLines="0" topLeftCell="A10" zoomScaleNormal="100" zoomScaleSheetLayoutView="90" workbookViewId="0">
      <selection activeCell="O12" sqref="O12"/>
    </sheetView>
  </sheetViews>
  <sheetFormatPr defaultRowHeight="15"/>
  <cols>
    <col min="1" max="1" width="3" style="10" customWidth="1"/>
    <col min="2" max="2" width="20.5703125" style="11" customWidth="1"/>
    <col min="3" max="7" width="14.5703125" style="11" customWidth="1"/>
    <col min="8" max="8" width="10.5703125" style="11" customWidth="1"/>
    <col min="9" max="9" width="14.5703125" style="11" customWidth="1"/>
    <col min="10" max="10" width="14.5703125" style="10" customWidth="1"/>
  </cols>
  <sheetData>
    <row r="1" spans="1:11" ht="24" customHeight="1" thickBot="1">
      <c r="A1" s="6"/>
      <c r="B1" s="7"/>
      <c r="C1" s="7"/>
      <c r="D1" s="7"/>
      <c r="E1" s="7"/>
      <c r="F1" s="7"/>
      <c r="G1" s="7"/>
      <c r="H1" s="7"/>
      <c r="I1" s="7"/>
      <c r="J1" s="6"/>
    </row>
    <row r="2" spans="1:11" s="1" customFormat="1" ht="36" customHeight="1" thickBot="1">
      <c r="A2" s="5"/>
      <c r="B2" s="687" t="s">
        <v>73</v>
      </c>
      <c r="C2" s="688"/>
      <c r="D2" s="688"/>
      <c r="E2" s="688"/>
      <c r="F2" s="688"/>
      <c r="G2" s="688"/>
      <c r="H2" s="688"/>
      <c r="I2" s="688"/>
      <c r="J2" s="688"/>
    </row>
    <row r="3" spans="1:11" s="1" customFormat="1">
      <c r="A3" s="5"/>
      <c r="B3" s="28"/>
      <c r="C3" s="28"/>
      <c r="D3" s="29"/>
      <c r="E3" s="29"/>
      <c r="F3" s="29"/>
      <c r="G3" s="29"/>
      <c r="H3" s="29"/>
      <c r="I3" s="29"/>
      <c r="J3" s="5"/>
    </row>
    <row r="4" spans="1:11" ht="24.95" customHeight="1">
      <c r="A4" s="6"/>
      <c r="B4" s="670" t="s">
        <v>109</v>
      </c>
      <c r="C4" s="671" t="s">
        <v>46</v>
      </c>
      <c r="D4" s="671"/>
      <c r="E4" s="671"/>
      <c r="F4" s="671"/>
      <c r="G4" s="671"/>
      <c r="H4" s="671"/>
      <c r="I4" s="671"/>
      <c r="J4" s="671"/>
      <c r="K4" s="304"/>
    </row>
    <row r="5" spans="1:11" ht="30" customHeight="1">
      <c r="A5" s="6"/>
      <c r="B5" s="670"/>
      <c r="C5" s="673" t="s">
        <v>41</v>
      </c>
      <c r="D5" s="673" t="s">
        <v>70</v>
      </c>
      <c r="E5" s="673" t="s">
        <v>69</v>
      </c>
      <c r="F5" s="673" t="s">
        <v>74</v>
      </c>
      <c r="G5" s="666" t="s">
        <v>75</v>
      </c>
      <c r="H5" s="666" t="s">
        <v>86</v>
      </c>
      <c r="I5" s="689" t="s">
        <v>89</v>
      </c>
      <c r="J5" s="666" t="s">
        <v>76</v>
      </c>
      <c r="K5" s="304"/>
    </row>
    <row r="6" spans="1:11" ht="74.25" customHeight="1">
      <c r="A6" s="6"/>
      <c r="B6" s="670"/>
      <c r="C6" s="675"/>
      <c r="D6" s="675" t="s">
        <v>7</v>
      </c>
      <c r="E6" s="675" t="s">
        <v>8</v>
      </c>
      <c r="F6" s="675" t="s">
        <v>9</v>
      </c>
      <c r="G6" s="667"/>
      <c r="H6" s="667"/>
      <c r="I6" s="690"/>
      <c r="J6" s="667"/>
      <c r="K6" s="304"/>
    </row>
    <row r="7" spans="1:11">
      <c r="A7" s="6"/>
      <c r="B7" s="84">
        <v>1</v>
      </c>
      <c r="C7" s="86">
        <v>2</v>
      </c>
      <c r="D7" s="87">
        <v>3</v>
      </c>
      <c r="E7" s="85">
        <v>4</v>
      </c>
      <c r="F7" s="88">
        <v>5</v>
      </c>
      <c r="G7" s="89" t="s">
        <v>65</v>
      </c>
      <c r="H7" s="83">
        <v>7</v>
      </c>
      <c r="I7" s="84" t="s">
        <v>84</v>
      </c>
      <c r="J7" s="78" t="s">
        <v>67</v>
      </c>
      <c r="K7" s="307" t="s">
        <v>210</v>
      </c>
    </row>
    <row r="8" spans="1:11" ht="35.1" customHeight="1">
      <c r="A8" s="6"/>
      <c r="B8" s="177" t="s">
        <v>228</v>
      </c>
      <c r="C8" s="126"/>
      <c r="D8" s="126"/>
      <c r="E8" s="126"/>
      <c r="F8" s="126"/>
      <c r="G8" s="126"/>
      <c r="H8" s="69"/>
      <c r="I8" s="120"/>
      <c r="J8" s="121"/>
      <c r="K8" s="307" t="s">
        <v>196</v>
      </c>
    </row>
    <row r="9" spans="1:11" ht="35.1" customHeight="1">
      <c r="A9" s="6"/>
      <c r="B9" s="94" t="s">
        <v>71</v>
      </c>
      <c r="C9" s="91"/>
      <c r="D9" s="91"/>
      <c r="E9" s="91"/>
      <c r="F9" s="91"/>
      <c r="G9" s="126"/>
      <c r="H9" s="69"/>
      <c r="I9" s="122"/>
      <c r="J9" s="123"/>
      <c r="K9" s="304"/>
    </row>
    <row r="10" spans="1:11" ht="35.1" customHeight="1">
      <c r="A10" s="6"/>
      <c r="B10" s="94" t="s">
        <v>71</v>
      </c>
      <c r="C10" s="95"/>
      <c r="D10" s="95"/>
      <c r="E10" s="95"/>
      <c r="F10" s="95"/>
      <c r="G10" s="127"/>
      <c r="H10" s="97"/>
      <c r="I10" s="124"/>
      <c r="J10" s="125"/>
      <c r="K10" s="304"/>
    </row>
    <row r="11" spans="1:11" ht="15" customHeight="1" thickBot="1">
      <c r="A11" s="6"/>
      <c r="B11" s="663"/>
      <c r="C11" s="664"/>
      <c r="D11" s="664"/>
      <c r="E11" s="664"/>
      <c r="F11" s="664"/>
      <c r="G11" s="664"/>
      <c r="H11" s="664"/>
      <c r="I11" s="664"/>
      <c r="J11" s="665"/>
      <c r="K11" s="304"/>
    </row>
    <row r="12" spans="1:11" s="75" customFormat="1" ht="50.1" customHeight="1" thickBot="1">
      <c r="A12" s="93"/>
      <c r="B12" s="76" t="s">
        <v>108</v>
      </c>
      <c r="C12" s="130"/>
      <c r="D12" s="131"/>
      <c r="E12" s="132"/>
      <c r="F12" s="133"/>
      <c r="G12" s="134">
        <f>C12*0.1</f>
        <v>0</v>
      </c>
      <c r="H12" s="135" t="s">
        <v>121</v>
      </c>
      <c r="I12" s="136"/>
      <c r="J12" s="128"/>
      <c r="K12" s="319" t="s">
        <v>260</v>
      </c>
    </row>
    <row r="13" spans="1:11" ht="25.5" customHeight="1" thickBot="1">
      <c r="A13" s="6"/>
      <c r="B13" s="30"/>
      <c r="C13" s="30"/>
      <c r="D13" s="30"/>
      <c r="E13" s="30"/>
      <c r="F13" s="30"/>
      <c r="G13" s="30"/>
      <c r="H13" s="30"/>
      <c r="I13" s="30"/>
      <c r="J13" s="6"/>
    </row>
    <row r="14" spans="1:11" ht="38.25" customHeight="1" thickBot="1">
      <c r="A14" s="6"/>
      <c r="B14" s="680" t="s">
        <v>78</v>
      </c>
      <c r="C14" s="681"/>
      <c r="D14" s="681"/>
      <c r="E14" s="681"/>
      <c r="F14" s="691" t="s">
        <v>195</v>
      </c>
      <c r="G14" s="692"/>
      <c r="H14" s="30"/>
      <c r="I14" s="30"/>
      <c r="J14" s="6"/>
    </row>
    <row r="15" spans="1:11" ht="25.5" customHeight="1">
      <c r="A15" s="6"/>
      <c r="B15" s="9"/>
      <c r="C15" s="9"/>
      <c r="D15" s="9"/>
      <c r="E15" s="9"/>
      <c r="F15" s="9"/>
      <c r="G15" s="9"/>
      <c r="H15" s="9"/>
      <c r="I15" s="9"/>
      <c r="J15" s="6"/>
    </row>
    <row r="16" spans="1:11" ht="25.5" customHeight="1">
      <c r="A16" s="6"/>
      <c r="B16" s="683" t="s">
        <v>226</v>
      </c>
      <c r="C16" s="683"/>
      <c r="D16" s="683"/>
      <c r="E16" s="683"/>
      <c r="F16" s="684" t="s">
        <v>195</v>
      </c>
      <c r="G16" s="685"/>
      <c r="H16" s="685"/>
      <c r="I16" s="685"/>
      <c r="J16" s="686"/>
    </row>
    <row r="17" spans="1:10" ht="25.5" customHeight="1">
      <c r="A17" s="6"/>
      <c r="B17" s="680" t="s">
        <v>77</v>
      </c>
      <c r="C17" s="681"/>
      <c r="D17" s="681"/>
      <c r="E17" s="681"/>
      <c r="F17" s="684" t="s">
        <v>195</v>
      </c>
      <c r="G17" s="685"/>
      <c r="H17" s="685"/>
      <c r="I17" s="685"/>
      <c r="J17" s="686"/>
    </row>
  </sheetData>
  <sortState xmlns:xlrd2="http://schemas.microsoft.com/office/spreadsheetml/2017/richdata2" ref="K12">
    <sortCondition ref="K12"/>
  </sortState>
  <mergeCells count="18">
    <mergeCell ref="B11:J11"/>
    <mergeCell ref="B17:E17"/>
    <mergeCell ref="F17:J17"/>
    <mergeCell ref="B16:E16"/>
    <mergeCell ref="F16:J16"/>
    <mergeCell ref="B14:E14"/>
    <mergeCell ref="F14:G14"/>
    <mergeCell ref="B2:J2"/>
    <mergeCell ref="B4:B6"/>
    <mergeCell ref="C4:J4"/>
    <mergeCell ref="C5:C6"/>
    <mergeCell ref="D5:D6"/>
    <mergeCell ref="E5:E6"/>
    <mergeCell ref="F5:F6"/>
    <mergeCell ref="G5:G6"/>
    <mergeCell ref="H5:H6"/>
    <mergeCell ref="I5:I6"/>
    <mergeCell ref="J5:J6"/>
  </mergeCells>
  <pageMargins left="0.31496062992125984" right="0.23622047244094491" top="0.35433070866141736" bottom="0.27559055118110237" header="0.31496062992125984" footer="0.27559055118110237"/>
  <pageSetup paperSize="9" scale="75" orientation="landscape" r:id="rId1"/>
  <headerFooter>
    <oddFooter>&amp;L&amp;P/&amp;N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theme="7" tint="0.79998168889431442"/>
    <pageSetUpPr fitToPage="1"/>
  </sheetPr>
  <dimension ref="A1:S56"/>
  <sheetViews>
    <sheetView showGridLines="0" topLeftCell="A46" zoomScaleNormal="100" zoomScaleSheetLayoutView="90" workbookViewId="0">
      <selection activeCell="D33" sqref="D33"/>
    </sheetView>
  </sheetViews>
  <sheetFormatPr defaultRowHeight="15"/>
  <cols>
    <col min="1" max="1" width="3" customWidth="1"/>
    <col min="2" max="4" width="14.5703125" style="2" customWidth="1"/>
    <col min="5" max="5" width="15.140625" style="2" customWidth="1"/>
    <col min="6" max="11" width="14.5703125" style="2" customWidth="1"/>
  </cols>
  <sheetData>
    <row r="1" spans="1:19" s="19" customFormat="1" ht="24" customHeight="1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9" s="21" customFormat="1" ht="32.1" customHeight="1" thickBot="1">
      <c r="A2" s="4"/>
      <c r="B2" s="713" t="s">
        <v>22</v>
      </c>
      <c r="C2" s="714"/>
      <c r="D2" s="714"/>
      <c r="E2" s="714"/>
      <c r="F2" s="714"/>
      <c r="G2" s="714"/>
      <c r="H2" s="714"/>
      <c r="I2" s="714"/>
      <c r="J2" s="714"/>
      <c r="K2" s="714"/>
      <c r="L2" s="20"/>
      <c r="M2" s="20"/>
      <c r="N2" s="20"/>
    </row>
    <row r="3" spans="1:19" s="22" customFormat="1" ht="6.75" customHeight="1">
      <c r="A3" s="14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9" s="160" customFormat="1" ht="30" customHeight="1">
      <c r="A4" s="157"/>
      <c r="B4" s="715" t="s">
        <v>110</v>
      </c>
      <c r="C4" s="716"/>
      <c r="D4" s="716"/>
      <c r="E4" s="716"/>
      <c r="F4" s="716"/>
      <c r="G4" s="716"/>
      <c r="H4" s="717"/>
      <c r="I4" s="158"/>
      <c r="J4" s="158"/>
      <c r="K4" s="159"/>
      <c r="L4" s="178" t="s">
        <v>197</v>
      </c>
    </row>
    <row r="5" spans="1:19" s="25" customFormat="1" ht="30" customHeight="1">
      <c r="A5" s="24"/>
      <c r="B5" s="718" t="s">
        <v>32</v>
      </c>
      <c r="C5" s="719"/>
      <c r="D5" s="719"/>
      <c r="E5" s="719"/>
      <c r="F5" s="719"/>
      <c r="G5" s="719"/>
      <c r="H5" s="719"/>
      <c r="I5" s="719"/>
      <c r="J5" s="719"/>
      <c r="K5" s="720"/>
    </row>
    <row r="6" spans="1:19" s="25" customFormat="1" ht="30" customHeight="1">
      <c r="A6" s="24"/>
      <c r="B6" s="704" t="s">
        <v>245</v>
      </c>
      <c r="C6" s="705"/>
      <c r="D6" s="705"/>
      <c r="E6" s="705"/>
      <c r="F6" s="705"/>
      <c r="G6" s="705"/>
      <c r="H6" s="705"/>
      <c r="I6" s="705"/>
      <c r="J6" s="705"/>
      <c r="K6" s="706"/>
    </row>
    <row r="7" spans="1:19" s="25" customFormat="1" ht="30" customHeight="1">
      <c r="A7" s="24"/>
      <c r="B7" s="710"/>
      <c r="C7" s="711"/>
      <c r="D7" s="711"/>
      <c r="E7" s="711"/>
      <c r="F7" s="711"/>
      <c r="G7" s="711"/>
      <c r="H7" s="711"/>
      <c r="I7" s="711"/>
      <c r="J7" s="711"/>
      <c r="K7" s="712"/>
    </row>
    <row r="8" spans="1:19" s="22" customFormat="1" ht="15" customHeight="1">
      <c r="A8" s="14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9" s="25" customFormat="1" ht="30" customHeight="1">
      <c r="A9" s="24"/>
      <c r="B9" s="724" t="s">
        <v>96</v>
      </c>
      <c r="C9" s="724"/>
      <c r="D9" s="724"/>
      <c r="E9" s="724"/>
      <c r="F9" s="724"/>
      <c r="G9" s="724"/>
      <c r="H9" s="724"/>
      <c r="I9" s="724"/>
      <c r="J9" s="724"/>
      <c r="K9" s="724"/>
    </row>
    <row r="10" spans="1:19" s="23" customFormat="1">
      <c r="A10" s="1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9" s="19" customFormat="1" ht="21.95" customHeight="1">
      <c r="A11" s="15"/>
      <c r="B11" s="721" t="s">
        <v>93</v>
      </c>
      <c r="C11" s="722"/>
      <c r="D11" s="722"/>
      <c r="E11" s="722"/>
      <c r="F11" s="722"/>
      <c r="G11" s="722"/>
      <c r="H11" s="722"/>
      <c r="I11" s="722"/>
      <c r="J11" s="722"/>
      <c r="K11" s="723"/>
    </row>
    <row r="12" spans="1:19" s="19" customFormat="1" ht="21.95" customHeight="1">
      <c r="A12" s="15"/>
      <c r="B12" s="725" t="s">
        <v>94</v>
      </c>
      <c r="C12" s="725"/>
      <c r="D12" s="725"/>
      <c r="E12" s="725"/>
      <c r="F12" s="725"/>
      <c r="G12" s="725"/>
      <c r="H12" s="725"/>
      <c r="I12" s="725"/>
      <c r="J12" s="725"/>
      <c r="K12" s="725"/>
    </row>
    <row r="13" spans="1:19" s="19" customFormat="1" ht="21.95" customHeight="1">
      <c r="A13" s="15"/>
      <c r="B13" s="219" t="s">
        <v>204</v>
      </c>
      <c r="C13" s="323">
        <f>SUM(E14,E17,E20,I14,I17,I20,)</f>
        <v>0</v>
      </c>
      <c r="D13" s="733" t="str">
        <f>IF(C13=K54,"","uwaga:brak zgodności z ogólną wartośći kosztów kwalifikowalnych w budżecie po zmianie")</f>
        <v/>
      </c>
      <c r="E13" s="733"/>
      <c r="F13" s="733"/>
      <c r="G13" s="733"/>
      <c r="H13" s="733"/>
      <c r="I13" s="733"/>
      <c r="J13" s="220"/>
      <c r="K13" s="221"/>
    </row>
    <row r="14" spans="1:19" s="19" customFormat="1" ht="36.75" customHeight="1">
      <c r="A14" s="15"/>
      <c r="B14" s="320" t="s">
        <v>205</v>
      </c>
      <c r="C14" s="726" t="s">
        <v>206</v>
      </c>
      <c r="D14" s="726"/>
      <c r="E14" s="321">
        <f>SUM(B16:E16)</f>
        <v>0</v>
      </c>
      <c r="F14" s="320" t="s">
        <v>205</v>
      </c>
      <c r="G14" s="727" t="s">
        <v>88</v>
      </c>
      <c r="H14" s="727"/>
      <c r="I14" s="322">
        <f>SUM(F16:I16)</f>
        <v>0</v>
      </c>
      <c r="J14" s="737" t="s">
        <v>256</v>
      </c>
      <c r="K14" s="737"/>
    </row>
    <row r="15" spans="1:19" s="19" customFormat="1" ht="15" customHeight="1">
      <c r="A15" s="15"/>
      <c r="B15" s="189" t="s">
        <v>118</v>
      </c>
      <c r="C15" s="155" t="s">
        <v>115</v>
      </c>
      <c r="D15" s="155" t="s">
        <v>116</v>
      </c>
      <c r="E15" s="186" t="s">
        <v>117</v>
      </c>
      <c r="F15" s="189" t="s">
        <v>118</v>
      </c>
      <c r="G15" s="155" t="s">
        <v>115</v>
      </c>
      <c r="H15" s="155" t="s">
        <v>116</v>
      </c>
      <c r="I15" s="164" t="s">
        <v>117</v>
      </c>
      <c r="J15" s="324"/>
      <c r="K15" s="324"/>
    </row>
    <row r="16" spans="1:19" s="19" customFormat="1" ht="21.95" customHeight="1" thickBot="1">
      <c r="A16" s="15"/>
      <c r="B16" s="196"/>
      <c r="C16" s="156"/>
      <c r="D16" s="154"/>
      <c r="E16" s="187"/>
      <c r="F16" s="190"/>
      <c r="G16" s="154"/>
      <c r="H16" s="154"/>
      <c r="I16" s="165"/>
      <c r="J16" s="325"/>
      <c r="K16" s="326"/>
      <c r="L16" s="732" t="s">
        <v>261</v>
      </c>
      <c r="M16" s="732"/>
      <c r="N16" s="732"/>
      <c r="O16" s="732"/>
      <c r="P16" s="732"/>
      <c r="Q16" s="732"/>
      <c r="R16" s="732"/>
      <c r="S16" s="732"/>
    </row>
    <row r="17" spans="1:19" s="19" customFormat="1" ht="28.5" customHeight="1">
      <c r="A17" s="15"/>
      <c r="B17" s="191" t="s">
        <v>205</v>
      </c>
      <c r="C17" s="728" t="s">
        <v>88</v>
      </c>
      <c r="D17" s="728"/>
      <c r="E17" s="200">
        <f>SUM(B19:E19)</f>
        <v>0</v>
      </c>
      <c r="F17" s="191" t="s">
        <v>205</v>
      </c>
      <c r="G17" s="728" t="s">
        <v>88</v>
      </c>
      <c r="H17" s="728"/>
      <c r="I17" s="202">
        <f>SUM(F19:I19)</f>
        <v>0</v>
      </c>
      <c r="J17" s="729"/>
      <c r="K17" s="729"/>
      <c r="L17" s="732"/>
      <c r="M17" s="732"/>
      <c r="N17" s="732"/>
      <c r="O17" s="732"/>
      <c r="P17" s="732"/>
      <c r="Q17" s="732"/>
      <c r="R17" s="732"/>
      <c r="S17" s="732"/>
    </row>
    <row r="18" spans="1:19" s="19" customFormat="1" ht="21.95" customHeight="1">
      <c r="A18" s="15"/>
      <c r="B18" s="189" t="s">
        <v>118</v>
      </c>
      <c r="C18" s="155" t="s">
        <v>115</v>
      </c>
      <c r="D18" s="155" t="s">
        <v>116</v>
      </c>
      <c r="E18" s="186" t="s">
        <v>117</v>
      </c>
      <c r="F18" s="189" t="s">
        <v>118</v>
      </c>
      <c r="G18" s="155" t="s">
        <v>115</v>
      </c>
      <c r="H18" s="155" t="s">
        <v>116</v>
      </c>
      <c r="I18" s="164" t="s">
        <v>117</v>
      </c>
      <c r="J18" s="324"/>
      <c r="K18" s="324"/>
      <c r="L18" s="732"/>
      <c r="M18" s="732"/>
      <c r="N18" s="732"/>
      <c r="O18" s="732"/>
      <c r="P18" s="732"/>
      <c r="Q18" s="732"/>
      <c r="R18" s="732"/>
      <c r="S18" s="732"/>
    </row>
    <row r="19" spans="1:19" s="19" customFormat="1" ht="21.95" customHeight="1">
      <c r="A19" s="15"/>
      <c r="B19" s="197"/>
      <c r="C19" s="184"/>
      <c r="D19" s="184"/>
      <c r="E19" s="188"/>
      <c r="F19" s="197"/>
      <c r="G19" s="184"/>
      <c r="H19" s="184"/>
      <c r="I19" s="185"/>
      <c r="J19" s="324"/>
      <c r="K19" s="324"/>
      <c r="L19" s="732"/>
      <c r="M19" s="732"/>
      <c r="N19" s="732"/>
      <c r="O19" s="732"/>
      <c r="P19" s="732"/>
      <c r="Q19" s="732"/>
      <c r="R19" s="732"/>
      <c r="S19" s="732"/>
    </row>
    <row r="20" spans="1:19" s="19" customFormat="1" ht="21.95" customHeight="1">
      <c r="A20" s="15"/>
      <c r="B20" s="191" t="s">
        <v>205</v>
      </c>
      <c r="C20" s="728" t="s">
        <v>88</v>
      </c>
      <c r="D20" s="728"/>
      <c r="E20" s="200">
        <f>SUM(B22:E22)</f>
        <v>0</v>
      </c>
      <c r="F20" s="191" t="s">
        <v>205</v>
      </c>
      <c r="G20" s="728" t="s">
        <v>88</v>
      </c>
      <c r="H20" s="728"/>
      <c r="I20" s="203">
        <f>SUM(F22:I22)</f>
        <v>0</v>
      </c>
      <c r="J20" s="324"/>
      <c r="K20" s="324"/>
      <c r="L20" s="732"/>
      <c r="M20" s="732"/>
      <c r="N20" s="732"/>
      <c r="O20" s="732"/>
      <c r="P20" s="732"/>
      <c r="Q20" s="732"/>
      <c r="R20" s="732"/>
      <c r="S20" s="732"/>
    </row>
    <row r="21" spans="1:19" s="19" customFormat="1" ht="21.95" customHeight="1">
      <c r="A21" s="15"/>
      <c r="B21" s="189" t="s">
        <v>118</v>
      </c>
      <c r="C21" s="155" t="s">
        <v>115</v>
      </c>
      <c r="D21" s="155" t="s">
        <v>116</v>
      </c>
      <c r="E21" s="186" t="s">
        <v>117</v>
      </c>
      <c r="F21" s="189" t="s">
        <v>118</v>
      </c>
      <c r="G21" s="155" t="s">
        <v>115</v>
      </c>
      <c r="H21" s="155" t="s">
        <v>116</v>
      </c>
      <c r="I21" s="164" t="s">
        <v>117</v>
      </c>
      <c r="J21" s="324"/>
      <c r="K21" s="324"/>
      <c r="L21" s="732"/>
      <c r="M21" s="732"/>
      <c r="N21" s="732"/>
      <c r="O21" s="732"/>
      <c r="P21" s="732"/>
      <c r="Q21" s="732"/>
      <c r="R21" s="732"/>
      <c r="S21" s="732"/>
    </row>
    <row r="22" spans="1:19" s="19" customFormat="1" ht="21.95" customHeight="1" thickBot="1">
      <c r="A22" s="15"/>
      <c r="B22" s="198"/>
      <c r="C22" s="199"/>
      <c r="D22" s="193"/>
      <c r="E22" s="201"/>
      <c r="F22" s="192"/>
      <c r="G22" s="193"/>
      <c r="H22" s="193"/>
      <c r="I22" s="194"/>
      <c r="J22" s="325"/>
      <c r="K22" s="326"/>
    </row>
    <row r="23" spans="1:19" s="19" customFormat="1" ht="21.95" customHeight="1">
      <c r="A23" s="15"/>
      <c r="B23" s="195" t="s">
        <v>19</v>
      </c>
      <c r="C23" s="166"/>
      <c r="D23" s="166"/>
      <c r="E23" s="166"/>
      <c r="F23" s="166"/>
      <c r="G23" s="166"/>
      <c r="H23" s="166"/>
      <c r="I23" s="166"/>
      <c r="J23" s="166"/>
      <c r="K23" s="167"/>
    </row>
    <row r="24" spans="1:19" s="19" customFormat="1" ht="21.95" customHeight="1">
      <c r="A24" s="15"/>
      <c r="B24" s="735" t="s">
        <v>198</v>
      </c>
      <c r="C24" s="736"/>
      <c r="D24" s="736"/>
      <c r="E24" s="736"/>
      <c r="F24" s="736"/>
      <c r="G24" s="736"/>
      <c r="H24" s="736"/>
      <c r="I24" s="736"/>
      <c r="J24" s="736"/>
      <c r="K24" s="736"/>
    </row>
    <row r="25" spans="1:19" s="19" customFormat="1" ht="33" customHeight="1">
      <c r="A25" s="15"/>
      <c r="B25" s="736"/>
      <c r="C25" s="736"/>
      <c r="D25" s="736"/>
      <c r="E25" s="736"/>
      <c r="F25" s="736"/>
      <c r="G25" s="736"/>
      <c r="H25" s="736"/>
      <c r="I25" s="736"/>
      <c r="J25" s="736"/>
      <c r="K25" s="736"/>
    </row>
    <row r="26" spans="1:19" s="19" customFormat="1" ht="12.75" customHeight="1" thickBot="1">
      <c r="A26" s="1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9">
      <c r="A27" s="14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9" ht="59.25" customHeight="1">
      <c r="A28" s="24"/>
      <c r="B28" s="724" t="s">
        <v>98</v>
      </c>
      <c r="C28" s="724"/>
      <c r="D28" s="724"/>
      <c r="E28" s="724"/>
      <c r="F28" s="724"/>
      <c r="G28" s="724"/>
      <c r="H28" s="724"/>
      <c r="I28" s="724"/>
      <c r="J28" s="724"/>
      <c r="K28" s="724"/>
    </row>
    <row r="29" spans="1:19">
      <c r="A29" s="17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9" ht="24.95" customHeight="1">
      <c r="A30" s="15"/>
      <c r="B30" s="725" t="s">
        <v>99</v>
      </c>
      <c r="C30" s="725"/>
      <c r="D30" s="725"/>
      <c r="E30" s="725"/>
      <c r="F30" s="725"/>
      <c r="G30" s="725"/>
      <c r="H30" s="725"/>
      <c r="I30" s="725"/>
      <c r="J30" s="725"/>
      <c r="K30" s="725"/>
      <c r="L30" s="179" t="s">
        <v>200</v>
      </c>
    </row>
    <row r="31" spans="1:19" ht="65.099999999999994" customHeight="1">
      <c r="A31" s="15"/>
      <c r="B31" s="700" t="s">
        <v>109</v>
      </c>
      <c r="C31" s="700"/>
      <c r="D31" s="99" t="s">
        <v>262</v>
      </c>
      <c r="E31" s="66" t="s">
        <v>85</v>
      </c>
      <c r="F31" s="99" t="s">
        <v>69</v>
      </c>
      <c r="G31" s="99" t="s">
        <v>74</v>
      </c>
      <c r="H31" s="99" t="s">
        <v>75</v>
      </c>
      <c r="I31" s="100" t="s">
        <v>86</v>
      </c>
      <c r="J31" s="100" t="s">
        <v>87</v>
      </c>
      <c r="K31" s="100" t="s">
        <v>91</v>
      </c>
    </row>
    <row r="32" spans="1:19" ht="21.95" customHeight="1">
      <c r="A32" s="15"/>
      <c r="B32" s="701">
        <v>1</v>
      </c>
      <c r="C32" s="701"/>
      <c r="D32" s="101">
        <v>2</v>
      </c>
      <c r="E32" s="102">
        <v>3</v>
      </c>
      <c r="F32" s="103">
        <v>4</v>
      </c>
      <c r="G32" s="104">
        <v>5</v>
      </c>
      <c r="H32" s="105" t="s">
        <v>65</v>
      </c>
      <c r="I32" s="106">
        <v>7</v>
      </c>
      <c r="J32" s="79" t="s">
        <v>66</v>
      </c>
      <c r="K32" s="107" t="s">
        <v>67</v>
      </c>
      <c r="L32" s="378" t="s">
        <v>257</v>
      </c>
    </row>
    <row r="33" spans="1:13" ht="35.1" customHeight="1">
      <c r="A33" s="15"/>
      <c r="B33" s="693" t="s">
        <v>88</v>
      </c>
      <c r="C33" s="694"/>
      <c r="D33" s="117"/>
      <c r="E33" s="117"/>
      <c r="F33" s="117"/>
      <c r="G33" s="117"/>
      <c r="H33" s="117">
        <f>SUM(D33:G33)</f>
        <v>0</v>
      </c>
      <c r="I33" s="92">
        <v>0</v>
      </c>
      <c r="J33" s="117">
        <f>(SUM(D33+G33))*I33</f>
        <v>0</v>
      </c>
      <c r="K33" s="117">
        <f>SUM(H33+J33)</f>
        <v>0</v>
      </c>
    </row>
    <row r="34" spans="1:13" ht="35.1" customHeight="1">
      <c r="A34" s="15"/>
      <c r="B34" s="693" t="s">
        <v>88</v>
      </c>
      <c r="C34" s="694"/>
      <c r="D34" s="117"/>
      <c r="E34" s="117"/>
      <c r="F34" s="117"/>
      <c r="G34" s="117"/>
      <c r="H34" s="117">
        <f>SUM(D34:G34)</f>
        <v>0</v>
      </c>
      <c r="I34" s="92">
        <v>0</v>
      </c>
      <c r="J34" s="117">
        <f>(SUM(D34+G34))*I34</f>
        <v>0</v>
      </c>
      <c r="K34" s="117">
        <f>SUM(H34+J34)</f>
        <v>0</v>
      </c>
    </row>
    <row r="35" spans="1:13" ht="35.1" customHeight="1">
      <c r="A35" s="15"/>
      <c r="B35" s="693" t="s">
        <v>88</v>
      </c>
      <c r="C35" s="694"/>
      <c r="D35" s="117"/>
      <c r="E35" s="117"/>
      <c r="F35" s="117"/>
      <c r="G35" s="117"/>
      <c r="H35" s="117">
        <f>SUM(D35:G35)</f>
        <v>0</v>
      </c>
      <c r="I35" s="116">
        <v>0</v>
      </c>
      <c r="J35" s="117">
        <f>(SUM(D35+G35))*I35</f>
        <v>0</v>
      </c>
      <c r="K35" s="117">
        <f>SUM(H35+J35)</f>
        <v>0</v>
      </c>
    </row>
    <row r="36" spans="1:13" s="115" customFormat="1" ht="35.1" customHeight="1">
      <c r="A36" s="114"/>
      <c r="B36" s="695" t="s">
        <v>120</v>
      </c>
      <c r="C36" s="696"/>
      <c r="D36" s="138">
        <f>SUM(D33:D35)</f>
        <v>0</v>
      </c>
      <c r="E36" s="139">
        <f>SUM(E33:E35)</f>
        <v>0</v>
      </c>
      <c r="F36" s="140">
        <f>SUM(F33:F35)</f>
        <v>0</v>
      </c>
      <c r="G36" s="141">
        <f>SUM(G33:G35)</f>
        <v>0</v>
      </c>
      <c r="H36" s="142">
        <f>SUM(H33:H35)</f>
        <v>0</v>
      </c>
      <c r="I36" s="143">
        <v>0</v>
      </c>
      <c r="J36" s="144">
        <f>SUM(J33:J35)</f>
        <v>0</v>
      </c>
      <c r="K36" s="145">
        <f>SUM(K33:K35)</f>
        <v>0</v>
      </c>
      <c r="L36" s="379" t="s">
        <v>257</v>
      </c>
      <c r="M36" s="380"/>
    </row>
    <row r="37" spans="1:13" s="115" customFormat="1" ht="35.1" customHeight="1">
      <c r="A37" s="114"/>
      <c r="B37" s="725" t="s">
        <v>34</v>
      </c>
      <c r="C37" s="725"/>
      <c r="D37" s="725"/>
      <c r="E37" s="725"/>
      <c r="F37" s="725"/>
      <c r="G37" s="725"/>
      <c r="H37" s="725"/>
      <c r="I37" s="725"/>
      <c r="J37" s="725"/>
      <c r="K37" s="725"/>
    </row>
    <row r="38" spans="1:13" s="115" customFormat="1" ht="83.25">
      <c r="A38" s="114"/>
      <c r="B38" s="734" t="s">
        <v>109</v>
      </c>
      <c r="C38" s="734"/>
      <c r="D38" s="98" t="s">
        <v>41</v>
      </c>
      <c r="E38" s="170" t="s">
        <v>90</v>
      </c>
      <c r="F38" s="99" t="s">
        <v>69</v>
      </c>
      <c r="G38" s="99" t="s">
        <v>74</v>
      </c>
      <c r="H38" s="99" t="s">
        <v>75</v>
      </c>
      <c r="I38" s="99" t="s">
        <v>86</v>
      </c>
      <c r="J38" s="99" t="s">
        <v>87</v>
      </c>
      <c r="K38" s="99" t="s">
        <v>91</v>
      </c>
    </row>
    <row r="39" spans="1:13" s="115" customFormat="1" ht="35.1" customHeight="1">
      <c r="A39" s="114"/>
      <c r="B39" s="701">
        <v>1</v>
      </c>
      <c r="C39" s="701"/>
      <c r="D39" s="101">
        <v>2</v>
      </c>
      <c r="E39" s="102">
        <v>3</v>
      </c>
      <c r="F39" s="103">
        <v>4</v>
      </c>
      <c r="G39" s="104">
        <v>5</v>
      </c>
      <c r="H39" s="105" t="s">
        <v>65</v>
      </c>
      <c r="I39" s="106">
        <v>7</v>
      </c>
      <c r="J39" s="170" t="s">
        <v>66</v>
      </c>
      <c r="K39" s="107" t="s">
        <v>67</v>
      </c>
      <c r="L39" s="179" t="s">
        <v>257</v>
      </c>
    </row>
    <row r="40" spans="1:13" s="115" customFormat="1" ht="35.1" customHeight="1">
      <c r="A40" s="114"/>
      <c r="B40" s="702" t="s">
        <v>228</v>
      </c>
      <c r="C40" s="703"/>
      <c r="D40" s="118"/>
      <c r="E40" s="118"/>
      <c r="F40" s="118"/>
      <c r="G40" s="118"/>
      <c r="H40" s="118">
        <f>SUM(D40:G40)</f>
        <v>0</v>
      </c>
      <c r="I40" s="119">
        <v>0</v>
      </c>
      <c r="J40" s="118">
        <f>(SUM(D40+G40))*I40</f>
        <v>0</v>
      </c>
      <c r="K40" s="118">
        <f>SUM(H40+J40)</f>
        <v>0</v>
      </c>
      <c r="L40" s="180" t="s">
        <v>246</v>
      </c>
    </row>
    <row r="41" spans="1:13" s="115" customFormat="1" ht="35.1" customHeight="1">
      <c r="A41" s="114"/>
      <c r="B41" s="693" t="s">
        <v>88</v>
      </c>
      <c r="C41" s="694"/>
      <c r="D41" s="118"/>
      <c r="E41" s="118"/>
      <c r="F41" s="118"/>
      <c r="G41" s="118"/>
      <c r="H41" s="118">
        <f>SUM(D41:G41)</f>
        <v>0</v>
      </c>
      <c r="I41" s="119">
        <v>0</v>
      </c>
      <c r="J41" s="118">
        <f>(SUM(D41+G41))*I41</f>
        <v>0</v>
      </c>
      <c r="K41" s="118">
        <f>SUM(H41+J41)</f>
        <v>0</v>
      </c>
    </row>
    <row r="42" spans="1:13" s="115" customFormat="1" ht="35.1" customHeight="1">
      <c r="A42" s="114"/>
      <c r="B42" s="693" t="s">
        <v>88</v>
      </c>
      <c r="C42" s="694"/>
      <c r="D42" s="118"/>
      <c r="E42" s="118"/>
      <c r="F42" s="118"/>
      <c r="G42" s="118"/>
      <c r="H42" s="118">
        <f>SUM(D42:G42)</f>
        <v>0</v>
      </c>
      <c r="I42" s="119">
        <v>0</v>
      </c>
      <c r="J42" s="118">
        <f>(SUM(D42+G42))*I42</f>
        <v>0</v>
      </c>
      <c r="K42" s="118">
        <f>SUM(H42+J42)</f>
        <v>0</v>
      </c>
    </row>
    <row r="43" spans="1:13" s="115" customFormat="1" ht="35.1" customHeight="1">
      <c r="A43" s="114"/>
      <c r="B43" s="695" t="s">
        <v>112</v>
      </c>
      <c r="C43" s="696"/>
      <c r="D43" s="146">
        <f>SUM(D40:D42)</f>
        <v>0</v>
      </c>
      <c r="E43" s="147">
        <f>SUM(E40:E42)</f>
        <v>0</v>
      </c>
      <c r="F43" s="148">
        <f>SUM(F40:F42)</f>
        <v>0</v>
      </c>
      <c r="G43" s="149">
        <f>SUM(G40:G42)</f>
        <v>0</v>
      </c>
      <c r="H43" s="150">
        <f>SUM(H40:H42)</f>
        <v>0</v>
      </c>
      <c r="I43" s="137">
        <v>0</v>
      </c>
      <c r="J43" s="152">
        <f>SUM(J40:J42)</f>
        <v>0</v>
      </c>
      <c r="K43" s="153">
        <f>SUM(K40:K42)</f>
        <v>0</v>
      </c>
      <c r="L43" s="179" t="s">
        <v>257</v>
      </c>
    </row>
    <row r="44" spans="1:13" s="115" customFormat="1" ht="35.1" customHeight="1">
      <c r="A44" s="114"/>
      <c r="B44" s="72" t="s">
        <v>35</v>
      </c>
      <c r="C44" s="73"/>
      <c r="D44" s="73"/>
      <c r="E44" s="73"/>
      <c r="F44" s="73"/>
      <c r="G44" s="73"/>
      <c r="H44" s="73"/>
      <c r="I44" s="73"/>
      <c r="J44" s="73"/>
      <c r="K44" s="74"/>
    </row>
    <row r="45" spans="1:13" s="115" customFormat="1" ht="35.1" customHeight="1">
      <c r="A45" s="114"/>
      <c r="B45" s="704" t="s">
        <v>198</v>
      </c>
      <c r="C45" s="705"/>
      <c r="D45" s="705"/>
      <c r="E45" s="705"/>
      <c r="F45" s="705"/>
      <c r="G45" s="705"/>
      <c r="H45" s="705"/>
      <c r="I45" s="705"/>
      <c r="J45" s="705"/>
      <c r="K45" s="706"/>
    </row>
    <row r="46" spans="1:13" s="115" customFormat="1" ht="35.1" customHeight="1">
      <c r="A46" s="114"/>
      <c r="B46" s="707"/>
      <c r="C46" s="708"/>
      <c r="D46" s="708"/>
      <c r="E46" s="708"/>
      <c r="F46" s="708"/>
      <c r="G46" s="708"/>
      <c r="H46" s="708"/>
      <c r="I46" s="708"/>
      <c r="J46" s="708"/>
      <c r="K46" s="709"/>
    </row>
    <row r="47" spans="1:13" s="115" customFormat="1" ht="35.1" customHeight="1">
      <c r="A47" s="114"/>
      <c r="B47" s="710"/>
      <c r="C47" s="711"/>
      <c r="D47" s="711"/>
      <c r="E47" s="711"/>
      <c r="F47" s="711"/>
      <c r="G47" s="711"/>
      <c r="H47" s="711"/>
      <c r="I47" s="711"/>
      <c r="J47" s="711"/>
      <c r="K47" s="712"/>
    </row>
    <row r="48" spans="1:13" ht="24.95" customHeight="1">
      <c r="A48" s="15"/>
      <c r="B48" s="697" t="s">
        <v>33</v>
      </c>
      <c r="C48" s="698"/>
      <c r="D48" s="698"/>
      <c r="E48" s="698"/>
      <c r="F48" s="698"/>
      <c r="G48" s="698"/>
      <c r="H48" s="698"/>
      <c r="I48" s="698"/>
      <c r="J48" s="698"/>
      <c r="K48" s="699"/>
    </row>
    <row r="49" spans="1:16" ht="65.099999999999994" customHeight="1">
      <c r="A49" s="15"/>
      <c r="B49" s="700" t="s">
        <v>109</v>
      </c>
      <c r="C49" s="700"/>
      <c r="D49" s="98" t="s">
        <v>41</v>
      </c>
      <c r="E49" s="71" t="s">
        <v>90</v>
      </c>
      <c r="F49" s="99" t="s">
        <v>69</v>
      </c>
      <c r="G49" s="99" t="s">
        <v>74</v>
      </c>
      <c r="H49" s="99" t="s">
        <v>75</v>
      </c>
      <c r="I49" s="99" t="s">
        <v>86</v>
      </c>
      <c r="J49" s="99" t="s">
        <v>87</v>
      </c>
      <c r="K49" s="99" t="s">
        <v>91</v>
      </c>
    </row>
    <row r="50" spans="1:16" ht="21.95" customHeight="1">
      <c r="A50" s="15"/>
      <c r="B50" s="701">
        <v>1</v>
      </c>
      <c r="C50" s="701"/>
      <c r="D50" s="101">
        <v>2</v>
      </c>
      <c r="E50" s="102">
        <v>3</v>
      </c>
      <c r="F50" s="103">
        <v>4</v>
      </c>
      <c r="G50" s="104">
        <v>5</v>
      </c>
      <c r="H50" s="105" t="s">
        <v>65</v>
      </c>
      <c r="I50" s="106">
        <v>7</v>
      </c>
      <c r="J50" s="79" t="s">
        <v>66</v>
      </c>
      <c r="K50" s="107" t="s">
        <v>67</v>
      </c>
      <c r="L50" s="179"/>
    </row>
    <row r="51" spans="1:16" ht="35.1" customHeight="1">
      <c r="A51" s="15"/>
      <c r="B51" s="702" t="s">
        <v>228</v>
      </c>
      <c r="C51" s="703"/>
      <c r="D51" s="118">
        <f>D40+D33</f>
        <v>0</v>
      </c>
      <c r="E51" s="118">
        <f t="shared" ref="E51:G53" si="0">E40+E33</f>
        <v>0</v>
      </c>
      <c r="F51" s="118">
        <f t="shared" si="0"/>
        <v>0</v>
      </c>
      <c r="G51" s="118">
        <f t="shared" si="0"/>
        <v>0</v>
      </c>
      <c r="H51" s="118">
        <f>SUM(D51:G51)</f>
        <v>0</v>
      </c>
      <c r="I51" s="92">
        <v>0</v>
      </c>
      <c r="J51" s="118">
        <f>(SUM(D51+G51))*I51</f>
        <v>0</v>
      </c>
      <c r="K51" s="117">
        <f>SUM(H51+J51)</f>
        <v>0</v>
      </c>
      <c r="L51" s="730" t="s">
        <v>199</v>
      </c>
      <c r="M51" s="731"/>
      <c r="N51" s="731"/>
      <c r="O51" s="731"/>
      <c r="P51" s="731"/>
    </row>
    <row r="52" spans="1:16" ht="35.1" customHeight="1">
      <c r="A52" s="15"/>
      <c r="B52" s="693" t="s">
        <v>88</v>
      </c>
      <c r="C52" s="694"/>
      <c r="D52" s="118">
        <f>D41+D34</f>
        <v>0</v>
      </c>
      <c r="E52" s="118">
        <f t="shared" si="0"/>
        <v>0</v>
      </c>
      <c r="F52" s="118">
        <f t="shared" si="0"/>
        <v>0</v>
      </c>
      <c r="G52" s="118">
        <f t="shared" si="0"/>
        <v>0</v>
      </c>
      <c r="H52" s="118">
        <f>SUM(D52:G52)</f>
        <v>0</v>
      </c>
      <c r="I52" s="92">
        <v>0</v>
      </c>
      <c r="J52" s="118">
        <f>(SUM(D52+G52))*I52</f>
        <v>0</v>
      </c>
      <c r="K52" s="117">
        <f>SUM(H52+J52)</f>
        <v>0</v>
      </c>
      <c r="L52" s="730"/>
      <c r="M52" s="731"/>
      <c r="N52" s="731"/>
      <c r="O52" s="731"/>
      <c r="P52" s="731"/>
    </row>
    <row r="53" spans="1:16" ht="35.1" customHeight="1">
      <c r="A53" s="15"/>
      <c r="B53" s="693" t="s">
        <v>88</v>
      </c>
      <c r="C53" s="694"/>
      <c r="D53" s="118">
        <f>D42+D35</f>
        <v>0</v>
      </c>
      <c r="E53" s="118">
        <f t="shared" si="0"/>
        <v>0</v>
      </c>
      <c r="F53" s="118">
        <f t="shared" si="0"/>
        <v>0</v>
      </c>
      <c r="G53" s="118">
        <f t="shared" si="0"/>
        <v>0</v>
      </c>
      <c r="H53" s="118">
        <f>SUM(D53:G53)</f>
        <v>0</v>
      </c>
      <c r="I53" s="116">
        <v>0</v>
      </c>
      <c r="J53" s="118">
        <f>(SUM(D53+G53))*I53</f>
        <v>0</v>
      </c>
      <c r="K53" s="117">
        <f>SUM(H53+J53)</f>
        <v>0</v>
      </c>
      <c r="L53" s="730"/>
      <c r="M53" s="731"/>
      <c r="N53" s="731"/>
      <c r="O53" s="731"/>
      <c r="P53" s="731"/>
    </row>
    <row r="54" spans="1:16" ht="35.1" customHeight="1">
      <c r="A54" s="15"/>
      <c r="B54" s="695" t="s">
        <v>111</v>
      </c>
      <c r="C54" s="696"/>
      <c r="D54" s="146">
        <f>SUM(D51:D53)</f>
        <v>0</v>
      </c>
      <c r="E54" s="147">
        <f>SUM(E51:E53)</f>
        <v>0</v>
      </c>
      <c r="F54" s="148">
        <f>SUM(F51:F53)</f>
        <v>0</v>
      </c>
      <c r="G54" s="149">
        <f>SUM(G51:G53)</f>
        <v>0</v>
      </c>
      <c r="H54" s="150">
        <f>SUM(H51:H53)</f>
        <v>0</v>
      </c>
      <c r="I54" s="151">
        <v>0</v>
      </c>
      <c r="J54" s="152">
        <f>SUM(J51:J53)</f>
        <v>0</v>
      </c>
      <c r="K54" s="153">
        <f>SUM(K51:K53)</f>
        <v>0</v>
      </c>
      <c r="L54" s="730"/>
      <c r="M54" s="731"/>
      <c r="N54" s="731"/>
      <c r="O54" s="731"/>
      <c r="P54" s="731"/>
    </row>
    <row r="55" spans="1:16">
      <c r="A55" s="8"/>
      <c r="B55" s="327"/>
      <c r="C55" s="327"/>
      <c r="D55" s="327"/>
      <c r="E55" s="327"/>
      <c r="F55" s="327"/>
      <c r="G55" s="327"/>
      <c r="H55" s="327"/>
      <c r="I55" s="327"/>
      <c r="J55" s="327"/>
      <c r="K55" s="327"/>
    </row>
    <row r="56" spans="1:16">
      <c r="A56" s="14"/>
      <c r="B56" s="328"/>
      <c r="C56" s="328"/>
      <c r="D56" s="328"/>
      <c r="E56" s="328"/>
      <c r="F56" s="328"/>
      <c r="G56" s="328"/>
      <c r="H56" s="328"/>
      <c r="I56" s="328"/>
      <c r="J56" s="328"/>
      <c r="K56" s="328"/>
    </row>
  </sheetData>
  <mergeCells count="42">
    <mergeCell ref="L51:P54"/>
    <mergeCell ref="L16:S21"/>
    <mergeCell ref="D13:I13"/>
    <mergeCell ref="B37:K37"/>
    <mergeCell ref="B38:C38"/>
    <mergeCell ref="B39:C39"/>
    <mergeCell ref="B24:K25"/>
    <mergeCell ref="B30:K30"/>
    <mergeCell ref="J14:K14"/>
    <mergeCell ref="C20:D20"/>
    <mergeCell ref="G20:H20"/>
    <mergeCell ref="B28:K28"/>
    <mergeCell ref="B31:C31"/>
    <mergeCell ref="B35:C35"/>
    <mergeCell ref="B32:C32"/>
    <mergeCell ref="B40:C40"/>
    <mergeCell ref="B12:K12"/>
    <mergeCell ref="C14:D14"/>
    <mergeCell ref="G14:H14"/>
    <mergeCell ref="C17:D17"/>
    <mergeCell ref="G17:H17"/>
    <mergeCell ref="J17:K17"/>
    <mergeCell ref="B2:K2"/>
    <mergeCell ref="B4:H4"/>
    <mergeCell ref="B5:K5"/>
    <mergeCell ref="B6:K7"/>
    <mergeCell ref="B11:K11"/>
    <mergeCell ref="B9:K9"/>
    <mergeCell ref="B41:C41"/>
    <mergeCell ref="B53:C53"/>
    <mergeCell ref="B54:C54"/>
    <mergeCell ref="B33:C33"/>
    <mergeCell ref="B48:K48"/>
    <mergeCell ref="B49:C49"/>
    <mergeCell ref="B36:C36"/>
    <mergeCell ref="B34:C34"/>
    <mergeCell ref="B50:C50"/>
    <mergeCell ref="B51:C51"/>
    <mergeCell ref="B52:C52"/>
    <mergeCell ref="B42:C42"/>
    <mergeCell ref="B43:C43"/>
    <mergeCell ref="B45:K47"/>
  </mergeCells>
  <pageMargins left="0.31496062992125984" right="0.23622047244094491" top="0.35433070866141736" bottom="0.27559055118110237" header="0.31496062992125984" footer="0.27559055118110237"/>
  <pageSetup paperSize="9" scale="65" fitToHeight="0" orientation="portrait" cellComments="asDisplayed" r:id="rId1"/>
  <headerFooter>
    <oddFooter>&amp;L&amp;P/&amp;N</oddFooter>
  </headerFooter>
  <drawing r:id="rId2"/>
  <legacyDrawing r:id="rId3"/>
  <controls>
    <mc:AlternateContent xmlns:mc="http://schemas.openxmlformats.org/markup-compatibility/2006">
      <mc:Choice Requires="x14">
        <control shapeId="4133" r:id="rId4" name="CheckBox29">
          <controlPr autoLine="0" r:id="rId5">
            <anchor moveWithCells="1">
              <from>
                <xdr:col>8</xdr:col>
                <xdr:colOff>314325</xdr:colOff>
                <xdr:row>3</xdr:row>
                <xdr:rowOff>66675</xdr:rowOff>
              </from>
              <to>
                <xdr:col>8</xdr:col>
                <xdr:colOff>819150</xdr:colOff>
                <xdr:row>3</xdr:row>
                <xdr:rowOff>304800</xdr:rowOff>
              </to>
            </anchor>
          </controlPr>
        </control>
      </mc:Choice>
      <mc:Fallback>
        <control shapeId="4133" r:id="rId4" name="CheckBox29"/>
      </mc:Fallback>
    </mc:AlternateContent>
    <mc:AlternateContent xmlns:mc="http://schemas.openxmlformats.org/markup-compatibility/2006">
      <mc:Choice Requires="x14">
        <control shapeId="4134" r:id="rId6" name="CheckBox30">
          <controlPr autoLine="0" r:id="rId7">
            <anchor moveWithCells="1">
              <from>
                <xdr:col>10</xdr:col>
                <xdr:colOff>371475</xdr:colOff>
                <xdr:row>3</xdr:row>
                <xdr:rowOff>66675</xdr:rowOff>
              </from>
              <to>
                <xdr:col>10</xdr:col>
                <xdr:colOff>809625</xdr:colOff>
                <xdr:row>3</xdr:row>
                <xdr:rowOff>304800</xdr:rowOff>
              </to>
            </anchor>
          </controlPr>
        </control>
      </mc:Choice>
      <mc:Fallback>
        <control shapeId="4134" r:id="rId6" name="CheckBox30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79998168889431442"/>
  </sheetPr>
  <dimension ref="A1:BS135"/>
  <sheetViews>
    <sheetView showGridLines="0" zoomScale="85" zoomScaleNormal="85" zoomScaleSheetLayoutView="80" workbookViewId="0">
      <pane ySplit="7" topLeftCell="A119" activePane="bottomLeft" state="frozen"/>
      <selection pane="bottomLeft" activeCell="P75" sqref="P75"/>
    </sheetView>
  </sheetViews>
  <sheetFormatPr defaultRowHeight="12.75"/>
  <cols>
    <col min="1" max="1" width="3" style="332" customWidth="1"/>
    <col min="2" max="2" width="22.5703125" style="332" customWidth="1"/>
    <col min="3" max="3" width="4.85546875" style="332" customWidth="1"/>
    <col min="4" max="5" width="15.5703125" style="332" customWidth="1"/>
    <col min="6" max="7" width="10.5703125" style="377" customWidth="1"/>
    <col min="8" max="11" width="14.5703125" style="332" customWidth="1"/>
    <col min="12" max="12" width="20.5703125" style="332" customWidth="1"/>
    <col min="13" max="13" width="17.5703125" style="332" customWidth="1"/>
    <col min="14" max="14" width="9.140625" style="332"/>
    <col min="15" max="15" width="3" style="332" customWidth="1"/>
    <col min="16" max="16384" width="9.140625" style="332"/>
  </cols>
  <sheetData>
    <row r="1" spans="1:16" ht="13.5" thickBot="1">
      <c r="A1" s="329"/>
      <c r="B1" s="330"/>
      <c r="C1" s="330"/>
      <c r="D1" s="330"/>
      <c r="E1" s="330"/>
      <c r="F1" s="331"/>
      <c r="G1" s="331"/>
      <c r="H1" s="330"/>
      <c r="I1" s="330"/>
      <c r="J1" s="330"/>
      <c r="K1" s="330"/>
      <c r="L1" s="329"/>
      <c r="M1" s="329"/>
      <c r="N1" s="329"/>
      <c r="O1" s="329"/>
    </row>
    <row r="2" spans="1:16" ht="32.1" customHeight="1" thickBot="1">
      <c r="A2" s="329"/>
      <c r="B2" s="739" t="s">
        <v>97</v>
      </c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333"/>
      <c r="O2" s="329"/>
    </row>
    <row r="3" spans="1:16" ht="2.4500000000000002" customHeight="1">
      <c r="A3" s="329"/>
      <c r="B3" s="330"/>
      <c r="C3" s="330"/>
      <c r="D3" s="330"/>
      <c r="E3" s="330"/>
      <c r="F3" s="331"/>
      <c r="G3" s="331"/>
      <c r="H3" s="330"/>
      <c r="I3" s="330"/>
      <c r="J3" s="330"/>
      <c r="K3" s="330"/>
      <c r="L3" s="329"/>
      <c r="M3" s="329"/>
      <c r="N3" s="329"/>
      <c r="O3" s="329"/>
    </row>
    <row r="4" spans="1:16">
      <c r="A4" s="329"/>
      <c r="B4" s="330"/>
      <c r="C4" s="330"/>
      <c r="D4" s="330"/>
      <c r="E4" s="330"/>
      <c r="F4" s="331"/>
      <c r="G4" s="331"/>
      <c r="H4" s="330"/>
      <c r="I4" s="330"/>
      <c r="J4" s="330"/>
      <c r="K4" s="330"/>
      <c r="L4" s="329"/>
      <c r="M4" s="329"/>
      <c r="N4" s="329"/>
      <c r="O4" s="329"/>
    </row>
    <row r="5" spans="1:16" ht="24.95" customHeight="1">
      <c r="A5" s="329"/>
      <c r="B5" s="838" t="s">
        <v>59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329"/>
      <c r="O5" s="329"/>
      <c r="P5" s="334" t="s">
        <v>247</v>
      </c>
    </row>
    <row r="6" spans="1:16" ht="76.5">
      <c r="A6" s="329"/>
      <c r="B6" s="741" t="s">
        <v>56</v>
      </c>
      <c r="C6" s="335" t="s">
        <v>5</v>
      </c>
      <c r="D6" s="336" t="s">
        <v>36</v>
      </c>
      <c r="E6" s="336" t="s">
        <v>60</v>
      </c>
      <c r="F6" s="337" t="s">
        <v>61</v>
      </c>
      <c r="G6" s="337" t="s">
        <v>62</v>
      </c>
      <c r="H6" s="336" t="s">
        <v>47</v>
      </c>
      <c r="I6" s="336" t="s">
        <v>251</v>
      </c>
      <c r="J6" s="336" t="s">
        <v>252</v>
      </c>
      <c r="K6" s="812" t="s">
        <v>95</v>
      </c>
      <c r="L6" s="813"/>
      <c r="M6" s="336" t="s">
        <v>37</v>
      </c>
      <c r="N6" s="329"/>
      <c r="O6" s="329"/>
    </row>
    <row r="7" spans="1:16">
      <c r="A7" s="329"/>
      <c r="B7" s="742"/>
      <c r="C7" s="338">
        <v>1</v>
      </c>
      <c r="D7" s="339">
        <v>2</v>
      </c>
      <c r="E7" s="339">
        <v>3</v>
      </c>
      <c r="F7" s="340">
        <v>4</v>
      </c>
      <c r="G7" s="340">
        <v>5</v>
      </c>
      <c r="H7" s="341">
        <v>6</v>
      </c>
      <c r="I7" s="341">
        <v>7</v>
      </c>
      <c r="J7" s="341">
        <v>8</v>
      </c>
      <c r="K7" s="814">
        <v>9</v>
      </c>
      <c r="L7" s="814"/>
      <c r="M7" s="341">
        <v>10</v>
      </c>
      <c r="N7" s="329"/>
      <c r="O7" s="329"/>
    </row>
    <row r="8" spans="1:16" ht="24.95" customHeight="1">
      <c r="A8" s="329"/>
      <c r="B8" s="743" t="s">
        <v>57</v>
      </c>
      <c r="C8" s="815" t="s">
        <v>48</v>
      </c>
      <c r="D8" s="816"/>
      <c r="E8" s="816"/>
      <c r="F8" s="816"/>
      <c r="G8" s="816"/>
      <c r="H8" s="817" t="s">
        <v>88</v>
      </c>
      <c r="I8" s="818"/>
      <c r="J8" s="818"/>
      <c r="K8" s="818"/>
      <c r="L8" s="818"/>
      <c r="M8" s="819"/>
      <c r="N8" s="329"/>
      <c r="O8" s="329"/>
      <c r="P8" s="334"/>
    </row>
    <row r="9" spans="1:16" ht="14.45" customHeight="1">
      <c r="A9" s="329"/>
      <c r="B9" s="743"/>
      <c r="C9" s="823" t="s">
        <v>54</v>
      </c>
      <c r="D9" s="824"/>
      <c r="E9" s="824"/>
      <c r="F9" s="824"/>
      <c r="G9" s="757"/>
      <c r="H9" s="820" t="s">
        <v>198</v>
      </c>
      <c r="I9" s="821"/>
      <c r="J9" s="821"/>
      <c r="K9" s="821"/>
      <c r="L9" s="821"/>
      <c r="M9" s="822"/>
      <c r="N9" s="329"/>
      <c r="O9" s="329"/>
    </row>
    <row r="10" spans="1:16">
      <c r="A10" s="329"/>
      <c r="B10" s="743"/>
      <c r="C10" s="342">
        <v>1</v>
      </c>
      <c r="D10" s="344" t="s">
        <v>249</v>
      </c>
      <c r="E10" s="344" t="s">
        <v>249</v>
      </c>
      <c r="F10" s="345" t="s">
        <v>250</v>
      </c>
      <c r="G10" s="345" t="s">
        <v>250</v>
      </c>
      <c r="H10" s="346">
        <v>0</v>
      </c>
      <c r="I10" s="346">
        <v>0</v>
      </c>
      <c r="J10" s="346">
        <v>0</v>
      </c>
      <c r="K10" s="777" t="s">
        <v>198</v>
      </c>
      <c r="L10" s="778"/>
      <c r="M10" s="349" t="s">
        <v>198</v>
      </c>
      <c r="N10" s="329"/>
      <c r="O10" s="329"/>
      <c r="P10" s="350" t="s">
        <v>255</v>
      </c>
    </row>
    <row r="11" spans="1:16">
      <c r="A11" s="329"/>
      <c r="B11" s="743"/>
      <c r="C11" s="342">
        <v>2</v>
      </c>
      <c r="D11" s="343"/>
      <c r="E11" s="344"/>
      <c r="F11" s="345"/>
      <c r="G11" s="345"/>
      <c r="H11" s="346"/>
      <c r="I11" s="347"/>
      <c r="J11" s="348"/>
      <c r="K11" s="777"/>
      <c r="L11" s="778"/>
      <c r="M11" s="349"/>
      <c r="N11" s="329"/>
      <c r="O11" s="329"/>
      <c r="P11" s="350" t="s">
        <v>222</v>
      </c>
    </row>
    <row r="12" spans="1:16">
      <c r="A12" s="329"/>
      <c r="B12" s="743"/>
      <c r="C12" s="342">
        <v>3</v>
      </c>
      <c r="D12" s="343"/>
      <c r="E12" s="344"/>
      <c r="F12" s="345"/>
      <c r="G12" s="345"/>
      <c r="H12" s="346"/>
      <c r="I12" s="347"/>
      <c r="J12" s="348"/>
      <c r="K12" s="777"/>
      <c r="L12" s="778"/>
      <c r="M12" s="349"/>
      <c r="N12" s="329"/>
      <c r="O12" s="329"/>
    </row>
    <row r="13" spans="1:16">
      <c r="A13" s="329"/>
      <c r="B13" s="743"/>
      <c r="C13" s="342">
        <v>4</v>
      </c>
      <c r="D13" s="343"/>
      <c r="E13" s="344"/>
      <c r="F13" s="345"/>
      <c r="G13" s="345"/>
      <c r="H13" s="346"/>
      <c r="I13" s="347"/>
      <c r="J13" s="348"/>
      <c r="K13" s="777"/>
      <c r="L13" s="778"/>
      <c r="M13" s="349"/>
      <c r="N13" s="329"/>
      <c r="O13" s="329"/>
    </row>
    <row r="14" spans="1:16">
      <c r="A14" s="329"/>
      <c r="B14" s="743"/>
      <c r="C14" s="342">
        <v>5</v>
      </c>
      <c r="D14" s="343"/>
      <c r="E14" s="344"/>
      <c r="F14" s="345"/>
      <c r="G14" s="345"/>
      <c r="H14" s="346"/>
      <c r="I14" s="347"/>
      <c r="J14" s="348"/>
      <c r="K14" s="777"/>
      <c r="L14" s="778"/>
      <c r="M14" s="349"/>
      <c r="N14" s="329"/>
      <c r="O14" s="329"/>
    </row>
    <row r="15" spans="1:16">
      <c r="A15" s="329"/>
      <c r="B15" s="743"/>
      <c r="C15" s="342" t="s">
        <v>88</v>
      </c>
      <c r="D15" s="343"/>
      <c r="E15" s="344"/>
      <c r="F15" s="345"/>
      <c r="G15" s="345"/>
      <c r="H15" s="346"/>
      <c r="I15" s="347"/>
      <c r="J15" s="348"/>
      <c r="K15" s="777"/>
      <c r="L15" s="778"/>
      <c r="M15" s="349"/>
      <c r="N15" s="329"/>
      <c r="O15" s="329"/>
      <c r="P15" s="351" t="s">
        <v>229</v>
      </c>
    </row>
    <row r="16" spans="1:16">
      <c r="A16" s="329"/>
      <c r="B16" s="743"/>
      <c r="C16" s="755" t="s">
        <v>38</v>
      </c>
      <c r="D16" s="756"/>
      <c r="E16" s="756"/>
      <c r="F16" s="756"/>
      <c r="G16" s="756"/>
      <c r="H16" s="352">
        <f>SUM(H10:H15)</f>
        <v>0</v>
      </c>
      <c r="I16" s="352">
        <f>SUM(I10:I15)</f>
        <v>0</v>
      </c>
      <c r="J16" s="352">
        <f>SUM(J10:J15)</f>
        <v>0</v>
      </c>
      <c r="K16" s="828"/>
      <c r="L16" s="829"/>
      <c r="M16" s="353"/>
      <c r="N16" s="329"/>
      <c r="O16" s="329"/>
      <c r="P16" s="334" t="s">
        <v>256</v>
      </c>
    </row>
    <row r="17" spans="1:16" ht="15" customHeight="1">
      <c r="A17" s="329"/>
      <c r="B17" s="743"/>
      <c r="C17" s="757" t="s">
        <v>113</v>
      </c>
      <c r="D17" s="758"/>
      <c r="E17" s="758"/>
      <c r="F17" s="758"/>
      <c r="G17" s="758"/>
      <c r="H17" s="759" t="s">
        <v>88</v>
      </c>
      <c r="I17" s="759"/>
      <c r="J17" s="759"/>
      <c r="K17" s="759"/>
      <c r="L17" s="759"/>
      <c r="M17" s="760"/>
      <c r="N17" s="329"/>
      <c r="O17" s="329"/>
    </row>
    <row r="18" spans="1:16">
      <c r="A18" s="329"/>
      <c r="B18" s="743"/>
      <c r="C18" s="342">
        <v>1</v>
      </c>
      <c r="D18" s="343"/>
      <c r="E18" s="344"/>
      <c r="F18" s="345"/>
      <c r="G18" s="345"/>
      <c r="H18" s="346"/>
      <c r="I18" s="347"/>
      <c r="J18" s="348"/>
      <c r="K18" s="777"/>
      <c r="L18" s="778"/>
      <c r="M18" s="349"/>
      <c r="N18" s="329"/>
      <c r="O18" s="329"/>
    </row>
    <row r="19" spans="1:16">
      <c r="A19" s="329"/>
      <c r="B19" s="743"/>
      <c r="C19" s="342">
        <v>2</v>
      </c>
      <c r="D19" s="343"/>
      <c r="E19" s="344"/>
      <c r="F19" s="345"/>
      <c r="G19" s="345"/>
      <c r="H19" s="346"/>
      <c r="I19" s="347"/>
      <c r="J19" s="348"/>
      <c r="K19" s="777"/>
      <c r="L19" s="778"/>
      <c r="M19" s="349"/>
      <c r="N19" s="329"/>
      <c r="O19" s="329"/>
    </row>
    <row r="20" spans="1:16">
      <c r="A20" s="329"/>
      <c r="B20" s="743"/>
      <c r="C20" s="342">
        <v>3</v>
      </c>
      <c r="D20" s="343"/>
      <c r="E20" s="344"/>
      <c r="F20" s="345"/>
      <c r="G20" s="345"/>
      <c r="H20" s="346"/>
      <c r="I20" s="347"/>
      <c r="J20" s="348"/>
      <c r="K20" s="777"/>
      <c r="L20" s="778"/>
      <c r="M20" s="349"/>
      <c r="N20" s="329"/>
      <c r="O20" s="329"/>
    </row>
    <row r="21" spans="1:16">
      <c r="A21" s="329"/>
      <c r="B21" s="743"/>
      <c r="C21" s="342">
        <v>4</v>
      </c>
      <c r="D21" s="343"/>
      <c r="E21" s="344"/>
      <c r="F21" s="345"/>
      <c r="G21" s="345"/>
      <c r="H21" s="346"/>
      <c r="I21" s="347"/>
      <c r="J21" s="348"/>
      <c r="K21" s="777"/>
      <c r="L21" s="778"/>
      <c r="M21" s="349"/>
      <c r="N21" s="329"/>
      <c r="O21" s="329"/>
    </row>
    <row r="22" spans="1:16">
      <c r="A22" s="329"/>
      <c r="B22" s="743"/>
      <c r="C22" s="342">
        <v>5</v>
      </c>
      <c r="D22" s="343"/>
      <c r="E22" s="344"/>
      <c r="F22" s="345"/>
      <c r="G22" s="345"/>
      <c r="H22" s="346"/>
      <c r="I22" s="347"/>
      <c r="J22" s="348"/>
      <c r="K22" s="777"/>
      <c r="L22" s="778"/>
      <c r="M22" s="349"/>
      <c r="N22" s="329"/>
      <c r="O22" s="329"/>
    </row>
    <row r="23" spans="1:16">
      <c r="A23" s="329"/>
      <c r="B23" s="743"/>
      <c r="C23" s="342" t="s">
        <v>88</v>
      </c>
      <c r="D23" s="343"/>
      <c r="E23" s="344"/>
      <c r="F23" s="345"/>
      <c r="G23" s="345"/>
      <c r="H23" s="346"/>
      <c r="I23" s="347"/>
      <c r="J23" s="348"/>
      <c r="K23" s="777"/>
      <c r="L23" s="778"/>
      <c r="M23" s="349"/>
      <c r="N23" s="329"/>
      <c r="O23" s="329"/>
      <c r="P23" s="351" t="s">
        <v>229</v>
      </c>
    </row>
    <row r="24" spans="1:16" ht="14.45" customHeight="1">
      <c r="A24" s="329"/>
      <c r="B24" s="743"/>
      <c r="C24" s="755" t="s">
        <v>38</v>
      </c>
      <c r="D24" s="756"/>
      <c r="E24" s="756"/>
      <c r="F24" s="756"/>
      <c r="G24" s="756"/>
      <c r="H24" s="352">
        <f>SUM(H18:H23)</f>
        <v>0</v>
      </c>
      <c r="I24" s="352">
        <f>SUM(I18:I23)</f>
        <v>0</v>
      </c>
      <c r="J24" s="352">
        <f>SUM(J18:J23)</f>
        <v>0</v>
      </c>
      <c r="K24" s="828"/>
      <c r="L24" s="829"/>
      <c r="M24" s="353"/>
      <c r="N24" s="329"/>
      <c r="O24" s="329"/>
      <c r="P24" s="334" t="s">
        <v>256</v>
      </c>
    </row>
    <row r="25" spans="1:16" ht="14.45" customHeight="1">
      <c r="A25" s="329"/>
      <c r="B25" s="743"/>
      <c r="C25" s="757" t="s">
        <v>113</v>
      </c>
      <c r="D25" s="758"/>
      <c r="E25" s="758"/>
      <c r="F25" s="758"/>
      <c r="G25" s="758"/>
      <c r="H25" s="759" t="s">
        <v>88</v>
      </c>
      <c r="I25" s="759"/>
      <c r="J25" s="759"/>
      <c r="K25" s="759"/>
      <c r="L25" s="759"/>
      <c r="M25" s="760"/>
      <c r="N25" s="329"/>
      <c r="O25" s="329"/>
    </row>
    <row r="26" spans="1:16">
      <c r="A26" s="329"/>
      <c r="B26" s="743"/>
      <c r="C26" s="342">
        <v>1</v>
      </c>
      <c r="D26" s="343"/>
      <c r="E26" s="344"/>
      <c r="F26" s="345"/>
      <c r="G26" s="345"/>
      <c r="H26" s="346"/>
      <c r="I26" s="347"/>
      <c r="J26" s="348"/>
      <c r="K26" s="777"/>
      <c r="L26" s="778"/>
      <c r="M26" s="349"/>
      <c r="N26" s="329"/>
      <c r="O26" s="329"/>
    </row>
    <row r="27" spans="1:16">
      <c r="A27" s="329"/>
      <c r="B27" s="743"/>
      <c r="C27" s="342">
        <v>2</v>
      </c>
      <c r="D27" s="343"/>
      <c r="E27" s="344"/>
      <c r="F27" s="345"/>
      <c r="G27" s="345"/>
      <c r="H27" s="346"/>
      <c r="I27" s="347"/>
      <c r="J27" s="348"/>
      <c r="K27" s="777"/>
      <c r="L27" s="778"/>
      <c r="M27" s="349"/>
      <c r="N27" s="329"/>
      <c r="O27" s="329"/>
    </row>
    <row r="28" spans="1:16">
      <c r="A28" s="329"/>
      <c r="B28" s="743"/>
      <c r="C28" s="342">
        <v>3</v>
      </c>
      <c r="D28" s="343"/>
      <c r="E28" s="344"/>
      <c r="F28" s="345"/>
      <c r="G28" s="345"/>
      <c r="H28" s="346"/>
      <c r="I28" s="347"/>
      <c r="J28" s="348"/>
      <c r="K28" s="777"/>
      <c r="L28" s="778"/>
      <c r="M28" s="349"/>
      <c r="N28" s="329"/>
      <c r="O28" s="329"/>
    </row>
    <row r="29" spans="1:16">
      <c r="A29" s="329"/>
      <c r="B29" s="743"/>
      <c r="C29" s="342">
        <v>4</v>
      </c>
      <c r="D29" s="343"/>
      <c r="E29" s="344"/>
      <c r="F29" s="345"/>
      <c r="G29" s="345"/>
      <c r="H29" s="346"/>
      <c r="I29" s="347"/>
      <c r="J29" s="348"/>
      <c r="K29" s="777"/>
      <c r="L29" s="778"/>
      <c r="M29" s="349"/>
      <c r="N29" s="329"/>
      <c r="O29" s="329"/>
    </row>
    <row r="30" spans="1:16">
      <c r="A30" s="329"/>
      <c r="B30" s="743"/>
      <c r="C30" s="342">
        <v>5</v>
      </c>
      <c r="D30" s="343"/>
      <c r="E30" s="344"/>
      <c r="F30" s="345"/>
      <c r="G30" s="345"/>
      <c r="H30" s="346"/>
      <c r="I30" s="347"/>
      <c r="J30" s="348"/>
      <c r="K30" s="777"/>
      <c r="L30" s="778"/>
      <c r="M30" s="349"/>
      <c r="N30" s="329"/>
      <c r="O30" s="329"/>
    </row>
    <row r="31" spans="1:16">
      <c r="A31" s="329"/>
      <c r="B31" s="743"/>
      <c r="C31" s="342" t="s">
        <v>88</v>
      </c>
      <c r="D31" s="343"/>
      <c r="E31" s="344"/>
      <c r="F31" s="345"/>
      <c r="G31" s="345"/>
      <c r="H31" s="346"/>
      <c r="I31" s="347"/>
      <c r="J31" s="348"/>
      <c r="K31" s="777"/>
      <c r="L31" s="778"/>
      <c r="M31" s="349"/>
      <c r="N31" s="329"/>
      <c r="O31" s="329"/>
      <c r="P31" s="351" t="s">
        <v>229</v>
      </c>
    </row>
    <row r="32" spans="1:16">
      <c r="A32" s="329"/>
      <c r="B32" s="743"/>
      <c r="C32" s="755" t="s">
        <v>38</v>
      </c>
      <c r="D32" s="756"/>
      <c r="E32" s="756"/>
      <c r="F32" s="756"/>
      <c r="G32" s="756"/>
      <c r="H32" s="352">
        <f>SUM(H26:H31)</f>
        <v>0</v>
      </c>
      <c r="I32" s="352">
        <f>SUM(I26:I31)</f>
        <v>0</v>
      </c>
      <c r="J32" s="352">
        <f>SUM(J26:J31)</f>
        <v>0</v>
      </c>
      <c r="K32" s="828"/>
      <c r="L32" s="829"/>
      <c r="M32" s="353"/>
      <c r="N32" s="329"/>
      <c r="O32" s="329"/>
      <c r="P32" s="334" t="s">
        <v>256</v>
      </c>
    </row>
    <row r="33" spans="1:16">
      <c r="A33" s="329"/>
      <c r="B33" s="743"/>
      <c r="C33" s="757" t="s">
        <v>113</v>
      </c>
      <c r="D33" s="758"/>
      <c r="E33" s="758"/>
      <c r="F33" s="758"/>
      <c r="G33" s="758"/>
      <c r="H33" s="759" t="s">
        <v>88</v>
      </c>
      <c r="I33" s="759"/>
      <c r="J33" s="759"/>
      <c r="K33" s="759"/>
      <c r="L33" s="759"/>
      <c r="M33" s="760"/>
      <c r="N33" s="329"/>
      <c r="O33" s="329"/>
    </row>
    <row r="34" spans="1:16">
      <c r="A34" s="329"/>
      <c r="B34" s="743"/>
      <c r="C34" s="342">
        <v>1</v>
      </c>
      <c r="D34" s="343"/>
      <c r="E34" s="344"/>
      <c r="F34" s="345"/>
      <c r="G34" s="345"/>
      <c r="H34" s="346"/>
      <c r="I34" s="347"/>
      <c r="J34" s="348"/>
      <c r="K34" s="777"/>
      <c r="L34" s="778"/>
      <c r="M34" s="349"/>
      <c r="N34" s="329"/>
      <c r="O34" s="329"/>
    </row>
    <row r="35" spans="1:16">
      <c r="A35" s="329"/>
      <c r="B35" s="743"/>
      <c r="C35" s="342">
        <v>2</v>
      </c>
      <c r="D35" s="343"/>
      <c r="E35" s="344"/>
      <c r="F35" s="345"/>
      <c r="G35" s="345"/>
      <c r="H35" s="346"/>
      <c r="I35" s="347"/>
      <c r="J35" s="348"/>
      <c r="K35" s="777"/>
      <c r="L35" s="778"/>
      <c r="M35" s="349"/>
      <c r="N35" s="329"/>
      <c r="O35" s="329"/>
    </row>
    <row r="36" spans="1:16">
      <c r="A36" s="329"/>
      <c r="B36" s="743"/>
      <c r="C36" s="342">
        <v>3</v>
      </c>
      <c r="D36" s="343"/>
      <c r="E36" s="344"/>
      <c r="F36" s="345"/>
      <c r="G36" s="345"/>
      <c r="H36" s="346"/>
      <c r="I36" s="347"/>
      <c r="J36" s="348"/>
      <c r="K36" s="777"/>
      <c r="L36" s="778"/>
      <c r="M36" s="349"/>
      <c r="N36" s="329"/>
      <c r="O36" s="329"/>
    </row>
    <row r="37" spans="1:16">
      <c r="A37" s="329"/>
      <c r="B37" s="743"/>
      <c r="C37" s="342">
        <v>4</v>
      </c>
      <c r="D37" s="343"/>
      <c r="E37" s="344"/>
      <c r="F37" s="345"/>
      <c r="G37" s="345"/>
      <c r="H37" s="346"/>
      <c r="I37" s="347"/>
      <c r="J37" s="348"/>
      <c r="K37" s="777"/>
      <c r="L37" s="778"/>
      <c r="M37" s="349"/>
      <c r="N37" s="329"/>
      <c r="O37" s="329"/>
    </row>
    <row r="38" spans="1:16" ht="15" customHeight="1">
      <c r="A38" s="329"/>
      <c r="B38" s="743"/>
      <c r="C38" s="342">
        <v>5</v>
      </c>
      <c r="D38" s="343"/>
      <c r="E38" s="344"/>
      <c r="F38" s="345"/>
      <c r="G38" s="345"/>
      <c r="H38" s="346"/>
      <c r="I38" s="347"/>
      <c r="J38" s="348"/>
      <c r="K38" s="777"/>
      <c r="L38" s="778"/>
      <c r="M38" s="349"/>
      <c r="N38" s="329"/>
      <c r="O38" s="329"/>
    </row>
    <row r="39" spans="1:16" ht="15" customHeight="1">
      <c r="A39" s="329"/>
      <c r="B39" s="743"/>
      <c r="C39" s="342" t="s">
        <v>88</v>
      </c>
      <c r="D39" s="343"/>
      <c r="E39" s="344"/>
      <c r="F39" s="345"/>
      <c r="G39" s="345"/>
      <c r="H39" s="346"/>
      <c r="I39" s="347"/>
      <c r="J39" s="348"/>
      <c r="K39" s="777"/>
      <c r="L39" s="778"/>
      <c r="M39" s="349"/>
      <c r="N39" s="329"/>
      <c r="O39" s="329"/>
      <c r="P39" s="351" t="s">
        <v>254</v>
      </c>
    </row>
    <row r="40" spans="1:16" ht="13.5" thickBot="1">
      <c r="A40" s="329"/>
      <c r="B40" s="743"/>
      <c r="C40" s="755" t="s">
        <v>38</v>
      </c>
      <c r="D40" s="756"/>
      <c r="E40" s="756"/>
      <c r="F40" s="756"/>
      <c r="G40" s="756"/>
      <c r="H40" s="354">
        <f>SUM(H34:H39)</f>
        <v>0</v>
      </c>
      <c r="I40" s="354">
        <f>SUM(I34:I39)</f>
        <v>0</v>
      </c>
      <c r="J40" s="354">
        <f>SUM(J34:J39)</f>
        <v>0</v>
      </c>
      <c r="K40" s="808"/>
      <c r="L40" s="809"/>
      <c r="M40" s="355"/>
      <c r="N40" s="329"/>
      <c r="O40" s="329"/>
      <c r="P40" s="351" t="s">
        <v>229</v>
      </c>
    </row>
    <row r="41" spans="1:16" ht="24.95" customHeight="1" thickBot="1">
      <c r="A41" s="329"/>
      <c r="B41" s="743"/>
      <c r="C41" s="825" t="s">
        <v>31</v>
      </c>
      <c r="D41" s="826"/>
      <c r="E41" s="826"/>
      <c r="F41" s="826"/>
      <c r="G41" s="827"/>
      <c r="H41" s="356">
        <f>H16+H32+H40</f>
        <v>0</v>
      </c>
      <c r="I41" s="357">
        <f>I16+I32+I40</f>
        <v>0</v>
      </c>
      <c r="J41" s="356">
        <f>J16+J32+J40</f>
        <v>0</v>
      </c>
      <c r="K41" s="810"/>
      <c r="L41" s="811"/>
      <c r="M41" s="358"/>
      <c r="N41" s="329"/>
      <c r="O41" s="329"/>
      <c r="P41" s="334" t="s">
        <v>256</v>
      </c>
    </row>
    <row r="42" spans="1:16" ht="24.95" customHeight="1">
      <c r="A42" s="329"/>
      <c r="B42" s="743"/>
      <c r="C42" s="815" t="s">
        <v>49</v>
      </c>
      <c r="D42" s="816"/>
      <c r="E42" s="816"/>
      <c r="F42" s="816"/>
      <c r="G42" s="816"/>
      <c r="H42" s="753" t="s">
        <v>88</v>
      </c>
      <c r="I42" s="753"/>
      <c r="J42" s="753"/>
      <c r="K42" s="753"/>
      <c r="L42" s="753"/>
      <c r="M42" s="754"/>
      <c r="N42" s="329"/>
      <c r="O42" s="329"/>
    </row>
    <row r="43" spans="1:16">
      <c r="A43" s="329"/>
      <c r="B43" s="743"/>
      <c r="C43" s="757" t="s">
        <v>113</v>
      </c>
      <c r="D43" s="758"/>
      <c r="E43" s="758"/>
      <c r="F43" s="758"/>
      <c r="G43" s="758"/>
      <c r="H43" s="759" t="s">
        <v>88</v>
      </c>
      <c r="I43" s="759"/>
      <c r="J43" s="759"/>
      <c r="K43" s="759"/>
      <c r="L43" s="759"/>
      <c r="M43" s="760"/>
      <c r="N43" s="329"/>
      <c r="O43" s="329"/>
    </row>
    <row r="44" spans="1:16">
      <c r="A44" s="329"/>
      <c r="B44" s="743"/>
      <c r="C44" s="342">
        <v>1</v>
      </c>
      <c r="D44" s="343"/>
      <c r="E44" s="344"/>
      <c r="F44" s="345"/>
      <c r="G44" s="345"/>
      <c r="H44" s="346"/>
      <c r="I44" s="347"/>
      <c r="J44" s="348"/>
      <c r="K44" s="777"/>
      <c r="L44" s="778"/>
      <c r="M44" s="349"/>
      <c r="N44" s="329"/>
      <c r="O44" s="329"/>
    </row>
    <row r="45" spans="1:16">
      <c r="A45" s="329"/>
      <c r="B45" s="743"/>
      <c r="C45" s="342">
        <v>2</v>
      </c>
      <c r="D45" s="343"/>
      <c r="E45" s="344"/>
      <c r="F45" s="345"/>
      <c r="G45" s="345"/>
      <c r="H45" s="346"/>
      <c r="I45" s="347"/>
      <c r="J45" s="348"/>
      <c r="K45" s="777"/>
      <c r="L45" s="778"/>
      <c r="M45" s="349"/>
      <c r="N45" s="329"/>
      <c r="O45" s="329"/>
    </row>
    <row r="46" spans="1:16">
      <c r="A46" s="329"/>
      <c r="B46" s="743"/>
      <c r="C46" s="342">
        <v>3</v>
      </c>
      <c r="D46" s="343"/>
      <c r="E46" s="344"/>
      <c r="F46" s="345"/>
      <c r="G46" s="345"/>
      <c r="H46" s="346"/>
      <c r="I46" s="347"/>
      <c r="J46" s="348"/>
      <c r="K46" s="777"/>
      <c r="L46" s="778"/>
      <c r="M46" s="349"/>
      <c r="N46" s="329"/>
      <c r="O46" s="329"/>
    </row>
    <row r="47" spans="1:16">
      <c r="A47" s="329"/>
      <c r="B47" s="743"/>
      <c r="C47" s="342">
        <v>4</v>
      </c>
      <c r="D47" s="343"/>
      <c r="E47" s="344"/>
      <c r="F47" s="345"/>
      <c r="G47" s="345"/>
      <c r="H47" s="346"/>
      <c r="I47" s="347"/>
      <c r="J47" s="348"/>
      <c r="K47" s="777"/>
      <c r="L47" s="778"/>
      <c r="M47" s="349"/>
      <c r="N47" s="329"/>
      <c r="O47" s="329"/>
    </row>
    <row r="48" spans="1:16">
      <c r="A48" s="329"/>
      <c r="B48" s="743"/>
      <c r="C48" s="342">
        <v>5</v>
      </c>
      <c r="D48" s="343"/>
      <c r="E48" s="344"/>
      <c r="F48" s="345"/>
      <c r="G48" s="345"/>
      <c r="H48" s="346"/>
      <c r="I48" s="347"/>
      <c r="J48" s="348"/>
      <c r="K48" s="777"/>
      <c r="L48" s="778"/>
      <c r="M48" s="349"/>
      <c r="N48" s="329"/>
      <c r="O48" s="329"/>
    </row>
    <row r="49" spans="1:16">
      <c r="A49" s="329"/>
      <c r="B49" s="743"/>
      <c r="C49" s="342" t="s">
        <v>88</v>
      </c>
      <c r="D49" s="343"/>
      <c r="E49" s="344"/>
      <c r="F49" s="345"/>
      <c r="G49" s="345"/>
      <c r="H49" s="346"/>
      <c r="I49" s="347"/>
      <c r="J49" s="348"/>
      <c r="K49" s="777"/>
      <c r="L49" s="778"/>
      <c r="M49" s="349"/>
      <c r="N49" s="359"/>
      <c r="O49" s="329"/>
      <c r="P49" s="351" t="s">
        <v>229</v>
      </c>
    </row>
    <row r="50" spans="1:16">
      <c r="A50" s="329"/>
      <c r="B50" s="743"/>
      <c r="C50" s="755" t="s">
        <v>38</v>
      </c>
      <c r="D50" s="756"/>
      <c r="E50" s="756"/>
      <c r="F50" s="756"/>
      <c r="G50" s="756"/>
      <c r="H50" s="352">
        <f>SUM(H44:H49)</f>
        <v>0</v>
      </c>
      <c r="I50" s="352">
        <f>SUM(I44:I49)</f>
        <v>0</v>
      </c>
      <c r="J50" s="352">
        <f>SUM(J44:J49)</f>
        <v>0</v>
      </c>
      <c r="K50" s="828"/>
      <c r="L50" s="829"/>
      <c r="M50" s="353"/>
      <c r="N50" s="329"/>
      <c r="O50" s="329"/>
      <c r="P50" s="334" t="s">
        <v>256</v>
      </c>
    </row>
    <row r="51" spans="1:16" ht="14.45" customHeight="1">
      <c r="A51" s="329"/>
      <c r="B51" s="743"/>
      <c r="C51" s="757" t="s">
        <v>113</v>
      </c>
      <c r="D51" s="758"/>
      <c r="E51" s="758"/>
      <c r="F51" s="758"/>
      <c r="G51" s="758"/>
      <c r="H51" s="759" t="s">
        <v>88</v>
      </c>
      <c r="I51" s="759"/>
      <c r="J51" s="759"/>
      <c r="K51" s="759"/>
      <c r="L51" s="759"/>
      <c r="M51" s="760"/>
      <c r="N51" s="329"/>
      <c r="O51" s="329"/>
    </row>
    <row r="52" spans="1:16">
      <c r="A52" s="329"/>
      <c r="B52" s="743"/>
      <c r="C52" s="342">
        <v>1</v>
      </c>
      <c r="D52" s="343"/>
      <c r="E52" s="344"/>
      <c r="F52" s="345"/>
      <c r="G52" s="345"/>
      <c r="H52" s="346"/>
      <c r="I52" s="347"/>
      <c r="J52" s="348"/>
      <c r="K52" s="777"/>
      <c r="L52" s="778"/>
      <c r="M52" s="349"/>
      <c r="N52" s="329"/>
      <c r="O52" s="329"/>
    </row>
    <row r="53" spans="1:16">
      <c r="A53" s="329"/>
      <c r="B53" s="743"/>
      <c r="C53" s="342">
        <v>2</v>
      </c>
      <c r="D53" s="343"/>
      <c r="E53" s="344"/>
      <c r="F53" s="345"/>
      <c r="G53" s="345"/>
      <c r="H53" s="346"/>
      <c r="I53" s="347"/>
      <c r="J53" s="348"/>
      <c r="K53" s="777"/>
      <c r="L53" s="778"/>
      <c r="M53" s="349"/>
      <c r="N53" s="329"/>
      <c r="O53" s="329"/>
    </row>
    <row r="54" spans="1:16">
      <c r="A54" s="329"/>
      <c r="B54" s="743"/>
      <c r="C54" s="342">
        <v>3</v>
      </c>
      <c r="D54" s="343"/>
      <c r="E54" s="344"/>
      <c r="F54" s="345"/>
      <c r="G54" s="345"/>
      <c r="H54" s="346"/>
      <c r="I54" s="347"/>
      <c r="J54" s="348"/>
      <c r="K54" s="777"/>
      <c r="L54" s="778"/>
      <c r="M54" s="349"/>
      <c r="N54" s="329"/>
      <c r="O54" s="329"/>
    </row>
    <row r="55" spans="1:16">
      <c r="A55" s="329"/>
      <c r="B55" s="743"/>
      <c r="C55" s="342">
        <v>4</v>
      </c>
      <c r="D55" s="343"/>
      <c r="E55" s="344"/>
      <c r="F55" s="345"/>
      <c r="G55" s="345"/>
      <c r="H55" s="346"/>
      <c r="I55" s="347"/>
      <c r="J55" s="348"/>
      <c r="K55" s="777"/>
      <c r="L55" s="778"/>
      <c r="M55" s="349"/>
      <c r="N55" s="329"/>
      <c r="O55" s="329"/>
    </row>
    <row r="56" spans="1:16">
      <c r="A56" s="329"/>
      <c r="B56" s="743"/>
      <c r="C56" s="342">
        <v>5</v>
      </c>
      <c r="D56" s="343"/>
      <c r="E56" s="344"/>
      <c r="F56" s="345"/>
      <c r="G56" s="345"/>
      <c r="H56" s="346"/>
      <c r="I56" s="347"/>
      <c r="J56" s="348"/>
      <c r="K56" s="777"/>
      <c r="L56" s="778"/>
      <c r="M56" s="349"/>
      <c r="N56" s="329"/>
      <c r="O56" s="329"/>
    </row>
    <row r="57" spans="1:16">
      <c r="A57" s="329"/>
      <c r="B57" s="743"/>
      <c r="C57" s="342" t="s">
        <v>88</v>
      </c>
      <c r="D57" s="343"/>
      <c r="E57" s="344"/>
      <c r="F57" s="345"/>
      <c r="G57" s="345"/>
      <c r="H57" s="346"/>
      <c r="I57" s="347"/>
      <c r="J57" s="348"/>
      <c r="K57" s="777"/>
      <c r="L57" s="778"/>
      <c r="M57" s="349"/>
      <c r="N57" s="329"/>
      <c r="O57" s="329"/>
      <c r="P57" s="351" t="s">
        <v>229</v>
      </c>
    </row>
    <row r="58" spans="1:16">
      <c r="A58" s="329"/>
      <c r="B58" s="743"/>
      <c r="C58" s="755" t="s">
        <v>38</v>
      </c>
      <c r="D58" s="756"/>
      <c r="E58" s="756"/>
      <c r="F58" s="756"/>
      <c r="G58" s="756"/>
      <c r="H58" s="352">
        <f>SUM(H52:H57)</f>
        <v>0</v>
      </c>
      <c r="I58" s="352">
        <f>SUM(I52:I57)</f>
        <v>0</v>
      </c>
      <c r="J58" s="352">
        <f>SUM(J52:J57)</f>
        <v>0</v>
      </c>
      <c r="K58" s="828"/>
      <c r="L58" s="829"/>
      <c r="M58" s="353"/>
      <c r="N58" s="329"/>
      <c r="O58" s="329"/>
      <c r="P58" s="334" t="s">
        <v>256</v>
      </c>
    </row>
    <row r="59" spans="1:16" ht="14.45" customHeight="1">
      <c r="A59" s="329"/>
      <c r="B59" s="743"/>
      <c r="C59" s="757" t="s">
        <v>113</v>
      </c>
      <c r="D59" s="758"/>
      <c r="E59" s="758"/>
      <c r="F59" s="758"/>
      <c r="G59" s="758"/>
      <c r="H59" s="759" t="s">
        <v>88</v>
      </c>
      <c r="I59" s="759"/>
      <c r="J59" s="759"/>
      <c r="K59" s="759"/>
      <c r="L59" s="759"/>
      <c r="M59" s="760"/>
      <c r="N59" s="329"/>
      <c r="O59" s="329"/>
    </row>
    <row r="60" spans="1:16">
      <c r="A60" s="329"/>
      <c r="B60" s="743"/>
      <c r="C60" s="342">
        <v>1</v>
      </c>
      <c r="D60" s="343"/>
      <c r="E60" s="344"/>
      <c r="F60" s="345"/>
      <c r="G60" s="345"/>
      <c r="H60" s="346"/>
      <c r="I60" s="347"/>
      <c r="J60" s="348"/>
      <c r="K60" s="777"/>
      <c r="L60" s="778"/>
      <c r="M60" s="349"/>
      <c r="N60" s="329"/>
      <c r="O60" s="329"/>
    </row>
    <row r="61" spans="1:16">
      <c r="A61" s="329"/>
      <c r="B61" s="743"/>
      <c r="C61" s="342">
        <v>2</v>
      </c>
      <c r="D61" s="343"/>
      <c r="E61" s="344"/>
      <c r="F61" s="345"/>
      <c r="G61" s="345"/>
      <c r="H61" s="346"/>
      <c r="I61" s="347"/>
      <c r="J61" s="348"/>
      <c r="K61" s="777"/>
      <c r="L61" s="778"/>
      <c r="M61" s="349"/>
      <c r="N61" s="329"/>
      <c r="O61" s="329"/>
    </row>
    <row r="62" spans="1:16">
      <c r="A62" s="329"/>
      <c r="B62" s="743"/>
      <c r="C62" s="342">
        <v>3</v>
      </c>
      <c r="D62" s="343"/>
      <c r="E62" s="344"/>
      <c r="F62" s="345"/>
      <c r="G62" s="345"/>
      <c r="H62" s="346"/>
      <c r="I62" s="347"/>
      <c r="J62" s="348"/>
      <c r="K62" s="777"/>
      <c r="L62" s="778"/>
      <c r="M62" s="349"/>
      <c r="N62" s="329"/>
      <c r="O62" s="329"/>
    </row>
    <row r="63" spans="1:16">
      <c r="A63" s="329"/>
      <c r="B63" s="743"/>
      <c r="C63" s="342">
        <v>4</v>
      </c>
      <c r="D63" s="360"/>
      <c r="E63" s="344"/>
      <c r="F63" s="345"/>
      <c r="G63" s="345"/>
      <c r="H63" s="346"/>
      <c r="I63" s="347"/>
      <c r="J63" s="348"/>
      <c r="K63" s="777"/>
      <c r="L63" s="778"/>
      <c r="M63" s="349"/>
      <c r="N63" s="329"/>
      <c r="O63" s="329"/>
    </row>
    <row r="64" spans="1:16">
      <c r="A64" s="329"/>
      <c r="B64" s="743"/>
      <c r="C64" s="342">
        <v>5</v>
      </c>
      <c r="D64" s="360"/>
      <c r="E64" s="344"/>
      <c r="F64" s="345"/>
      <c r="G64" s="345"/>
      <c r="H64" s="346"/>
      <c r="I64" s="347"/>
      <c r="J64" s="348"/>
      <c r="K64" s="777"/>
      <c r="L64" s="778"/>
      <c r="M64" s="349"/>
      <c r="N64" s="329"/>
      <c r="O64" s="329"/>
    </row>
    <row r="65" spans="1:16">
      <c r="A65" s="329"/>
      <c r="B65" s="743"/>
      <c r="C65" s="342" t="s">
        <v>88</v>
      </c>
      <c r="D65" s="343"/>
      <c r="E65" s="344"/>
      <c r="F65" s="345"/>
      <c r="G65" s="345"/>
      <c r="H65" s="346"/>
      <c r="I65" s="347"/>
      <c r="J65" s="348"/>
      <c r="K65" s="777"/>
      <c r="L65" s="778"/>
      <c r="M65" s="349"/>
      <c r="N65" s="329"/>
      <c r="O65" s="329"/>
      <c r="P65" s="351" t="s">
        <v>229</v>
      </c>
    </row>
    <row r="66" spans="1:16" ht="13.5" thickBot="1">
      <c r="A66" s="329"/>
      <c r="B66" s="743"/>
      <c r="C66" s="755" t="s">
        <v>38</v>
      </c>
      <c r="D66" s="756"/>
      <c r="E66" s="756"/>
      <c r="F66" s="756"/>
      <c r="G66" s="756"/>
      <c r="H66" s="354">
        <f>SUM(H60:H65)</f>
        <v>0</v>
      </c>
      <c r="I66" s="354">
        <f>SUM(I60:I65)</f>
        <v>0</v>
      </c>
      <c r="J66" s="354">
        <f>SUM(J60:J65)</f>
        <v>0</v>
      </c>
      <c r="K66" s="808"/>
      <c r="L66" s="809"/>
      <c r="M66" s="355"/>
      <c r="N66" s="329"/>
      <c r="O66" s="329"/>
      <c r="P66" s="334" t="s">
        <v>256</v>
      </c>
    </row>
    <row r="67" spans="1:16" ht="24.95" customHeight="1" thickBot="1">
      <c r="A67" s="329"/>
      <c r="B67" s="743"/>
      <c r="C67" s="770" t="s">
        <v>31</v>
      </c>
      <c r="D67" s="771"/>
      <c r="E67" s="771"/>
      <c r="F67" s="771"/>
      <c r="G67" s="772"/>
      <c r="H67" s="356">
        <f>H50+H58+H66</f>
        <v>0</v>
      </c>
      <c r="I67" s="356">
        <f>I50+I58+I66</f>
        <v>0</v>
      </c>
      <c r="J67" s="356">
        <f>J50+J58+J66</f>
        <v>0</v>
      </c>
      <c r="K67" s="810"/>
      <c r="L67" s="811"/>
      <c r="M67" s="358"/>
      <c r="N67" s="329"/>
      <c r="O67" s="329"/>
      <c r="P67" s="334" t="s">
        <v>256</v>
      </c>
    </row>
    <row r="68" spans="1:16" ht="24.95" customHeight="1" thickBot="1">
      <c r="A68" s="329"/>
      <c r="B68" s="744"/>
      <c r="C68" s="762" t="s">
        <v>51</v>
      </c>
      <c r="D68" s="762"/>
      <c r="E68" s="762"/>
      <c r="F68" s="762"/>
      <c r="G68" s="763"/>
      <c r="H68" s="361">
        <f>H67+H41</f>
        <v>0</v>
      </c>
      <c r="I68" s="361">
        <f>I67+I41</f>
        <v>0</v>
      </c>
      <c r="J68" s="361">
        <f>J67+J41</f>
        <v>0</v>
      </c>
      <c r="K68" s="830"/>
      <c r="L68" s="831"/>
      <c r="M68" s="362"/>
      <c r="N68" s="329"/>
      <c r="O68" s="329"/>
      <c r="P68" s="334" t="s">
        <v>256</v>
      </c>
    </row>
    <row r="69" spans="1:16" ht="24.95" customHeight="1">
      <c r="A69" s="329"/>
      <c r="B69" s="745" t="s">
        <v>253</v>
      </c>
      <c r="C69" s="751" t="s">
        <v>48</v>
      </c>
      <c r="D69" s="752"/>
      <c r="E69" s="752"/>
      <c r="F69" s="752"/>
      <c r="G69" s="752"/>
      <c r="H69" s="753" t="s">
        <v>88</v>
      </c>
      <c r="I69" s="753"/>
      <c r="J69" s="753"/>
      <c r="K69" s="753"/>
      <c r="L69" s="753"/>
      <c r="M69" s="754"/>
      <c r="N69" s="329"/>
      <c r="O69" s="329"/>
      <c r="P69" s="334" t="s">
        <v>247</v>
      </c>
    </row>
    <row r="70" spans="1:16">
      <c r="A70" s="329"/>
      <c r="B70" s="743"/>
      <c r="C70" s="342">
        <v>1</v>
      </c>
      <c r="D70" s="344" t="s">
        <v>249</v>
      </c>
      <c r="E70" s="344" t="s">
        <v>249</v>
      </c>
      <c r="F70" s="345" t="s">
        <v>250</v>
      </c>
      <c r="G70" s="345" t="s">
        <v>250</v>
      </c>
      <c r="H70" s="346">
        <v>0</v>
      </c>
      <c r="I70" s="346">
        <v>0</v>
      </c>
      <c r="J70" s="346">
        <v>0</v>
      </c>
      <c r="K70" s="777" t="s">
        <v>198</v>
      </c>
      <c r="L70" s="778"/>
      <c r="M70" s="349" t="s">
        <v>198</v>
      </c>
      <c r="N70" s="329"/>
      <c r="O70" s="329"/>
    </row>
    <row r="71" spans="1:16">
      <c r="A71" s="329"/>
      <c r="B71" s="743"/>
      <c r="C71" s="342">
        <v>2</v>
      </c>
      <c r="D71" s="343"/>
      <c r="E71" s="344"/>
      <c r="F71" s="345"/>
      <c r="G71" s="345"/>
      <c r="H71" s="346"/>
      <c r="I71" s="346"/>
      <c r="J71" s="348"/>
      <c r="K71" s="777"/>
      <c r="L71" s="778"/>
      <c r="M71" s="349"/>
      <c r="N71" s="329"/>
      <c r="O71" s="329"/>
    </row>
    <row r="72" spans="1:16">
      <c r="A72" s="329"/>
      <c r="B72" s="743"/>
      <c r="C72" s="342">
        <v>3</v>
      </c>
      <c r="D72" s="343"/>
      <c r="E72" s="344"/>
      <c r="F72" s="345"/>
      <c r="G72" s="345"/>
      <c r="H72" s="346"/>
      <c r="I72" s="346"/>
      <c r="J72" s="348"/>
      <c r="K72" s="777"/>
      <c r="L72" s="778"/>
      <c r="M72" s="349"/>
      <c r="N72" s="329"/>
      <c r="O72" s="329"/>
    </row>
    <row r="73" spans="1:16">
      <c r="A73" s="329"/>
      <c r="B73" s="743"/>
      <c r="C73" s="342">
        <v>4</v>
      </c>
      <c r="D73" s="343"/>
      <c r="E73" s="344"/>
      <c r="F73" s="345"/>
      <c r="G73" s="345"/>
      <c r="H73" s="346"/>
      <c r="I73" s="346"/>
      <c r="J73" s="348"/>
      <c r="K73" s="777"/>
      <c r="L73" s="778"/>
      <c r="M73" s="349"/>
      <c r="N73" s="329"/>
      <c r="O73" s="329"/>
    </row>
    <row r="74" spans="1:16" ht="13.5" thickBot="1">
      <c r="A74" s="329"/>
      <c r="B74" s="743"/>
      <c r="C74" s="342" t="s">
        <v>88</v>
      </c>
      <c r="D74" s="343"/>
      <c r="E74" s="344"/>
      <c r="F74" s="345"/>
      <c r="G74" s="345"/>
      <c r="H74" s="363"/>
      <c r="I74" s="363"/>
      <c r="J74" s="364"/>
      <c r="K74" s="777"/>
      <c r="L74" s="778"/>
      <c r="M74" s="349"/>
      <c r="N74" s="329"/>
      <c r="O74" s="329"/>
      <c r="P74" s="351" t="s">
        <v>229</v>
      </c>
    </row>
    <row r="75" spans="1:16" ht="24.95" customHeight="1" thickBot="1">
      <c r="A75" s="329"/>
      <c r="B75" s="743"/>
      <c r="C75" s="748" t="s">
        <v>31</v>
      </c>
      <c r="D75" s="749"/>
      <c r="E75" s="749"/>
      <c r="F75" s="749"/>
      <c r="G75" s="750"/>
      <c r="H75" s="356">
        <f>SUM(H70:H74)</f>
        <v>0</v>
      </c>
      <c r="I75" s="356">
        <f>SUM(I70:I74)</f>
        <v>0</v>
      </c>
      <c r="J75" s="365">
        <f>SUM(J70:J74)</f>
        <v>0</v>
      </c>
      <c r="K75" s="834"/>
      <c r="L75" s="810"/>
      <c r="M75" s="353"/>
      <c r="N75" s="329"/>
      <c r="O75" s="329"/>
      <c r="P75" s="334" t="s">
        <v>256</v>
      </c>
    </row>
    <row r="76" spans="1:16" ht="24.95" customHeight="1">
      <c r="A76" s="329"/>
      <c r="B76" s="743"/>
      <c r="C76" s="751" t="s">
        <v>49</v>
      </c>
      <c r="D76" s="752"/>
      <c r="E76" s="752"/>
      <c r="F76" s="752"/>
      <c r="G76" s="752"/>
      <c r="H76" s="753" t="s">
        <v>88</v>
      </c>
      <c r="I76" s="753"/>
      <c r="J76" s="753"/>
      <c r="K76" s="753"/>
      <c r="L76" s="753"/>
      <c r="M76" s="754"/>
      <c r="N76" s="329"/>
      <c r="O76" s="329"/>
    </row>
    <row r="77" spans="1:16" ht="14.45" customHeight="1">
      <c r="A77" s="329"/>
      <c r="B77" s="743"/>
      <c r="C77" s="342">
        <v>1</v>
      </c>
      <c r="D77" s="343"/>
      <c r="E77" s="344"/>
      <c r="F77" s="345"/>
      <c r="G77" s="345"/>
      <c r="H77" s="346"/>
      <c r="I77" s="346"/>
      <c r="J77" s="348"/>
      <c r="K77" s="777"/>
      <c r="L77" s="778"/>
      <c r="M77" s="349"/>
      <c r="N77" s="329"/>
      <c r="O77" s="329"/>
    </row>
    <row r="78" spans="1:16">
      <c r="A78" s="329"/>
      <c r="B78" s="743"/>
      <c r="C78" s="342">
        <v>2</v>
      </c>
      <c r="D78" s="343"/>
      <c r="E78" s="344"/>
      <c r="F78" s="345"/>
      <c r="G78" s="345"/>
      <c r="H78" s="346"/>
      <c r="I78" s="346"/>
      <c r="J78" s="348"/>
      <c r="K78" s="777"/>
      <c r="L78" s="778"/>
      <c r="M78" s="349"/>
      <c r="N78" s="329"/>
      <c r="O78" s="329"/>
    </row>
    <row r="79" spans="1:16">
      <c r="A79" s="329"/>
      <c r="B79" s="743"/>
      <c r="C79" s="342">
        <v>3</v>
      </c>
      <c r="D79" s="343"/>
      <c r="E79" s="344"/>
      <c r="F79" s="345"/>
      <c r="G79" s="345"/>
      <c r="H79" s="346"/>
      <c r="I79" s="346"/>
      <c r="J79" s="348"/>
      <c r="K79" s="777"/>
      <c r="L79" s="778"/>
      <c r="M79" s="349"/>
      <c r="N79" s="329"/>
      <c r="O79" s="329"/>
    </row>
    <row r="80" spans="1:16">
      <c r="A80" s="329"/>
      <c r="B80" s="743"/>
      <c r="C80" s="342">
        <v>4</v>
      </c>
      <c r="D80" s="343"/>
      <c r="E80" s="344"/>
      <c r="F80" s="345"/>
      <c r="G80" s="345"/>
      <c r="H80" s="346"/>
      <c r="I80" s="346"/>
      <c r="J80" s="348"/>
      <c r="K80" s="777"/>
      <c r="L80" s="778"/>
      <c r="M80" s="349"/>
      <c r="N80" s="329"/>
      <c r="O80" s="329"/>
    </row>
    <row r="81" spans="1:71" ht="14.45" customHeight="1" thickBot="1">
      <c r="A81" s="329"/>
      <c r="B81" s="743"/>
      <c r="C81" s="342" t="s">
        <v>88</v>
      </c>
      <c r="D81" s="343"/>
      <c r="E81" s="344"/>
      <c r="F81" s="345"/>
      <c r="G81" s="345"/>
      <c r="H81" s="363"/>
      <c r="I81" s="363"/>
      <c r="J81" s="364"/>
      <c r="K81" s="777"/>
      <c r="L81" s="778"/>
      <c r="M81" s="349"/>
      <c r="N81" s="329"/>
      <c r="O81" s="329"/>
      <c r="P81" s="351" t="s">
        <v>229</v>
      </c>
    </row>
    <row r="82" spans="1:71" ht="24.95" customHeight="1" thickBot="1">
      <c r="A82" s="329"/>
      <c r="B82" s="743"/>
      <c r="C82" s="748" t="s">
        <v>31</v>
      </c>
      <c r="D82" s="749"/>
      <c r="E82" s="749"/>
      <c r="F82" s="749"/>
      <c r="G82" s="750"/>
      <c r="H82" s="356">
        <f>SUM(H77:H81)</f>
        <v>0</v>
      </c>
      <c r="I82" s="365">
        <f>SUM(I77:I81)</f>
        <v>0</v>
      </c>
      <c r="J82" s="356">
        <f>SUM(J77:J81)</f>
        <v>0</v>
      </c>
      <c r="K82" s="832"/>
      <c r="L82" s="833"/>
      <c r="M82" s="355"/>
      <c r="N82" s="329"/>
      <c r="O82" s="329"/>
      <c r="P82" s="334" t="s">
        <v>256</v>
      </c>
    </row>
    <row r="83" spans="1:71" ht="35.1" customHeight="1" thickBot="1">
      <c r="A83" s="329"/>
      <c r="B83" s="744"/>
      <c r="C83" s="761" t="s">
        <v>83</v>
      </c>
      <c r="D83" s="762"/>
      <c r="E83" s="762"/>
      <c r="F83" s="762"/>
      <c r="G83" s="763"/>
      <c r="H83" s="361">
        <f>SUM(H75+H82)</f>
        <v>0</v>
      </c>
      <c r="I83" s="361">
        <f>SUM(I75+I82)</f>
        <v>0</v>
      </c>
      <c r="J83" s="361">
        <f>SUM(J75+J82)</f>
        <v>0</v>
      </c>
      <c r="K83" s="830"/>
      <c r="L83" s="831"/>
      <c r="M83" s="362"/>
      <c r="N83" s="329"/>
      <c r="O83" s="329"/>
      <c r="P83" s="334" t="s">
        <v>256</v>
      </c>
    </row>
    <row r="84" spans="1:71" ht="24.95" customHeight="1">
      <c r="A84" s="329"/>
      <c r="B84" s="746" t="s">
        <v>58</v>
      </c>
      <c r="C84" s="800" t="s">
        <v>48</v>
      </c>
      <c r="D84" s="800"/>
      <c r="E84" s="800"/>
      <c r="F84" s="800"/>
      <c r="G84" s="801"/>
      <c r="H84" s="766" t="s">
        <v>88</v>
      </c>
      <c r="I84" s="767"/>
      <c r="J84" s="767"/>
      <c r="K84" s="768"/>
      <c r="L84" s="768"/>
      <c r="M84" s="769"/>
      <c r="N84" s="329"/>
      <c r="O84" s="329"/>
      <c r="P84" s="334" t="s">
        <v>247</v>
      </c>
    </row>
    <row r="85" spans="1:71" ht="14.45" customHeight="1">
      <c r="A85" s="329"/>
      <c r="B85" s="745"/>
      <c r="C85" s="342">
        <v>1</v>
      </c>
      <c r="D85" s="343"/>
      <c r="E85" s="344"/>
      <c r="F85" s="345"/>
      <c r="G85" s="345"/>
      <c r="H85" s="346"/>
      <c r="I85" s="346"/>
      <c r="J85" s="348"/>
      <c r="K85" s="777"/>
      <c r="L85" s="778"/>
      <c r="M85" s="349"/>
      <c r="N85" s="329"/>
      <c r="O85" s="329"/>
    </row>
    <row r="86" spans="1:71">
      <c r="A86" s="329"/>
      <c r="B86" s="745"/>
      <c r="C86" s="342">
        <v>2</v>
      </c>
      <c r="D86" s="343"/>
      <c r="E86" s="344"/>
      <c r="F86" s="345"/>
      <c r="G86" s="345"/>
      <c r="H86" s="346"/>
      <c r="I86" s="346"/>
      <c r="J86" s="348"/>
      <c r="K86" s="777"/>
      <c r="L86" s="778"/>
      <c r="M86" s="349"/>
      <c r="N86" s="329"/>
      <c r="O86" s="329"/>
    </row>
    <row r="87" spans="1:71" ht="13.5" thickBot="1">
      <c r="A87" s="329"/>
      <c r="B87" s="745"/>
      <c r="C87" s="342" t="s">
        <v>248</v>
      </c>
      <c r="D87" s="343"/>
      <c r="E87" s="344"/>
      <c r="F87" s="345"/>
      <c r="G87" s="345"/>
      <c r="H87" s="363"/>
      <c r="I87" s="363"/>
      <c r="J87" s="364"/>
      <c r="K87" s="777"/>
      <c r="L87" s="778"/>
      <c r="M87" s="349"/>
      <c r="N87" s="329"/>
      <c r="O87" s="329"/>
      <c r="P87" s="351" t="s">
        <v>229</v>
      </c>
    </row>
    <row r="88" spans="1:71" ht="24.95" customHeight="1" thickBot="1">
      <c r="A88" s="329"/>
      <c r="B88" s="745"/>
      <c r="C88" s="748" t="s">
        <v>31</v>
      </c>
      <c r="D88" s="749"/>
      <c r="E88" s="749"/>
      <c r="F88" s="749"/>
      <c r="G88" s="750"/>
      <c r="H88" s="356">
        <f>SUM(H85:H87)</f>
        <v>0</v>
      </c>
      <c r="I88" s="356">
        <f>SUM(I85:I87)</f>
        <v>0</v>
      </c>
      <c r="J88" s="356">
        <f>SUM(J85:J87)</f>
        <v>0</v>
      </c>
      <c r="K88" s="834"/>
      <c r="L88" s="810"/>
      <c r="M88" s="353"/>
      <c r="N88" s="329"/>
      <c r="O88" s="329"/>
      <c r="P88" s="334" t="s">
        <v>256</v>
      </c>
    </row>
    <row r="89" spans="1:71" ht="24.95" customHeight="1">
      <c r="A89" s="329"/>
      <c r="B89" s="745"/>
      <c r="C89" s="751" t="s">
        <v>49</v>
      </c>
      <c r="D89" s="752"/>
      <c r="E89" s="752"/>
      <c r="F89" s="752"/>
      <c r="G89" s="752"/>
      <c r="H89" s="753" t="s">
        <v>88</v>
      </c>
      <c r="I89" s="753"/>
      <c r="J89" s="753"/>
      <c r="K89" s="753"/>
      <c r="L89" s="753"/>
      <c r="M89" s="754"/>
      <c r="N89" s="329"/>
      <c r="O89" s="329"/>
    </row>
    <row r="90" spans="1:71">
      <c r="A90" s="329"/>
      <c r="B90" s="745"/>
      <c r="C90" s="342">
        <v>1</v>
      </c>
      <c r="D90" s="343"/>
      <c r="E90" s="344"/>
      <c r="F90" s="345"/>
      <c r="G90" s="345"/>
      <c r="H90" s="346"/>
      <c r="I90" s="346"/>
      <c r="J90" s="348"/>
      <c r="K90" s="777"/>
      <c r="L90" s="778"/>
      <c r="M90" s="349"/>
      <c r="N90" s="329"/>
      <c r="O90" s="329"/>
    </row>
    <row r="91" spans="1:71">
      <c r="A91" s="329"/>
      <c r="B91" s="745"/>
      <c r="C91" s="342">
        <v>2</v>
      </c>
      <c r="D91" s="343"/>
      <c r="E91" s="344"/>
      <c r="F91" s="345"/>
      <c r="G91" s="345"/>
      <c r="H91" s="346"/>
      <c r="I91" s="346"/>
      <c r="J91" s="348"/>
      <c r="K91" s="777"/>
      <c r="L91" s="778"/>
      <c r="M91" s="349"/>
      <c r="N91" s="329"/>
      <c r="O91" s="329"/>
    </row>
    <row r="92" spans="1:71" ht="13.5" thickBot="1">
      <c r="A92" s="329"/>
      <c r="B92" s="745"/>
      <c r="C92" s="342">
        <v>3</v>
      </c>
      <c r="D92" s="343"/>
      <c r="E92" s="344"/>
      <c r="F92" s="345"/>
      <c r="G92" s="345"/>
      <c r="H92" s="363"/>
      <c r="I92" s="363"/>
      <c r="J92" s="364"/>
      <c r="K92" s="835"/>
      <c r="L92" s="836"/>
      <c r="M92" s="366"/>
      <c r="N92" s="329"/>
      <c r="O92" s="329"/>
      <c r="P92" s="351" t="s">
        <v>229</v>
      </c>
    </row>
    <row r="93" spans="1:71" ht="24.95" customHeight="1" thickBot="1">
      <c r="A93" s="329"/>
      <c r="B93" s="745"/>
      <c r="C93" s="770" t="s">
        <v>31</v>
      </c>
      <c r="D93" s="771"/>
      <c r="E93" s="771"/>
      <c r="F93" s="771"/>
      <c r="G93" s="772"/>
      <c r="H93" s="356">
        <f>SUM(H90:H92)</f>
        <v>0</v>
      </c>
      <c r="I93" s="356">
        <f>SUM(I90:I92)</f>
        <v>0</v>
      </c>
      <c r="J93" s="356">
        <f>SUM(J90:J92)</f>
        <v>0</v>
      </c>
      <c r="K93" s="833"/>
      <c r="L93" s="837"/>
      <c r="M93" s="367"/>
      <c r="N93" s="329"/>
      <c r="O93" s="329"/>
      <c r="P93" s="334" t="s">
        <v>256</v>
      </c>
    </row>
    <row r="94" spans="1:71" s="370" customFormat="1" ht="24.95" customHeight="1" thickBot="1">
      <c r="A94" s="368"/>
      <c r="B94" s="747"/>
      <c r="C94" s="773" t="s">
        <v>52</v>
      </c>
      <c r="D94" s="762"/>
      <c r="E94" s="762"/>
      <c r="F94" s="762"/>
      <c r="G94" s="763"/>
      <c r="H94" s="361">
        <f>SUM(H88+H93)</f>
        <v>0</v>
      </c>
      <c r="I94" s="361">
        <f>SUM(I88+I93)</f>
        <v>0</v>
      </c>
      <c r="J94" s="361">
        <f>SUM(J88+J93)</f>
        <v>0</v>
      </c>
      <c r="K94" s="830"/>
      <c r="L94" s="831"/>
      <c r="M94" s="831"/>
      <c r="N94" s="368"/>
      <c r="O94" s="368"/>
      <c r="P94" s="334" t="s">
        <v>256</v>
      </c>
      <c r="Q94" s="369"/>
      <c r="R94" s="369"/>
      <c r="S94" s="369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K94" s="369"/>
      <c r="AL94" s="369"/>
      <c r="AM94" s="369"/>
      <c r="AN94" s="369"/>
      <c r="AO94" s="369"/>
      <c r="AP94" s="369"/>
      <c r="AQ94" s="369"/>
      <c r="AR94" s="369"/>
      <c r="AS94" s="369"/>
      <c r="AT94" s="369"/>
      <c r="AU94" s="369"/>
      <c r="AV94" s="369"/>
      <c r="AW94" s="369"/>
      <c r="AX94" s="369"/>
      <c r="AY94" s="369"/>
      <c r="AZ94" s="369"/>
      <c r="BA94" s="369"/>
      <c r="BB94" s="369"/>
      <c r="BC94" s="369"/>
      <c r="BD94" s="369"/>
      <c r="BE94" s="369"/>
      <c r="BF94" s="369"/>
      <c r="BG94" s="369"/>
      <c r="BH94" s="369"/>
      <c r="BI94" s="369"/>
      <c r="BJ94" s="369"/>
      <c r="BK94" s="369"/>
      <c r="BL94" s="369"/>
      <c r="BM94" s="369"/>
      <c r="BN94" s="369"/>
      <c r="BO94" s="369"/>
      <c r="BP94" s="369"/>
      <c r="BQ94" s="369"/>
      <c r="BR94" s="369"/>
      <c r="BS94" s="369"/>
    </row>
    <row r="95" spans="1:71" ht="24.95" customHeight="1">
      <c r="A95" s="329"/>
      <c r="B95" s="738" t="s">
        <v>50</v>
      </c>
      <c r="C95" s="751" t="s">
        <v>48</v>
      </c>
      <c r="D95" s="752"/>
      <c r="E95" s="752"/>
      <c r="F95" s="752"/>
      <c r="G95" s="752"/>
      <c r="H95" s="753" t="s">
        <v>88</v>
      </c>
      <c r="I95" s="753"/>
      <c r="J95" s="753"/>
      <c r="K95" s="753"/>
      <c r="L95" s="753"/>
      <c r="M95" s="754"/>
      <c r="N95" s="329"/>
      <c r="O95" s="329"/>
      <c r="P95" s="334" t="s">
        <v>247</v>
      </c>
    </row>
    <row r="96" spans="1:71">
      <c r="A96" s="329"/>
      <c r="B96" s="738"/>
      <c r="C96" s="342">
        <v>1</v>
      </c>
      <c r="D96" s="343"/>
      <c r="E96" s="344"/>
      <c r="F96" s="345"/>
      <c r="G96" s="345"/>
      <c r="H96" s="346"/>
      <c r="I96" s="346"/>
      <c r="J96" s="348"/>
      <c r="K96" s="777"/>
      <c r="L96" s="778"/>
      <c r="M96" s="349"/>
      <c r="N96" s="329"/>
      <c r="O96" s="329"/>
    </row>
    <row r="97" spans="1:16">
      <c r="A97" s="329"/>
      <c r="B97" s="738"/>
      <c r="C97" s="342">
        <v>2</v>
      </c>
      <c r="D97" s="343"/>
      <c r="E97" s="344"/>
      <c r="F97" s="345"/>
      <c r="G97" s="345"/>
      <c r="H97" s="346"/>
      <c r="I97" s="346"/>
      <c r="J97" s="348"/>
      <c r="K97" s="777"/>
      <c r="L97" s="778"/>
      <c r="M97" s="349"/>
      <c r="N97" s="329"/>
      <c r="O97" s="329"/>
    </row>
    <row r="98" spans="1:16">
      <c r="A98" s="329"/>
      <c r="B98" s="738"/>
      <c r="C98" s="342">
        <v>3</v>
      </c>
      <c r="D98" s="343"/>
      <c r="E98" s="344"/>
      <c r="F98" s="345"/>
      <c r="G98" s="345"/>
      <c r="H98" s="346"/>
      <c r="I98" s="346"/>
      <c r="J98" s="348"/>
      <c r="K98" s="777"/>
      <c r="L98" s="778"/>
      <c r="M98" s="349"/>
      <c r="N98" s="329"/>
      <c r="O98" s="329"/>
    </row>
    <row r="99" spans="1:16">
      <c r="A99" s="329"/>
      <c r="B99" s="738"/>
      <c r="C99" s="342">
        <v>4</v>
      </c>
      <c r="D99" s="343"/>
      <c r="E99" s="344"/>
      <c r="F99" s="345"/>
      <c r="G99" s="345"/>
      <c r="H99" s="346"/>
      <c r="I99" s="346"/>
      <c r="J99" s="348"/>
      <c r="K99" s="777"/>
      <c r="L99" s="778"/>
      <c r="M99" s="349"/>
      <c r="N99" s="329"/>
      <c r="O99" s="329"/>
    </row>
    <row r="100" spans="1:16">
      <c r="A100" s="329"/>
      <c r="B100" s="738"/>
      <c r="C100" s="342">
        <v>5</v>
      </c>
      <c r="D100" s="343"/>
      <c r="E100" s="344"/>
      <c r="F100" s="345"/>
      <c r="G100" s="345"/>
      <c r="H100" s="346"/>
      <c r="I100" s="346"/>
      <c r="J100" s="348"/>
      <c r="K100" s="777"/>
      <c r="L100" s="778"/>
      <c r="M100" s="349"/>
      <c r="N100" s="329"/>
      <c r="O100" s="329"/>
    </row>
    <row r="101" spans="1:16">
      <c r="A101" s="329"/>
      <c r="B101" s="738"/>
      <c r="C101" s="342">
        <v>6</v>
      </c>
      <c r="D101" s="343"/>
      <c r="E101" s="344"/>
      <c r="F101" s="345"/>
      <c r="G101" s="345"/>
      <c r="H101" s="346"/>
      <c r="I101" s="346"/>
      <c r="J101" s="348"/>
      <c r="K101" s="777"/>
      <c r="L101" s="778"/>
      <c r="M101" s="349"/>
      <c r="N101" s="329"/>
      <c r="O101" s="329"/>
    </row>
    <row r="102" spans="1:16">
      <c r="A102" s="329"/>
      <c r="B102" s="738"/>
      <c r="C102" s="342">
        <v>7</v>
      </c>
      <c r="D102" s="343"/>
      <c r="E102" s="344"/>
      <c r="F102" s="345"/>
      <c r="G102" s="345"/>
      <c r="H102" s="346"/>
      <c r="I102" s="346"/>
      <c r="J102" s="348"/>
      <c r="K102" s="777"/>
      <c r="L102" s="778"/>
      <c r="M102" s="349"/>
      <c r="N102" s="329"/>
      <c r="O102" s="329"/>
    </row>
    <row r="103" spans="1:16">
      <c r="A103" s="329"/>
      <c r="B103" s="738"/>
      <c r="C103" s="342">
        <v>8</v>
      </c>
      <c r="D103" s="343"/>
      <c r="E103" s="344"/>
      <c r="F103" s="345"/>
      <c r="G103" s="345"/>
      <c r="H103" s="346"/>
      <c r="I103" s="346"/>
      <c r="J103" s="348"/>
      <c r="K103" s="777"/>
      <c r="L103" s="778"/>
      <c r="M103" s="349"/>
      <c r="N103" s="329"/>
      <c r="O103" s="329"/>
    </row>
    <row r="104" spans="1:16">
      <c r="A104" s="329"/>
      <c r="B104" s="738"/>
      <c r="C104" s="342">
        <v>9</v>
      </c>
      <c r="D104" s="343"/>
      <c r="E104" s="344"/>
      <c r="F104" s="345"/>
      <c r="G104" s="345"/>
      <c r="H104" s="346"/>
      <c r="I104" s="346"/>
      <c r="J104" s="348"/>
      <c r="K104" s="777"/>
      <c r="L104" s="778"/>
      <c r="M104" s="349"/>
      <c r="N104" s="329"/>
      <c r="O104" s="329"/>
    </row>
    <row r="105" spans="1:16">
      <c r="A105" s="329"/>
      <c r="B105" s="738"/>
      <c r="C105" s="342">
        <v>10</v>
      </c>
      <c r="D105" s="343"/>
      <c r="E105" s="344"/>
      <c r="F105" s="345"/>
      <c r="G105" s="345"/>
      <c r="H105" s="346"/>
      <c r="I105" s="346"/>
      <c r="J105" s="348"/>
      <c r="K105" s="777"/>
      <c r="L105" s="778"/>
      <c r="M105" s="349"/>
      <c r="N105" s="329"/>
      <c r="O105" s="329"/>
    </row>
    <row r="106" spans="1:16">
      <c r="A106" s="329"/>
      <c r="B106" s="738"/>
      <c r="C106" s="342">
        <v>11</v>
      </c>
      <c r="D106" s="343"/>
      <c r="E106" s="344"/>
      <c r="F106" s="345"/>
      <c r="G106" s="345"/>
      <c r="H106" s="346"/>
      <c r="I106" s="346"/>
      <c r="J106" s="348"/>
      <c r="K106" s="777"/>
      <c r="L106" s="778"/>
      <c r="M106" s="349"/>
      <c r="N106" s="329"/>
      <c r="O106" s="329"/>
    </row>
    <row r="107" spans="1:16" ht="13.5" thickBot="1">
      <c r="A107" s="329"/>
      <c r="B107" s="738"/>
      <c r="C107" s="342" t="s">
        <v>88</v>
      </c>
      <c r="D107" s="343"/>
      <c r="E107" s="344"/>
      <c r="F107" s="345"/>
      <c r="G107" s="345"/>
      <c r="H107" s="363"/>
      <c r="I107" s="363"/>
      <c r="J107" s="364"/>
      <c r="K107" s="777"/>
      <c r="L107" s="778"/>
      <c r="M107" s="349"/>
      <c r="N107" s="329"/>
      <c r="O107" s="329"/>
      <c r="P107" s="351" t="s">
        <v>229</v>
      </c>
    </row>
    <row r="108" spans="1:16" ht="24.95" customHeight="1" thickBot="1">
      <c r="A108" s="329"/>
      <c r="B108" s="738"/>
      <c r="C108" s="748" t="s">
        <v>31</v>
      </c>
      <c r="D108" s="749"/>
      <c r="E108" s="749"/>
      <c r="F108" s="749"/>
      <c r="G108" s="750"/>
      <c r="H108" s="356">
        <f>SUM(H96:H107)</f>
        <v>0</v>
      </c>
      <c r="I108" s="356">
        <f>SUM(I96:I107)</f>
        <v>0</v>
      </c>
      <c r="J108" s="356">
        <f>SUM(J96:J107)</f>
        <v>0</v>
      </c>
      <c r="K108" s="834"/>
      <c r="L108" s="810"/>
      <c r="M108" s="353"/>
      <c r="N108" s="329"/>
      <c r="O108" s="329"/>
    </row>
    <row r="109" spans="1:16" ht="24.95" customHeight="1">
      <c r="A109" s="329"/>
      <c r="B109" s="738"/>
      <c r="C109" s="751" t="s">
        <v>49</v>
      </c>
      <c r="D109" s="752"/>
      <c r="E109" s="752"/>
      <c r="F109" s="752"/>
      <c r="G109" s="752"/>
      <c r="H109" s="753" t="s">
        <v>88</v>
      </c>
      <c r="I109" s="753"/>
      <c r="J109" s="753"/>
      <c r="K109" s="753"/>
      <c r="L109" s="753"/>
      <c r="M109" s="754"/>
      <c r="N109" s="329"/>
      <c r="O109" s="329"/>
    </row>
    <row r="110" spans="1:16">
      <c r="A110" s="329"/>
      <c r="B110" s="738"/>
      <c r="C110" s="342">
        <v>1</v>
      </c>
      <c r="D110" s="343"/>
      <c r="E110" s="344"/>
      <c r="F110" s="345"/>
      <c r="G110" s="345"/>
      <c r="H110" s="346"/>
      <c r="I110" s="346"/>
      <c r="J110" s="348"/>
      <c r="K110" s="777"/>
      <c r="L110" s="778"/>
      <c r="M110" s="349"/>
      <c r="N110" s="329"/>
      <c r="O110" s="329"/>
    </row>
    <row r="111" spans="1:16">
      <c r="A111" s="329"/>
      <c r="B111" s="738"/>
      <c r="C111" s="342">
        <v>2</v>
      </c>
      <c r="D111" s="343"/>
      <c r="E111" s="344"/>
      <c r="F111" s="345"/>
      <c r="G111" s="345"/>
      <c r="H111" s="346"/>
      <c r="I111" s="346"/>
      <c r="J111" s="348"/>
      <c r="K111" s="777"/>
      <c r="L111" s="778"/>
      <c r="M111" s="349"/>
      <c r="N111" s="329"/>
      <c r="O111" s="329"/>
    </row>
    <row r="112" spans="1:16">
      <c r="A112" s="329"/>
      <c r="B112" s="738"/>
      <c r="C112" s="342">
        <v>3</v>
      </c>
      <c r="D112" s="343"/>
      <c r="E112" s="344"/>
      <c r="F112" s="345"/>
      <c r="G112" s="345"/>
      <c r="H112" s="346"/>
      <c r="I112" s="346"/>
      <c r="J112" s="348"/>
      <c r="K112" s="777"/>
      <c r="L112" s="778"/>
      <c r="M112" s="349"/>
      <c r="N112" s="329"/>
      <c r="O112" s="329"/>
    </row>
    <row r="113" spans="1:16">
      <c r="A113" s="329"/>
      <c r="B113" s="738"/>
      <c r="C113" s="342">
        <v>4</v>
      </c>
      <c r="D113" s="343"/>
      <c r="E113" s="344"/>
      <c r="F113" s="345"/>
      <c r="G113" s="345"/>
      <c r="H113" s="346"/>
      <c r="I113" s="346"/>
      <c r="J113" s="348"/>
      <c r="K113" s="777"/>
      <c r="L113" s="778"/>
      <c r="M113" s="349"/>
      <c r="N113" s="329"/>
      <c r="O113" s="329"/>
    </row>
    <row r="114" spans="1:16">
      <c r="A114" s="329"/>
      <c r="B114" s="738"/>
      <c r="C114" s="342">
        <v>5</v>
      </c>
      <c r="D114" s="343"/>
      <c r="E114" s="344"/>
      <c r="F114" s="345"/>
      <c r="G114" s="345"/>
      <c r="H114" s="346"/>
      <c r="I114" s="346"/>
      <c r="J114" s="348"/>
      <c r="K114" s="777"/>
      <c r="L114" s="778"/>
      <c r="M114" s="349"/>
      <c r="N114" s="329"/>
      <c r="O114" s="329"/>
    </row>
    <row r="115" spans="1:16">
      <c r="A115" s="329"/>
      <c r="B115" s="738"/>
      <c r="C115" s="342">
        <v>6</v>
      </c>
      <c r="D115" s="343"/>
      <c r="E115" s="344"/>
      <c r="F115" s="345"/>
      <c r="G115" s="345"/>
      <c r="H115" s="346"/>
      <c r="I115" s="346"/>
      <c r="J115" s="348"/>
      <c r="K115" s="777"/>
      <c r="L115" s="778"/>
      <c r="M115" s="349"/>
      <c r="N115" s="329"/>
      <c r="O115" s="329"/>
    </row>
    <row r="116" spans="1:16">
      <c r="A116" s="329"/>
      <c r="B116" s="738"/>
      <c r="C116" s="342">
        <v>7</v>
      </c>
      <c r="D116" s="343"/>
      <c r="E116" s="344"/>
      <c r="F116" s="345"/>
      <c r="G116" s="345"/>
      <c r="H116" s="346"/>
      <c r="I116" s="346"/>
      <c r="J116" s="348"/>
      <c r="K116" s="777"/>
      <c r="L116" s="778"/>
      <c r="M116" s="349"/>
      <c r="N116" s="329"/>
      <c r="O116" s="329"/>
    </row>
    <row r="117" spans="1:16">
      <c r="A117" s="329"/>
      <c r="B117" s="738"/>
      <c r="C117" s="342">
        <v>8</v>
      </c>
      <c r="D117" s="343"/>
      <c r="E117" s="344"/>
      <c r="F117" s="345"/>
      <c r="G117" s="345"/>
      <c r="H117" s="346"/>
      <c r="I117" s="346"/>
      <c r="J117" s="348"/>
      <c r="K117" s="777"/>
      <c r="L117" s="778"/>
      <c r="M117" s="349"/>
      <c r="N117" s="329"/>
      <c r="O117" s="329"/>
    </row>
    <row r="118" spans="1:16">
      <c r="A118" s="329"/>
      <c r="B118" s="738"/>
      <c r="C118" s="342">
        <v>9</v>
      </c>
      <c r="D118" s="343"/>
      <c r="E118" s="344"/>
      <c r="F118" s="345"/>
      <c r="G118" s="345"/>
      <c r="H118" s="346"/>
      <c r="I118" s="346"/>
      <c r="J118" s="348"/>
      <c r="K118" s="777"/>
      <c r="L118" s="778"/>
      <c r="M118" s="349"/>
      <c r="N118" s="329"/>
      <c r="O118" s="329"/>
    </row>
    <row r="119" spans="1:16">
      <c r="A119" s="329"/>
      <c r="B119" s="738"/>
      <c r="C119" s="342">
        <v>10</v>
      </c>
      <c r="D119" s="343"/>
      <c r="E119" s="344"/>
      <c r="F119" s="345"/>
      <c r="G119" s="345"/>
      <c r="H119" s="346"/>
      <c r="I119" s="346"/>
      <c r="J119" s="348"/>
      <c r="K119" s="777"/>
      <c r="L119" s="778"/>
      <c r="M119" s="349"/>
      <c r="N119" s="329"/>
      <c r="O119" s="329"/>
    </row>
    <row r="120" spans="1:16">
      <c r="A120" s="329"/>
      <c r="B120" s="738"/>
      <c r="C120" s="342">
        <v>11</v>
      </c>
      <c r="D120" s="343"/>
      <c r="E120" s="344"/>
      <c r="F120" s="345"/>
      <c r="G120" s="345"/>
      <c r="H120" s="346"/>
      <c r="I120" s="346"/>
      <c r="J120" s="348"/>
      <c r="K120" s="777"/>
      <c r="L120" s="778"/>
      <c r="M120" s="349"/>
      <c r="N120" s="329"/>
      <c r="O120" s="329"/>
    </row>
    <row r="121" spans="1:16" ht="13.5" thickBot="1">
      <c r="A121" s="329"/>
      <c r="B121" s="738"/>
      <c r="C121" s="342" t="s">
        <v>88</v>
      </c>
      <c r="D121" s="343"/>
      <c r="E121" s="344"/>
      <c r="F121" s="345"/>
      <c r="G121" s="345"/>
      <c r="H121" s="363"/>
      <c r="I121" s="363"/>
      <c r="J121" s="364"/>
      <c r="K121" s="777"/>
      <c r="L121" s="778"/>
      <c r="M121" s="349"/>
      <c r="N121" s="329"/>
      <c r="O121" s="329"/>
      <c r="P121" s="351" t="s">
        <v>229</v>
      </c>
    </row>
    <row r="122" spans="1:16" ht="24.95" customHeight="1" thickBot="1">
      <c r="A122" s="329"/>
      <c r="B122" s="738"/>
      <c r="C122" s="748" t="s">
        <v>31</v>
      </c>
      <c r="D122" s="749"/>
      <c r="E122" s="749"/>
      <c r="F122" s="749"/>
      <c r="G122" s="750"/>
      <c r="H122" s="356">
        <f>SUM(H110:H121)</f>
        <v>0</v>
      </c>
      <c r="I122" s="356">
        <f>SUM(I110:I121)</f>
        <v>0</v>
      </c>
      <c r="J122" s="356">
        <f>SUM(J110:J121)</f>
        <v>0</v>
      </c>
      <c r="K122" s="840"/>
      <c r="L122" s="841"/>
      <c r="M122" s="353"/>
      <c r="N122" s="329"/>
      <c r="O122" s="329"/>
      <c r="P122" s="334" t="s">
        <v>256</v>
      </c>
    </row>
    <row r="123" spans="1:16" ht="24.95" customHeight="1" thickBot="1">
      <c r="A123" s="329"/>
      <c r="B123" s="371"/>
      <c r="C123" s="805" t="s">
        <v>53</v>
      </c>
      <c r="D123" s="806"/>
      <c r="E123" s="806"/>
      <c r="F123" s="806"/>
      <c r="G123" s="807"/>
      <c r="H123" s="361">
        <f>SUM(H108+H122)</f>
        <v>0</v>
      </c>
      <c r="I123" s="361">
        <f>SUM(I108+I122)</f>
        <v>0</v>
      </c>
      <c r="J123" s="361">
        <f>SUM(J108+J122)</f>
        <v>0</v>
      </c>
      <c r="K123" s="842"/>
      <c r="L123" s="843"/>
      <c r="M123" s="844"/>
      <c r="N123" s="329"/>
      <c r="O123" s="329"/>
      <c r="P123" s="334" t="s">
        <v>256</v>
      </c>
    </row>
    <row r="124" spans="1:16" ht="30" customHeight="1" thickBot="1">
      <c r="A124" s="329"/>
      <c r="B124" s="329"/>
      <c r="C124" s="782" t="s">
        <v>63</v>
      </c>
      <c r="D124" s="783"/>
      <c r="E124" s="783"/>
      <c r="F124" s="783"/>
      <c r="G124" s="784"/>
      <c r="H124" s="791">
        <f>SUM(J68+J83+J94+J123)</f>
        <v>0</v>
      </c>
      <c r="I124" s="792"/>
      <c r="J124" s="793"/>
      <c r="K124" s="329"/>
      <c r="L124" s="329"/>
      <c r="M124" s="329"/>
      <c r="N124" s="329"/>
      <c r="O124" s="329"/>
      <c r="P124" s="334" t="s">
        <v>256</v>
      </c>
    </row>
    <row r="125" spans="1:16" ht="15.75" thickBot="1">
      <c r="A125" s="329"/>
      <c r="B125" s="329"/>
      <c r="C125" s="785" t="s">
        <v>39</v>
      </c>
      <c r="D125" s="786"/>
      <c r="E125" s="786"/>
      <c r="F125" s="786"/>
      <c r="G125" s="787"/>
      <c r="H125" s="794">
        <v>0</v>
      </c>
      <c r="I125" s="795"/>
      <c r="J125" s="796"/>
      <c r="K125" s="329"/>
      <c r="L125" s="329"/>
      <c r="M125" s="329"/>
      <c r="N125" s="329"/>
      <c r="O125" s="329"/>
      <c r="P125" s="307" t="s">
        <v>210</v>
      </c>
    </row>
    <row r="126" spans="1:16" s="373" customFormat="1" ht="30" customHeight="1" thickBot="1">
      <c r="A126" s="372"/>
      <c r="B126" s="372"/>
      <c r="C126" s="774" t="s">
        <v>122</v>
      </c>
      <c r="D126" s="775"/>
      <c r="E126" s="775"/>
      <c r="F126" s="775"/>
      <c r="G126" s="776"/>
      <c r="H126" s="797">
        <f>SUM(J68+J123)*H125</f>
        <v>0</v>
      </c>
      <c r="I126" s="798"/>
      <c r="J126" s="799"/>
      <c r="K126" s="372"/>
      <c r="L126" s="372"/>
      <c r="M126" s="372"/>
      <c r="N126" s="372"/>
      <c r="O126" s="372"/>
      <c r="P126" s="334" t="s">
        <v>256</v>
      </c>
    </row>
    <row r="127" spans="1:16" s="375" customFormat="1" ht="30" customHeight="1" thickBot="1">
      <c r="A127" s="374"/>
      <c r="B127" s="374"/>
      <c r="C127" s="788" t="s">
        <v>55</v>
      </c>
      <c r="D127" s="789"/>
      <c r="E127" s="789"/>
      <c r="F127" s="789"/>
      <c r="G127" s="790"/>
      <c r="H127" s="802">
        <f>SUM(H124+H126)</f>
        <v>0</v>
      </c>
      <c r="I127" s="803"/>
      <c r="J127" s="804"/>
      <c r="K127" s="374"/>
      <c r="L127" s="374"/>
      <c r="M127" s="374"/>
      <c r="N127" s="374"/>
      <c r="O127" s="374"/>
      <c r="P127" s="334" t="s">
        <v>256</v>
      </c>
    </row>
    <row r="128" spans="1:16" ht="13.5" thickBot="1">
      <c r="A128" s="329"/>
      <c r="B128" s="329"/>
      <c r="C128" s="329"/>
      <c r="D128" s="329"/>
      <c r="E128" s="329"/>
      <c r="F128" s="376"/>
      <c r="G128" s="376"/>
      <c r="H128" s="329"/>
      <c r="I128" s="329"/>
      <c r="J128" s="329"/>
      <c r="K128" s="329"/>
      <c r="L128" s="329"/>
      <c r="M128" s="329"/>
      <c r="N128" s="329"/>
      <c r="O128" s="329"/>
    </row>
    <row r="129" spans="1:16" ht="13.5" thickBot="1">
      <c r="A129" s="329"/>
      <c r="B129" s="329"/>
      <c r="C129" s="779" t="s">
        <v>40</v>
      </c>
      <c r="D129" s="780"/>
      <c r="E129" s="780"/>
      <c r="F129" s="780"/>
      <c r="G129" s="780"/>
      <c r="H129" s="780"/>
      <c r="I129" s="780"/>
      <c r="J129" s="780"/>
      <c r="K129" s="781"/>
      <c r="L129" s="764">
        <v>0</v>
      </c>
      <c r="M129" s="765"/>
      <c r="N129" s="329"/>
      <c r="O129" s="329"/>
      <c r="P129" s="334" t="s">
        <v>256</v>
      </c>
    </row>
    <row r="130" spans="1:16">
      <c r="A130" s="329"/>
      <c r="B130" s="329"/>
      <c r="C130" s="329"/>
      <c r="D130" s="329"/>
      <c r="E130" s="329"/>
      <c r="F130" s="376"/>
      <c r="G130" s="376"/>
      <c r="H130" s="329"/>
      <c r="I130" s="329"/>
      <c r="J130" s="329"/>
      <c r="K130" s="329"/>
      <c r="L130" s="329"/>
      <c r="M130" s="329"/>
      <c r="N130" s="329"/>
      <c r="O130" s="329"/>
    </row>
    <row r="131" spans="1:16">
      <c r="A131" s="329"/>
      <c r="B131" s="329"/>
      <c r="C131" s="329"/>
      <c r="D131" s="329"/>
      <c r="E131" s="329"/>
      <c r="F131" s="376"/>
      <c r="G131" s="376"/>
      <c r="H131" s="329"/>
      <c r="I131" s="329"/>
      <c r="J131" s="329"/>
      <c r="K131" s="329"/>
      <c r="L131" s="329"/>
      <c r="M131" s="329"/>
      <c r="N131" s="329"/>
      <c r="O131" s="329"/>
    </row>
    <row r="132" spans="1:16">
      <c r="A132" s="329"/>
      <c r="B132" s="329"/>
      <c r="C132" s="329"/>
      <c r="D132" s="329"/>
      <c r="E132" s="329"/>
      <c r="F132" s="376"/>
      <c r="G132" s="376"/>
      <c r="H132" s="329"/>
      <c r="I132" s="329"/>
      <c r="J132" s="329"/>
      <c r="K132" s="329"/>
      <c r="L132" s="329"/>
      <c r="M132" s="329"/>
      <c r="N132" s="329"/>
      <c r="O132" s="329"/>
    </row>
    <row r="133" spans="1:16">
      <c r="A133" s="329"/>
      <c r="B133" s="329"/>
      <c r="C133" s="329"/>
      <c r="D133" s="329"/>
      <c r="E133" s="329"/>
      <c r="F133" s="376"/>
      <c r="G133" s="376"/>
      <c r="H133" s="329"/>
      <c r="I133" s="329"/>
      <c r="J133" s="329"/>
      <c r="K133" s="329"/>
      <c r="L133" s="329"/>
      <c r="M133" s="329"/>
      <c r="N133" s="329"/>
      <c r="O133" s="329"/>
    </row>
    <row r="134" spans="1:16">
      <c r="A134" s="329"/>
      <c r="B134" s="329"/>
      <c r="C134" s="329"/>
      <c r="D134" s="329"/>
      <c r="E134" s="329"/>
      <c r="F134" s="376"/>
      <c r="G134" s="376"/>
      <c r="H134" s="329"/>
      <c r="I134" s="329"/>
      <c r="J134" s="329"/>
      <c r="K134" s="329"/>
      <c r="L134" s="329"/>
      <c r="M134" s="329"/>
      <c r="N134" s="329"/>
      <c r="O134" s="329"/>
    </row>
    <row r="135" spans="1:16">
      <c r="A135" s="329"/>
      <c r="B135" s="329"/>
      <c r="C135" s="329"/>
      <c r="D135" s="329"/>
      <c r="E135" s="329"/>
      <c r="F135" s="376"/>
      <c r="G135" s="376"/>
      <c r="H135" s="329"/>
      <c r="I135" s="329"/>
      <c r="J135" s="329"/>
      <c r="K135" s="329"/>
      <c r="L135" s="329"/>
      <c r="M135" s="329"/>
      <c r="N135" s="329"/>
      <c r="O135" s="329"/>
    </row>
  </sheetData>
  <mergeCells count="169">
    <mergeCell ref="B5:M5"/>
    <mergeCell ref="K120:L120"/>
    <mergeCell ref="K121:L121"/>
    <mergeCell ref="K122:L122"/>
    <mergeCell ref="K123:M123"/>
    <mergeCell ref="K94:M94"/>
    <mergeCell ref="K115:L115"/>
    <mergeCell ref="K116:L116"/>
    <mergeCell ref="K117:L117"/>
    <mergeCell ref="K118:L118"/>
    <mergeCell ref="K119:L119"/>
    <mergeCell ref="K110:L110"/>
    <mergeCell ref="K111:L111"/>
    <mergeCell ref="K112:L112"/>
    <mergeCell ref="K113:L113"/>
    <mergeCell ref="K114:L114"/>
    <mergeCell ref="K104:L104"/>
    <mergeCell ref="K105:L105"/>
    <mergeCell ref="K106:L106"/>
    <mergeCell ref="K107:L107"/>
    <mergeCell ref="K108:L108"/>
    <mergeCell ref="K99:L99"/>
    <mergeCell ref="K100:L100"/>
    <mergeCell ref="K101:L101"/>
    <mergeCell ref="K83:L83"/>
    <mergeCell ref="K74:L74"/>
    <mergeCell ref="K75:L75"/>
    <mergeCell ref="K77:L77"/>
    <mergeCell ref="K78:L78"/>
    <mergeCell ref="K79:L79"/>
    <mergeCell ref="K102:L102"/>
    <mergeCell ref="K103:L103"/>
    <mergeCell ref="K92:L92"/>
    <mergeCell ref="K93:L93"/>
    <mergeCell ref="K96:L96"/>
    <mergeCell ref="K97:L97"/>
    <mergeCell ref="K98:L98"/>
    <mergeCell ref="K86:L86"/>
    <mergeCell ref="K87:L87"/>
    <mergeCell ref="K88:L88"/>
    <mergeCell ref="K90:L90"/>
    <mergeCell ref="K91:L91"/>
    <mergeCell ref="K73:L73"/>
    <mergeCell ref="K57:L57"/>
    <mergeCell ref="K58:L58"/>
    <mergeCell ref="K60:L60"/>
    <mergeCell ref="K61:L61"/>
    <mergeCell ref="K62:L62"/>
    <mergeCell ref="K80:L80"/>
    <mergeCell ref="K81:L81"/>
    <mergeCell ref="K82:L82"/>
    <mergeCell ref="K39:L39"/>
    <mergeCell ref="K40:L40"/>
    <mergeCell ref="K41:L41"/>
    <mergeCell ref="K44:L44"/>
    <mergeCell ref="K45:L45"/>
    <mergeCell ref="K68:L68"/>
    <mergeCell ref="K70:L70"/>
    <mergeCell ref="K71:L71"/>
    <mergeCell ref="K72:L72"/>
    <mergeCell ref="K46:L46"/>
    <mergeCell ref="K47:L47"/>
    <mergeCell ref="K48:L48"/>
    <mergeCell ref="K49:L49"/>
    <mergeCell ref="K50:L50"/>
    <mergeCell ref="K52:L52"/>
    <mergeCell ref="K53:L53"/>
    <mergeCell ref="K54:L54"/>
    <mergeCell ref="K55:L55"/>
    <mergeCell ref="K56:L56"/>
    <mergeCell ref="K34:L34"/>
    <mergeCell ref="K35:L35"/>
    <mergeCell ref="K36:L36"/>
    <mergeCell ref="K37:L37"/>
    <mergeCell ref="K38:L38"/>
    <mergeCell ref="K28:L28"/>
    <mergeCell ref="K29:L29"/>
    <mergeCell ref="K30:L30"/>
    <mergeCell ref="K31:L31"/>
    <mergeCell ref="K32:L32"/>
    <mergeCell ref="K22:L22"/>
    <mergeCell ref="K23:L23"/>
    <mergeCell ref="K24:L24"/>
    <mergeCell ref="K26:L26"/>
    <mergeCell ref="K27:L27"/>
    <mergeCell ref="K16:L16"/>
    <mergeCell ref="K18:L18"/>
    <mergeCell ref="K19:L19"/>
    <mergeCell ref="K20:L20"/>
    <mergeCell ref="K21:L21"/>
    <mergeCell ref="K6:L6"/>
    <mergeCell ref="K7:L7"/>
    <mergeCell ref="K10:L10"/>
    <mergeCell ref="K11:L11"/>
    <mergeCell ref="K12:L12"/>
    <mergeCell ref="K13:L13"/>
    <mergeCell ref="K14:L14"/>
    <mergeCell ref="K15:L15"/>
    <mergeCell ref="C42:G42"/>
    <mergeCell ref="H42:M42"/>
    <mergeCell ref="H8:M8"/>
    <mergeCell ref="H9:M9"/>
    <mergeCell ref="C8:G8"/>
    <mergeCell ref="C9:G9"/>
    <mergeCell ref="C16:G16"/>
    <mergeCell ref="C17:G17"/>
    <mergeCell ref="H17:M17"/>
    <mergeCell ref="C32:G32"/>
    <mergeCell ref="C33:G33"/>
    <mergeCell ref="H33:M33"/>
    <mergeCell ref="C24:G24"/>
    <mergeCell ref="C25:G25"/>
    <mergeCell ref="H25:M25"/>
    <mergeCell ref="C41:G41"/>
    <mergeCell ref="C59:G59"/>
    <mergeCell ref="H59:M59"/>
    <mergeCell ref="C66:G66"/>
    <mergeCell ref="C67:G67"/>
    <mergeCell ref="K63:L63"/>
    <mergeCell ref="K64:L64"/>
    <mergeCell ref="K65:L65"/>
    <mergeCell ref="K66:L66"/>
    <mergeCell ref="K67:L67"/>
    <mergeCell ref="L129:M129"/>
    <mergeCell ref="H84:M84"/>
    <mergeCell ref="C88:G88"/>
    <mergeCell ref="C93:G93"/>
    <mergeCell ref="C108:G108"/>
    <mergeCell ref="C94:G94"/>
    <mergeCell ref="C95:G95"/>
    <mergeCell ref="H95:M95"/>
    <mergeCell ref="C126:G126"/>
    <mergeCell ref="C89:G89"/>
    <mergeCell ref="H89:M89"/>
    <mergeCell ref="K85:L85"/>
    <mergeCell ref="C129:K129"/>
    <mergeCell ref="C124:G124"/>
    <mergeCell ref="C125:G125"/>
    <mergeCell ref="C127:G127"/>
    <mergeCell ref="H124:J124"/>
    <mergeCell ref="H125:J125"/>
    <mergeCell ref="H126:J126"/>
    <mergeCell ref="C84:G84"/>
    <mergeCell ref="H127:J127"/>
    <mergeCell ref="C123:G123"/>
    <mergeCell ref="B95:B122"/>
    <mergeCell ref="B2:M2"/>
    <mergeCell ref="B6:B7"/>
    <mergeCell ref="B8:B68"/>
    <mergeCell ref="B69:B83"/>
    <mergeCell ref="B84:B94"/>
    <mergeCell ref="C122:G122"/>
    <mergeCell ref="C109:G109"/>
    <mergeCell ref="H109:M109"/>
    <mergeCell ref="C40:G40"/>
    <mergeCell ref="C69:G69"/>
    <mergeCell ref="H69:M69"/>
    <mergeCell ref="C50:G50"/>
    <mergeCell ref="C51:G51"/>
    <mergeCell ref="H51:M51"/>
    <mergeCell ref="C43:G43"/>
    <mergeCell ref="H43:M43"/>
    <mergeCell ref="C83:G83"/>
    <mergeCell ref="C82:G82"/>
    <mergeCell ref="C76:G76"/>
    <mergeCell ref="H76:M76"/>
    <mergeCell ref="C75:G75"/>
    <mergeCell ref="C68:G68"/>
    <mergeCell ref="C58:G58"/>
  </mergeCells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6851-4E52-431D-9739-5C133C7A213C}">
  <dimension ref="A2:A3"/>
  <sheetViews>
    <sheetView workbookViewId="0">
      <selection activeCell="L24" sqref="L24"/>
    </sheetView>
  </sheetViews>
  <sheetFormatPr defaultRowHeight="15"/>
  <sheetData>
    <row r="2" spans="1:1">
      <c r="A2" t="s">
        <v>125</v>
      </c>
    </row>
    <row r="3" spans="1:1">
      <c r="A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Raportowanie</vt:lpstr>
      <vt:lpstr>Raport A</vt:lpstr>
      <vt:lpstr>Raport B_Informacje o Podmiocie</vt:lpstr>
      <vt:lpstr>Raport B_Tabela 1 </vt:lpstr>
      <vt:lpstr>Raport B_Tabela  2</vt:lpstr>
      <vt:lpstr>Raport B_Tabela 3 </vt:lpstr>
      <vt:lpstr>Arkusz1</vt:lpstr>
      <vt:lpstr>Raport B_Tabela 4</vt:lpstr>
      <vt:lpstr>dane źródłowe</vt:lpstr>
      <vt:lpstr>'Raport A'!Obszar_wydruku</vt:lpstr>
      <vt:lpstr>'Raport B_Informacje o Podmiocie'!Obszar_wydruku</vt:lpstr>
      <vt:lpstr>'Raport B_Tabela  2'!Obszar_wydruku</vt:lpstr>
      <vt:lpstr>'Raport B_Tabela 1 '!Obszar_wydruku</vt:lpstr>
      <vt:lpstr>'Raport B_Tabela 3 '!Obszar_wydruku</vt:lpstr>
      <vt:lpstr>'Raport B_Tabela 4'!Obszar_wydruku</vt:lpstr>
      <vt:lpstr>'Raport B_Tabela  2'!Tytuły_wydruku</vt:lpstr>
      <vt:lpstr>'Raport B_Tabela 1 '!Tytuły_wydruku</vt:lpstr>
      <vt:lpstr>'Raport B_Tabela 3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Katarzyna Krawczynska</cp:lastModifiedBy>
  <cp:lastPrinted>2020-10-30T10:08:01Z</cp:lastPrinted>
  <dcterms:created xsi:type="dcterms:W3CDTF">2012-08-03T07:45:38Z</dcterms:created>
  <dcterms:modified xsi:type="dcterms:W3CDTF">2021-11-22T14:50:42Z</dcterms:modified>
</cp:coreProperties>
</file>