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erver1\privat$\mkochanska\Desktop\przetarg 2024 poprawka 21.11\"/>
    </mc:Choice>
  </mc:AlternateContent>
  <xr:revisionPtr revIDLastSave="0" documentId="13_ncr:1_{BB7D9876-D496-46FC-9C6A-9978BECFCF4B}" xr6:coauthVersionLast="47" xr6:coauthVersionMax="47" xr10:uidLastSave="{00000000-0000-0000-0000-000000000000}"/>
  <bookViews>
    <workbookView xWindow="-108" yWindow="-108" windowWidth="23256" windowHeight="12576" tabRatio="875" xr2:uid="{00000000-000D-0000-FFFF-FFFF00000000}"/>
  </bookViews>
  <sheets>
    <sheet name="Mleko i nabiał" sheetId="11" r:id="rId1"/>
    <sheet name="Arkusz1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5" i="11" l="1"/>
  <c r="H228" i="11" s="1"/>
  <c r="H205" i="11"/>
  <c r="H208" i="11" s="1"/>
  <c r="H252" i="11" l="1"/>
  <c r="H251" i="11"/>
  <c r="H250" i="11"/>
  <c r="H249" i="11"/>
  <c r="H247" i="11"/>
  <c r="H246" i="11"/>
  <c r="H245" i="11"/>
  <c r="H244" i="11"/>
  <c r="H237" i="11"/>
  <c r="H236" i="11"/>
  <c r="H235" i="11"/>
  <c r="H234" i="11"/>
  <c r="H232" i="11"/>
  <c r="H231" i="11"/>
  <c r="H230" i="11"/>
  <c r="H229" i="11"/>
  <c r="H222" i="11"/>
  <c r="H221" i="11"/>
  <c r="H220" i="11"/>
  <c r="H219" i="11"/>
  <c r="H212" i="11"/>
  <c r="H211" i="11"/>
  <c r="H210" i="11"/>
  <c r="H209" i="11"/>
  <c r="H202" i="11"/>
  <c r="H201" i="11"/>
  <c r="H200" i="11"/>
  <c r="H199" i="11"/>
  <c r="H187" i="11"/>
  <c r="H186" i="11"/>
  <c r="H185" i="11"/>
  <c r="H184" i="11"/>
  <c r="H182" i="11"/>
  <c r="H181" i="11"/>
  <c r="H180" i="11"/>
  <c r="H179" i="11"/>
  <c r="H177" i="11"/>
  <c r="H176" i="11"/>
  <c r="H175" i="11"/>
  <c r="H174" i="11"/>
  <c r="H172" i="11"/>
  <c r="H171" i="11"/>
  <c r="H170" i="11"/>
  <c r="H169" i="11"/>
  <c r="H167" i="11"/>
  <c r="H166" i="11"/>
  <c r="H165" i="11"/>
  <c r="H164" i="11"/>
  <c r="H152" i="11"/>
  <c r="H151" i="11"/>
  <c r="H150" i="11"/>
  <c r="H149" i="11"/>
  <c r="H147" i="11"/>
  <c r="H146" i="11"/>
  <c r="H145" i="11"/>
  <c r="H144" i="11"/>
  <c r="H142" i="11"/>
  <c r="H141" i="11"/>
  <c r="H140" i="11"/>
  <c r="H139" i="11"/>
  <c r="H137" i="11"/>
  <c r="H136" i="11"/>
  <c r="H135" i="11"/>
  <c r="H134" i="11"/>
  <c r="H132" i="11"/>
  <c r="H131" i="11"/>
  <c r="H130" i="11"/>
  <c r="H129" i="11"/>
  <c r="H112" i="11"/>
  <c r="H111" i="11"/>
  <c r="H110" i="11"/>
  <c r="H109" i="11"/>
  <c r="H107" i="11"/>
  <c r="H106" i="11"/>
  <c r="H105" i="11"/>
  <c r="H104" i="11"/>
  <c r="H102" i="11"/>
  <c r="H101" i="11"/>
  <c r="H100" i="11"/>
  <c r="H99" i="11"/>
  <c r="H97" i="11"/>
  <c r="H96" i="11"/>
  <c r="H95" i="11"/>
  <c r="H94" i="11"/>
  <c r="H77" i="11"/>
  <c r="H76" i="11"/>
  <c r="H75" i="11"/>
  <c r="H74" i="11"/>
  <c r="H72" i="11"/>
  <c r="H71" i="11"/>
  <c r="H70" i="11"/>
  <c r="H69" i="11"/>
  <c r="H67" i="11"/>
  <c r="H66" i="11"/>
  <c r="H65" i="11"/>
  <c r="H64" i="11"/>
  <c r="H62" i="11"/>
  <c r="H61" i="11"/>
  <c r="H60" i="11"/>
  <c r="H59" i="11"/>
  <c r="H57" i="11"/>
  <c r="H56" i="11"/>
  <c r="H55" i="11"/>
  <c r="H54" i="11"/>
  <c r="H52" i="11"/>
  <c r="H51" i="11"/>
  <c r="H50" i="11"/>
  <c r="H49" i="11"/>
  <c r="H42" i="11"/>
  <c r="H41" i="11"/>
  <c r="H40" i="11"/>
  <c r="H39" i="11"/>
  <c r="H32" i="11"/>
  <c r="H31" i="11"/>
  <c r="H30" i="11"/>
  <c r="H29" i="11"/>
  <c r="H12" i="11"/>
  <c r="H11" i="11"/>
  <c r="H10" i="11"/>
  <c r="H9" i="11"/>
  <c r="H7" i="11"/>
  <c r="H6" i="11"/>
  <c r="H5" i="11"/>
  <c r="H4" i="11"/>
  <c r="H133" i="11" l="1"/>
  <c r="H153" i="11"/>
  <c r="H173" i="11"/>
  <c r="H178" i="11"/>
  <c r="H53" i="11"/>
  <c r="H168" i="11"/>
  <c r="H108" i="11"/>
  <c r="H188" i="11"/>
  <c r="H143" i="11"/>
  <c r="H98" i="11"/>
  <c r="H73" i="11"/>
  <c r="H63" i="11"/>
  <c r="H33" i="11"/>
  <c r="H253" i="11"/>
  <c r="H13" i="11"/>
  <c r="H203" i="11"/>
  <c r="H238" i="11"/>
  <c r="H213" i="11"/>
  <c r="H233" i="11"/>
  <c r="H248" i="11"/>
  <c r="H8" i="11"/>
  <c r="H68" i="11"/>
  <c r="H138" i="11"/>
  <c r="H43" i="11"/>
  <c r="H58" i="11"/>
  <c r="H113" i="11"/>
  <c r="H183" i="11"/>
  <c r="H103" i="11"/>
  <c r="H78" i="11"/>
  <c r="H148" i="11"/>
  <c r="H223" i="11"/>
  <c r="H254" i="11" l="1"/>
</calcChain>
</file>

<file path=xl/sharedStrings.xml><?xml version="1.0" encoding="utf-8"?>
<sst xmlns="http://schemas.openxmlformats.org/spreadsheetml/2006/main" count="626" uniqueCount="136">
  <si>
    <t>L.p.</t>
  </si>
  <si>
    <t>Asortyment</t>
  </si>
  <si>
    <t>J.m</t>
  </si>
  <si>
    <t>Ilość i miejsce dostaw</t>
  </si>
  <si>
    <t>Przewidywana ilość</t>
  </si>
  <si>
    <t>1.</t>
  </si>
  <si>
    <t>2.</t>
  </si>
  <si>
    <t>3.</t>
  </si>
  <si>
    <t>4.</t>
  </si>
  <si>
    <t>5.</t>
  </si>
  <si>
    <t>6.</t>
  </si>
  <si>
    <t>7.</t>
  </si>
  <si>
    <t>kg</t>
  </si>
  <si>
    <t>A</t>
  </si>
  <si>
    <t>P1</t>
  </si>
  <si>
    <t>B</t>
  </si>
  <si>
    <t>P2</t>
  </si>
  <si>
    <t>C</t>
  </si>
  <si>
    <t>P4</t>
  </si>
  <si>
    <t>D</t>
  </si>
  <si>
    <t>P5</t>
  </si>
  <si>
    <t>Razem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</si>
  <si>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</si>
  <si>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1.  </t>
  </si>
  <si>
    <t>Razem:</t>
  </si>
  <si>
    <t>litr</t>
  </si>
  <si>
    <t>Łączna wartość netto kolumna 5x6</t>
  </si>
  <si>
    <t>2.  </t>
  </si>
  <si>
    <t>6.  </t>
  </si>
  <si>
    <t>7.  </t>
  </si>
  <si>
    <t>Przedszkole Publiczne nr 4 w Choszcznie, ul. Mur Południowy 4, 73-200 Choszczno</t>
  </si>
  <si>
    <t>Przedszkole Publiczne nr 1 w Choszcznie, ul. Niedziałkowskiego 9, 73-200 Choszczno</t>
  </si>
  <si>
    <t>Przedszkole Publiczne z grupą żłobkową nr 2 w Choszcznie, ul. Sucharskiego 4, 73-200 Choszczno</t>
  </si>
  <si>
    <t>Przedszkole Publiczne z grupą żłobkową nr 5 w Choszcznie, ul.Energetyków 1, 73-200 Choszczno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</si>
  <si>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</si>
  <si>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t>Masło 82% tłuszczu</t>
  </si>
  <si>
    <t>masło bez laktozy</t>
  </si>
  <si>
    <t>5P</t>
  </si>
  <si>
    <t>Jaja świeże</t>
  </si>
  <si>
    <t>Mleko bez laktozy</t>
  </si>
  <si>
    <t>Łączna kwota netto oferty :</t>
  </si>
  <si>
    <t>Cena jedn. netto</t>
  </si>
  <si>
    <t>szt</t>
  </si>
  <si>
    <t xml:space="preserve">Mleko  2% tłuszczu </t>
  </si>
  <si>
    <t xml:space="preserve">śmietana 12% </t>
  </si>
  <si>
    <t>CZĘŚĆ 6 - MLEKO I NABIAŁ</t>
  </si>
  <si>
    <t>Załącznik nr 2F do SWZ</t>
  </si>
  <si>
    <t>serek 0,5l śmietanka(0,02% laski wanilii)</t>
  </si>
  <si>
    <t>Margaryna 250g(oleje i tłuszcze roślinne 70%)</t>
  </si>
  <si>
    <t>Twardy ser typu angielskiego Chedar</t>
  </si>
  <si>
    <t>ser żółty Złoty Mazur</t>
  </si>
  <si>
    <t>Śmietana 18 % 400g kubek</t>
  </si>
  <si>
    <t>Śmietana 12 % 400g kubek</t>
  </si>
  <si>
    <t xml:space="preserve">Maślanka </t>
  </si>
  <si>
    <t>Mleko  3,2% tłuszczu</t>
  </si>
  <si>
    <t>ser żółty krojony</t>
  </si>
  <si>
    <t xml:space="preserve">serek topiony </t>
  </si>
  <si>
    <t>Mleko bez laktozy 1,5% tłuszczu 0,5l karton</t>
  </si>
  <si>
    <t>Ser żółty salami</t>
  </si>
  <si>
    <t>Mleko kokosowe puszka 400ml</t>
  </si>
  <si>
    <t>3.  </t>
  </si>
  <si>
    <t>4.  </t>
  </si>
  <si>
    <t>5.  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</si>
  <si>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</si>
  <si>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</si>
  <si>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</si>
  <si>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</si>
  <si>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</si>
  <si>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</si>
  <si>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</si>
  <si>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</si>
  <si>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</si>
  <si>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</si>
  <si>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</si>
  <si>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</si>
  <si>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</si>
  <si>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</si>
  <si>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</si>
  <si>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</si>
  <si>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</si>
  <si>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</si>
  <si>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</si>
  <si>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</si>
  <si>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</si>
  <si>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</si>
  <si>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</si>
  <si>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</si>
  <si>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</si>
  <si>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</si>
  <si>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</si>
  <si>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</si>
  <si>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</si>
  <si>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</si>
  <si>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</si>
  <si>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</si>
  <si>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</si>
  <si>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</si>
  <si>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</si>
  <si>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</si>
  <si>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</si>
  <si>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</si>
  <si>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</si>
  <si>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</si>
  <si>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</si>
  <si>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</si>
  <si>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</si>
  <si>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jajka</t>
  </si>
  <si>
    <t xml:space="preserve">Śmietana 30% </t>
  </si>
  <si>
    <t xml:space="preserve">ser żółty typu Gouda </t>
  </si>
  <si>
    <t>Serek śmietankowy typu almette</t>
  </si>
  <si>
    <t xml:space="preserve">Margaryna </t>
  </si>
  <si>
    <t>Twaróg sernikowy wiaderko 1 kg skład serek śmietankowy, twaróg</t>
  </si>
  <si>
    <t>Śmietana 18 % (op. 0,5l) do zup i sosów</t>
  </si>
  <si>
    <t>Serek śmietankowy puszysty 150g(dostawa opakowań 150 g w łącznej ilości 66 kg)</t>
  </si>
  <si>
    <t>Twaróg waniliowy 0,5kg (wiaderko)</t>
  </si>
  <si>
    <t>Drożdże świeże 100g opakowanie</t>
  </si>
  <si>
    <t>Jogurt (mleko pasteryzowane,wsad bananowy 12%/ opakowanie 125g</t>
  </si>
  <si>
    <t>Jogurt (mleko pasteryzowane,wsad truskawkowy 12%/opakowanie 125g</t>
  </si>
  <si>
    <t>Jogurt (mleko pasteryzowane,wsad malinowy 12%/ opakowanie125g</t>
  </si>
  <si>
    <t xml:space="preserve">Jogurt owocowy 125g opakowanie o zawartości cukru do 11g </t>
  </si>
  <si>
    <t>jogurt naturalny o zawartości 2% tłuszczu opakowanie 400g</t>
  </si>
  <si>
    <t>Jogurt owocowy opakowanie 100g</t>
  </si>
  <si>
    <t>kefir naturalny opakowanie 400g</t>
  </si>
  <si>
    <t>Śmietana typu Rama 15% 1 litr</t>
  </si>
  <si>
    <t>kefir 2% 1 litr</t>
  </si>
  <si>
    <t>Serek waniliowy typu Danio opakowanie 130g (twaróg naturalny,aromat wanilii)</t>
  </si>
  <si>
    <t>serek wiejski opakowanie 200g</t>
  </si>
  <si>
    <t>Serek waniliowy opakowanie 130g</t>
  </si>
  <si>
    <t>Ser typu Mozarella 125 g(dostawa opakowań 125 g w łącznej ilości 50 kg)</t>
  </si>
  <si>
    <t>twaróg sernikowy typu Piątnica opakowanie 1kg</t>
  </si>
  <si>
    <t>Twaróg półtłusty kostka 250 g</t>
  </si>
  <si>
    <t>Jogurt naturalny typu Greckiego 400 g</t>
  </si>
  <si>
    <t>Śmietana łaciata 18% opak.0,25 ml</t>
  </si>
  <si>
    <t>jogurt naturalny opakowanie 370g</t>
  </si>
  <si>
    <t>Serek homogenizowany waniliowy 130g o zaw. cukru 13g bez żelatyny (dostawa opakowań 130 g w łącznej ilości 303,60 kg)</t>
  </si>
  <si>
    <t>Twaróg śmietankowy tłusty opakowanie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</si>
</sst>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4" fontId="0" fillId="2" borderId="0" xfId="0" applyNumberFormat="1" applyFill="1"/>
    <xf numFmtId="0" fontId="16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1" fillId="0" borderId="2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/>
    </xf>
    <xf numFmtId="4" fontId="20" fillId="0" borderId="3" xfId="0" applyNumberFormat="1" applyFont="1" applyBorder="1" applyAlignment="1">
      <alignment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vertical="center" wrapText="1"/>
    </xf>
    <xf numFmtId="4" fontId="20" fillId="0" borderId="3" xfId="0" applyNumberFormat="1" applyFont="1" applyBorder="1" applyAlignment="1">
      <alignment horizontal="right" vertical="center" wrapText="1"/>
    </xf>
    <xf numFmtId="0" fontId="20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21" fillId="0" borderId="2" xfId="0" applyNumberFormat="1" applyFont="1" applyBorder="1" applyAlignment="1">
      <alignment horizontal="right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4" fontId="21" fillId="3" borderId="2" xfId="0" applyNumberFormat="1" applyFont="1" applyFill="1" applyBorder="1" applyAlignment="1">
      <alignment horizontal="right" vertical="center" wrapText="1"/>
    </xf>
    <xf numFmtId="4" fontId="21" fillId="4" borderId="2" xfId="0" applyNumberFormat="1" applyFont="1" applyFill="1" applyBorder="1" applyAlignment="1">
      <alignment horizontal="right" vertical="center" wrapText="1"/>
    </xf>
    <xf numFmtId="4" fontId="21" fillId="2" borderId="2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4" fontId="21" fillId="5" borderId="2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2" fontId="21" fillId="5" borderId="2" xfId="0" applyNumberFormat="1" applyFont="1" applyFill="1" applyBorder="1" applyAlignment="1">
      <alignment horizontal="right" vertical="center" wrapText="1"/>
    </xf>
    <xf numFmtId="4" fontId="21" fillId="6" borderId="2" xfId="0" applyNumberFormat="1" applyFont="1" applyFill="1" applyBorder="1" applyAlignment="1">
      <alignment horizontal="right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right" vertical="center" wrapText="1"/>
    </xf>
    <xf numFmtId="2" fontId="20" fillId="0" borderId="2" xfId="0" applyNumberFormat="1" applyFont="1" applyBorder="1" applyAlignment="1">
      <alignment horizontal="right" vertical="center" wrapText="1"/>
    </xf>
    <xf numFmtId="2" fontId="20" fillId="0" borderId="3" xfId="0" applyNumberFormat="1" applyFont="1" applyBorder="1" applyAlignment="1">
      <alignment vertical="center" wrapText="1"/>
    </xf>
    <xf numFmtId="2" fontId="21" fillId="6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  <color rgb="FFFF5050"/>
      <color rgb="FF33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5050"/>
  </sheetPr>
  <dimension ref="A1:J605"/>
  <sheetViews>
    <sheetView tabSelected="1" topLeftCell="A238" zoomScale="130" zoomScaleNormal="130" workbookViewId="0">
      <selection activeCell="B229" sqref="B229:B232"/>
    </sheetView>
  </sheetViews>
  <sheetFormatPr defaultRowHeight="14.4" x14ac:dyDescent="0.3"/>
  <cols>
    <col min="1" max="1" width="3.33203125" customWidth="1"/>
    <col min="2" max="2" width="29.88671875" style="2" customWidth="1"/>
    <col min="3" max="3" width="6" customWidth="1"/>
    <col min="4" max="4" width="3.44140625" customWidth="1"/>
    <col min="5" max="5" width="6.21875" customWidth="1"/>
    <col min="6" max="6" width="9.88671875" customWidth="1"/>
    <col min="7" max="7" width="12" customWidth="1"/>
    <col min="8" max="8" width="14.6640625" customWidth="1"/>
    <col min="9" max="9" width="7.109375" customWidth="1"/>
    <col min="10" max="10" width="14.88671875" customWidth="1"/>
  </cols>
  <sheetData>
    <row r="1" spans="1:9" ht="29.25" customHeight="1" x14ac:dyDescent="0.3">
      <c r="A1" s="94" t="s">
        <v>45</v>
      </c>
      <c r="B1" s="94"/>
      <c r="C1" s="94"/>
      <c r="D1" s="94"/>
      <c r="E1" s="94"/>
      <c r="F1" s="94"/>
      <c r="G1" s="91" t="s">
        <v>46</v>
      </c>
      <c r="H1" s="91"/>
    </row>
    <row r="2" spans="1:9" s="6" customFormat="1" ht="39.6" x14ac:dyDescent="0.3">
      <c r="A2" s="3" t="s">
        <v>0</v>
      </c>
      <c r="B2" s="4" t="s">
        <v>1</v>
      </c>
      <c r="C2" s="5" t="s">
        <v>2</v>
      </c>
      <c r="D2" s="92" t="s">
        <v>3</v>
      </c>
      <c r="E2" s="92"/>
      <c r="F2" s="5" t="s">
        <v>4</v>
      </c>
      <c r="G2" s="5" t="s">
        <v>41</v>
      </c>
      <c r="H2" s="5" t="s">
        <v>26</v>
      </c>
      <c r="I2" s="14"/>
    </row>
    <row r="3" spans="1:9" ht="12" customHeight="1" x14ac:dyDescent="0.3">
      <c r="A3" s="8" t="s">
        <v>5</v>
      </c>
      <c r="B3" s="8" t="s">
        <v>6</v>
      </c>
      <c r="C3" s="8" t="s">
        <v>7</v>
      </c>
      <c r="D3" s="93" t="s">
        <v>8</v>
      </c>
      <c r="E3" s="93"/>
      <c r="F3" s="15" t="s">
        <v>9</v>
      </c>
      <c r="G3" s="15" t="s">
        <v>10</v>
      </c>
      <c r="H3" s="7" t="s">
        <v>11</v>
      </c>
      <c r="I3" s="16"/>
    </row>
    <row r="4" spans="1:9" ht="12" customHeight="1" x14ac:dyDescent="0.3">
      <c r="A4" s="68" t="s">
        <v>23</v>
      </c>
      <c r="B4" s="71" t="s">
        <v>115</v>
      </c>
      <c r="C4" s="68" t="s">
        <v>12</v>
      </c>
      <c r="D4" s="30" t="s">
        <v>13</v>
      </c>
      <c r="E4" s="1" t="s">
        <v>14</v>
      </c>
      <c r="F4" s="48">
        <v>33.33</v>
      </c>
      <c r="G4" s="25">
        <v>0</v>
      </c>
      <c r="H4" s="34">
        <f>SUM(F4*G4)</f>
        <v>0</v>
      </c>
      <c r="I4" s="16"/>
    </row>
    <row r="5" spans="1:9" ht="12" customHeight="1" x14ac:dyDescent="0.3">
      <c r="A5" s="69"/>
      <c r="B5" s="72"/>
      <c r="C5" s="69"/>
      <c r="D5" s="30" t="s">
        <v>15</v>
      </c>
      <c r="E5" s="1" t="s">
        <v>16</v>
      </c>
      <c r="F5" s="49">
        <v>11</v>
      </c>
      <c r="G5" s="25">
        <v>0</v>
      </c>
      <c r="H5" s="34">
        <f t="shared" ref="H5:H132" si="0">SUM(F5*G5)</f>
        <v>0</v>
      </c>
      <c r="I5" s="16"/>
    </row>
    <row r="6" spans="1:9" ht="12" customHeight="1" x14ac:dyDescent="0.3">
      <c r="A6" s="69"/>
      <c r="B6" s="72"/>
      <c r="C6" s="69"/>
      <c r="D6" s="30" t="s">
        <v>17</v>
      </c>
      <c r="E6" s="1" t="s">
        <v>18</v>
      </c>
      <c r="F6" s="52">
        <v>44</v>
      </c>
      <c r="G6" s="25">
        <v>0</v>
      </c>
      <c r="H6" s="34">
        <f t="shared" si="0"/>
        <v>0</v>
      </c>
      <c r="I6" s="16"/>
    </row>
    <row r="7" spans="1:9" ht="12" customHeight="1" x14ac:dyDescent="0.3">
      <c r="A7" s="69"/>
      <c r="B7" s="73"/>
      <c r="C7" s="70"/>
      <c r="D7" s="30" t="s">
        <v>19</v>
      </c>
      <c r="E7" s="1" t="s">
        <v>20</v>
      </c>
      <c r="F7" s="55">
        <v>9</v>
      </c>
      <c r="G7" s="25">
        <v>0</v>
      </c>
      <c r="H7" s="34">
        <f t="shared" si="0"/>
        <v>0</v>
      </c>
      <c r="I7" s="16"/>
    </row>
    <row r="8" spans="1:9" ht="12" customHeight="1" x14ac:dyDescent="0.3">
      <c r="A8" s="70"/>
      <c r="B8" s="40" t="s">
        <v>24</v>
      </c>
      <c r="C8" s="22"/>
      <c r="D8" s="30"/>
      <c r="E8" s="1"/>
      <c r="F8" s="26"/>
      <c r="G8" s="25">
        <v>0</v>
      </c>
      <c r="H8" s="35">
        <f>SUM(H4:H7)</f>
        <v>0</v>
      </c>
      <c r="I8" s="16"/>
    </row>
    <row r="9" spans="1:9" ht="12" customHeight="1" x14ac:dyDescent="0.3">
      <c r="A9" s="68" t="s">
        <v>27</v>
      </c>
      <c r="B9" s="71" t="s">
        <v>116</v>
      </c>
      <c r="C9" s="63" t="s">
        <v>12</v>
      </c>
      <c r="D9" s="30" t="s">
        <v>13</v>
      </c>
      <c r="E9" s="1" t="s">
        <v>14</v>
      </c>
      <c r="F9" s="48">
        <v>206.25</v>
      </c>
      <c r="G9" s="25">
        <v>0</v>
      </c>
      <c r="H9" s="34">
        <f t="shared" si="0"/>
        <v>0</v>
      </c>
      <c r="I9" s="16"/>
    </row>
    <row r="10" spans="1:9" ht="12" customHeight="1" x14ac:dyDescent="0.3">
      <c r="A10" s="69"/>
      <c r="B10" s="72"/>
      <c r="C10" s="63"/>
      <c r="D10" s="30" t="s">
        <v>15</v>
      </c>
      <c r="E10" s="1" t="s">
        <v>16</v>
      </c>
      <c r="F10" s="26"/>
      <c r="G10" s="25">
        <v>0</v>
      </c>
      <c r="H10" s="34">
        <f t="shared" si="0"/>
        <v>0</v>
      </c>
      <c r="I10" s="16"/>
    </row>
    <row r="11" spans="1:9" ht="12" customHeight="1" x14ac:dyDescent="0.3">
      <c r="A11" s="69"/>
      <c r="B11" s="72"/>
      <c r="C11" s="63"/>
      <c r="D11" s="30" t="s">
        <v>17</v>
      </c>
      <c r="E11" s="1" t="s">
        <v>18</v>
      </c>
      <c r="F11" s="26"/>
      <c r="G11" s="25">
        <v>0</v>
      </c>
      <c r="H11" s="34">
        <f t="shared" si="0"/>
        <v>0</v>
      </c>
      <c r="I11" s="16"/>
    </row>
    <row r="12" spans="1:9" ht="12" customHeight="1" x14ac:dyDescent="0.3">
      <c r="A12" s="69"/>
      <c r="B12" s="73"/>
      <c r="C12" s="63"/>
      <c r="D12" s="30" t="s">
        <v>19</v>
      </c>
      <c r="E12" s="1" t="s">
        <v>20</v>
      </c>
      <c r="F12" s="26"/>
      <c r="G12" s="25">
        <v>0</v>
      </c>
      <c r="H12" s="34">
        <f t="shared" si="0"/>
        <v>0</v>
      </c>
      <c r="I12" s="16"/>
    </row>
    <row r="13" spans="1:9" ht="12" customHeight="1" x14ac:dyDescent="0.3">
      <c r="A13" s="70"/>
      <c r="B13" s="18" t="s">
        <v>24</v>
      </c>
      <c r="C13" s="21"/>
      <c r="D13" s="30"/>
      <c r="E13" s="1"/>
      <c r="F13" s="26"/>
      <c r="G13" s="25">
        <v>0</v>
      </c>
      <c r="H13" s="35">
        <f>SUM(H9:H12)</f>
        <v>0</v>
      </c>
      <c r="I13" s="16"/>
    </row>
    <row r="14" spans="1:9" ht="12" customHeight="1" x14ac:dyDescent="0.3">
      <c r="A14" s="68" t="s">
        <v>60</v>
      </c>
      <c r="B14" s="71" t="s">
        <v>117</v>
      </c>
      <c r="C14" s="68" t="s">
        <v>12</v>
      </c>
      <c r="D14" s="30" t="s">
        <v>13</v>
      </c>
      <c r="E14" s="1" t="s">
        <v>14</v>
      </c>
      <c r="F14" s="48">
        <v>206.25</v>
      </c>
      <c r="G14" s="25"/>
      <c r="H14" s="35"/>
      <c r="I14" s="16"/>
    </row>
    <row r="15" spans="1:9" ht="12" customHeight="1" x14ac:dyDescent="0.3">
      <c r="A15" s="69"/>
      <c r="B15" s="72"/>
      <c r="C15" s="69"/>
      <c r="D15" s="30" t="s">
        <v>15</v>
      </c>
      <c r="E15" s="1" t="s">
        <v>16</v>
      </c>
      <c r="F15" s="26"/>
      <c r="G15" s="25"/>
      <c r="H15" s="35"/>
      <c r="I15" s="16"/>
    </row>
    <row r="16" spans="1:9" ht="12" customHeight="1" x14ac:dyDescent="0.3">
      <c r="A16" s="69"/>
      <c r="B16" s="72"/>
      <c r="C16" s="69"/>
      <c r="D16" s="30" t="s">
        <v>17</v>
      </c>
      <c r="E16" s="1" t="s">
        <v>18</v>
      </c>
      <c r="F16" s="26"/>
      <c r="G16" s="25"/>
      <c r="H16" s="35"/>
      <c r="I16" s="16"/>
    </row>
    <row r="17" spans="1:9" ht="12" customHeight="1" x14ac:dyDescent="0.3">
      <c r="A17" s="69"/>
      <c r="B17" s="73"/>
      <c r="C17" s="70"/>
      <c r="D17" s="30" t="s">
        <v>19</v>
      </c>
      <c r="E17" s="1" t="s">
        <v>20</v>
      </c>
      <c r="F17" s="26"/>
      <c r="G17" s="25"/>
      <c r="H17" s="35"/>
      <c r="I17" s="16"/>
    </row>
    <row r="18" spans="1:9" ht="12" customHeight="1" x14ac:dyDescent="0.3">
      <c r="A18" s="70"/>
      <c r="B18" s="18" t="s">
        <v>24</v>
      </c>
      <c r="C18" s="21"/>
      <c r="D18" s="30"/>
      <c r="E18" s="1"/>
      <c r="F18" s="26"/>
      <c r="G18" s="25"/>
      <c r="H18" s="35"/>
      <c r="I18" s="16"/>
    </row>
    <row r="19" spans="1:9" ht="12" customHeight="1" x14ac:dyDescent="0.3">
      <c r="A19" s="68" t="s">
        <v>61</v>
      </c>
      <c r="B19" s="71" t="s">
        <v>118</v>
      </c>
      <c r="C19" s="68" t="s">
        <v>12</v>
      </c>
      <c r="D19" s="30" t="s">
        <v>13</v>
      </c>
      <c r="E19" s="1" t="s">
        <v>14</v>
      </c>
      <c r="F19" s="48">
        <v>206.25</v>
      </c>
      <c r="G19" s="25"/>
      <c r="H19" s="35"/>
      <c r="I19" s="16"/>
    </row>
    <row r="20" spans="1:9" ht="12" customHeight="1" x14ac:dyDescent="0.3">
      <c r="A20" s="69"/>
      <c r="B20" s="72"/>
      <c r="C20" s="69"/>
      <c r="D20" s="30" t="s">
        <v>15</v>
      </c>
      <c r="E20" s="1" t="s">
        <v>16</v>
      </c>
      <c r="F20" s="26"/>
      <c r="G20" s="25"/>
      <c r="H20" s="35"/>
      <c r="I20" s="16"/>
    </row>
    <row r="21" spans="1:9" ht="12" customHeight="1" x14ac:dyDescent="0.3">
      <c r="A21" s="69"/>
      <c r="B21" s="72"/>
      <c r="C21" s="69"/>
      <c r="D21" s="30" t="s">
        <v>17</v>
      </c>
      <c r="E21" s="1" t="s">
        <v>18</v>
      </c>
      <c r="F21" s="26"/>
      <c r="G21" s="25"/>
      <c r="H21" s="35"/>
      <c r="I21" s="16"/>
    </row>
    <row r="22" spans="1:9" ht="12" customHeight="1" x14ac:dyDescent="0.3">
      <c r="A22" s="69"/>
      <c r="B22" s="73"/>
      <c r="C22" s="70"/>
      <c r="D22" s="30" t="s">
        <v>19</v>
      </c>
      <c r="E22" s="1" t="s">
        <v>20</v>
      </c>
      <c r="F22" s="26"/>
      <c r="G22" s="25"/>
      <c r="H22" s="35"/>
      <c r="I22" s="16"/>
    </row>
    <row r="23" spans="1:9" ht="12" customHeight="1" x14ac:dyDescent="0.3">
      <c r="A23" s="70"/>
      <c r="B23" s="18" t="s">
        <v>21</v>
      </c>
      <c r="C23" s="21"/>
      <c r="D23" s="30"/>
      <c r="E23" s="1"/>
      <c r="F23" s="26"/>
      <c r="G23" s="25"/>
      <c r="H23" s="35"/>
      <c r="I23" s="16"/>
    </row>
    <row r="24" spans="1:9" ht="12" customHeight="1" x14ac:dyDescent="0.3">
      <c r="A24" s="68" t="s">
        <v>62</v>
      </c>
      <c r="B24" s="71" t="s">
        <v>119</v>
      </c>
      <c r="C24" s="68" t="s">
        <v>12</v>
      </c>
      <c r="D24" s="30" t="s">
        <v>13</v>
      </c>
      <c r="E24" s="1" t="s">
        <v>14</v>
      </c>
      <c r="F24" s="26"/>
      <c r="G24" s="25"/>
      <c r="H24" s="35"/>
      <c r="I24" s="16"/>
    </row>
    <row r="25" spans="1:9" ht="12" customHeight="1" x14ac:dyDescent="0.3">
      <c r="A25" s="69"/>
      <c r="B25" s="72"/>
      <c r="C25" s="69"/>
      <c r="D25" s="30" t="s">
        <v>15</v>
      </c>
      <c r="E25" s="1" t="s">
        <v>16</v>
      </c>
      <c r="F25" s="26"/>
      <c r="G25" s="25"/>
      <c r="H25" s="35"/>
      <c r="I25" s="16"/>
    </row>
    <row r="26" spans="1:9" ht="12" customHeight="1" x14ac:dyDescent="0.3">
      <c r="A26" s="69"/>
      <c r="B26" s="72"/>
      <c r="C26" s="69"/>
      <c r="D26" s="30" t="s">
        <v>17</v>
      </c>
      <c r="E26" s="1" t="s">
        <v>18</v>
      </c>
      <c r="F26" s="53">
        <v>316.8</v>
      </c>
      <c r="G26" s="25"/>
      <c r="H26" s="35"/>
      <c r="I26" s="16"/>
    </row>
    <row r="27" spans="1:9" ht="12" customHeight="1" x14ac:dyDescent="0.3">
      <c r="A27" s="69"/>
      <c r="B27" s="73"/>
      <c r="C27" s="70"/>
      <c r="D27" s="30" t="s">
        <v>19</v>
      </c>
      <c r="E27" s="1" t="s">
        <v>20</v>
      </c>
      <c r="F27" s="26"/>
      <c r="G27" s="25"/>
      <c r="H27" s="35"/>
      <c r="I27" s="16"/>
    </row>
    <row r="28" spans="1:9" ht="12" customHeight="1" x14ac:dyDescent="0.3">
      <c r="A28" s="70"/>
      <c r="B28" s="18" t="s">
        <v>24</v>
      </c>
      <c r="C28" s="21"/>
      <c r="D28" s="30"/>
      <c r="E28" s="1"/>
      <c r="F28" s="26"/>
      <c r="G28" s="25"/>
      <c r="H28" s="35"/>
      <c r="I28" s="16"/>
    </row>
    <row r="29" spans="1:9" ht="12" customHeight="1" x14ac:dyDescent="0.3">
      <c r="A29" s="68" t="s">
        <v>28</v>
      </c>
      <c r="B29" s="62" t="s">
        <v>120</v>
      </c>
      <c r="C29" s="63" t="s">
        <v>25</v>
      </c>
      <c r="D29" s="30" t="s">
        <v>13</v>
      </c>
      <c r="E29" s="1" t="s">
        <v>14</v>
      </c>
      <c r="F29" s="48">
        <v>134.09</v>
      </c>
      <c r="G29" s="25">
        <v>0</v>
      </c>
      <c r="H29" s="34">
        <f>SUM(F29*G29)</f>
        <v>0</v>
      </c>
      <c r="I29" s="16"/>
    </row>
    <row r="30" spans="1:9" ht="12" customHeight="1" x14ac:dyDescent="0.3">
      <c r="A30" s="69"/>
      <c r="B30" s="62"/>
      <c r="C30" s="63"/>
      <c r="D30" s="30" t="s">
        <v>15</v>
      </c>
      <c r="E30" s="1" t="s">
        <v>16</v>
      </c>
      <c r="F30" s="26"/>
      <c r="G30" s="25">
        <v>0</v>
      </c>
      <c r="H30" s="34">
        <f t="shared" ref="H30:H32" si="1">SUM(F30*G30)</f>
        <v>0</v>
      </c>
      <c r="I30" s="16"/>
    </row>
    <row r="31" spans="1:9" ht="12" customHeight="1" x14ac:dyDescent="0.3">
      <c r="A31" s="69"/>
      <c r="B31" s="62"/>
      <c r="C31" s="63"/>
      <c r="D31" s="30" t="s">
        <v>17</v>
      </c>
      <c r="E31" s="1" t="s">
        <v>18</v>
      </c>
      <c r="F31" s="26"/>
      <c r="G31" s="25">
        <v>0</v>
      </c>
      <c r="H31" s="34">
        <f t="shared" si="1"/>
        <v>0</v>
      </c>
      <c r="I31" s="16"/>
    </row>
    <row r="32" spans="1:9" ht="12" customHeight="1" x14ac:dyDescent="0.3">
      <c r="A32" s="69"/>
      <c r="B32" s="62"/>
      <c r="C32" s="63"/>
      <c r="D32" s="30" t="s">
        <v>19</v>
      </c>
      <c r="E32" s="1" t="s">
        <v>20</v>
      </c>
      <c r="F32" s="26"/>
      <c r="G32" s="25">
        <v>0</v>
      </c>
      <c r="H32" s="34">
        <f t="shared" si="1"/>
        <v>0</v>
      </c>
      <c r="I32" s="16"/>
    </row>
    <row r="33" spans="1:9" ht="12" customHeight="1" x14ac:dyDescent="0.3">
      <c r="A33" s="70"/>
      <c r="B33" s="41" t="s">
        <v>21</v>
      </c>
      <c r="C33" s="22"/>
      <c r="D33" s="30"/>
      <c r="E33" s="1"/>
      <c r="F33" s="26"/>
      <c r="G33" s="25">
        <v>0</v>
      </c>
      <c r="H33" s="35">
        <f>SUM(H29:H32)</f>
        <v>0</v>
      </c>
      <c r="I33" s="16"/>
    </row>
    <row r="34" spans="1:9" ht="12" customHeight="1" x14ac:dyDescent="0.3">
      <c r="A34" s="68" t="s">
        <v>29</v>
      </c>
      <c r="B34" s="62"/>
      <c r="C34" s="63" t="s">
        <v>12</v>
      </c>
      <c r="D34" s="30" t="s">
        <v>13</v>
      </c>
      <c r="E34" s="1" t="s">
        <v>14</v>
      </c>
      <c r="F34" s="26"/>
      <c r="G34" s="25"/>
      <c r="H34" s="35"/>
      <c r="I34" s="16"/>
    </row>
    <row r="35" spans="1:9" ht="12" customHeight="1" x14ac:dyDescent="0.3">
      <c r="A35" s="69"/>
      <c r="B35" s="62"/>
      <c r="C35" s="63"/>
      <c r="D35" s="30" t="s">
        <v>15</v>
      </c>
      <c r="E35" s="1" t="s">
        <v>16</v>
      </c>
      <c r="F35" s="26"/>
      <c r="G35" s="25"/>
      <c r="H35" s="35"/>
      <c r="I35" s="16"/>
    </row>
    <row r="36" spans="1:9" ht="12" customHeight="1" x14ac:dyDescent="0.3">
      <c r="A36" s="69"/>
      <c r="B36" s="62"/>
      <c r="C36" s="63"/>
      <c r="D36" s="30" t="s">
        <v>17</v>
      </c>
      <c r="E36" s="1" t="s">
        <v>18</v>
      </c>
      <c r="F36" s="26"/>
      <c r="G36" s="25"/>
      <c r="H36" s="35"/>
      <c r="I36" s="16"/>
    </row>
    <row r="37" spans="1:9" ht="12" customHeight="1" x14ac:dyDescent="0.3">
      <c r="A37" s="69"/>
      <c r="B37" s="62"/>
      <c r="C37" s="63"/>
      <c r="D37" s="30" t="s">
        <v>19</v>
      </c>
      <c r="E37" s="1" t="s">
        <v>20</v>
      </c>
      <c r="F37" s="50"/>
      <c r="G37" s="25"/>
      <c r="H37" s="35"/>
      <c r="I37" s="16"/>
    </row>
    <row r="38" spans="1:9" ht="12" customHeight="1" x14ac:dyDescent="0.3">
      <c r="A38" s="70"/>
      <c r="B38" s="18" t="s">
        <v>21</v>
      </c>
      <c r="C38" s="21"/>
      <c r="D38" s="30"/>
      <c r="E38" s="1"/>
      <c r="F38" s="26"/>
      <c r="G38" s="25"/>
      <c r="H38" s="35"/>
      <c r="I38" s="16"/>
    </row>
    <row r="39" spans="1:9" ht="12" customHeight="1" x14ac:dyDescent="0.3">
      <c r="A39" s="68" t="s">
        <v>63</v>
      </c>
      <c r="B39" s="71" t="s">
        <v>121</v>
      </c>
      <c r="C39" s="63" t="s">
        <v>12</v>
      </c>
      <c r="D39" s="30" t="s">
        <v>13</v>
      </c>
      <c r="E39" s="1" t="s">
        <v>14</v>
      </c>
      <c r="F39" s="46"/>
      <c r="G39" s="25">
        <v>0</v>
      </c>
      <c r="H39" s="34">
        <f t="shared" si="0"/>
        <v>0</v>
      </c>
      <c r="I39" s="16"/>
    </row>
    <row r="40" spans="1:9" ht="12" customHeight="1" x14ac:dyDescent="0.3">
      <c r="A40" s="69"/>
      <c r="B40" s="72"/>
      <c r="C40" s="63"/>
      <c r="D40" s="30" t="s">
        <v>15</v>
      </c>
      <c r="E40" s="1" t="s">
        <v>16</v>
      </c>
      <c r="F40" s="49">
        <v>150</v>
      </c>
      <c r="G40" s="25">
        <v>0</v>
      </c>
      <c r="H40" s="34">
        <f t="shared" si="0"/>
        <v>0</v>
      </c>
      <c r="I40" s="16"/>
    </row>
    <row r="41" spans="1:9" ht="12" customHeight="1" x14ac:dyDescent="0.3">
      <c r="A41" s="69"/>
      <c r="B41" s="72"/>
      <c r="C41" s="63"/>
      <c r="D41" s="30" t="s">
        <v>17</v>
      </c>
      <c r="E41" s="1" t="s">
        <v>18</v>
      </c>
      <c r="F41" s="50"/>
      <c r="G41" s="25">
        <v>0</v>
      </c>
      <c r="H41" s="34">
        <f t="shared" si="0"/>
        <v>0</v>
      </c>
      <c r="I41" s="16"/>
    </row>
    <row r="42" spans="1:9" ht="12" customHeight="1" x14ac:dyDescent="0.3">
      <c r="A42" s="69"/>
      <c r="B42" s="73"/>
      <c r="C42" s="63"/>
      <c r="D42" s="30" t="s">
        <v>19</v>
      </c>
      <c r="E42" s="1" t="s">
        <v>20</v>
      </c>
      <c r="F42" s="55">
        <v>132</v>
      </c>
      <c r="G42" s="25">
        <v>0</v>
      </c>
      <c r="H42" s="34">
        <f t="shared" si="0"/>
        <v>0</v>
      </c>
      <c r="I42" s="16"/>
    </row>
    <row r="43" spans="1:9" ht="12" customHeight="1" x14ac:dyDescent="0.3">
      <c r="A43" s="70"/>
      <c r="B43" s="41" t="s">
        <v>24</v>
      </c>
      <c r="C43" s="22"/>
      <c r="D43" s="30"/>
      <c r="E43" s="1"/>
      <c r="F43" s="26"/>
      <c r="G43" s="25">
        <v>0</v>
      </c>
      <c r="H43" s="35">
        <f>SUM(H39:H42)</f>
        <v>0</v>
      </c>
      <c r="I43" s="16"/>
    </row>
    <row r="44" spans="1:9" ht="12" customHeight="1" x14ac:dyDescent="0.3">
      <c r="A44" s="68" t="s">
        <v>64</v>
      </c>
      <c r="B44" s="62" t="s">
        <v>47</v>
      </c>
      <c r="C44" s="63" t="s">
        <v>12</v>
      </c>
      <c r="D44" s="30" t="s">
        <v>13</v>
      </c>
      <c r="E44" s="1" t="s">
        <v>14</v>
      </c>
      <c r="F44" s="48">
        <v>134.41999999999999</v>
      </c>
      <c r="G44" s="25"/>
      <c r="H44" s="35"/>
      <c r="I44" s="16"/>
    </row>
    <row r="45" spans="1:9" ht="12" customHeight="1" x14ac:dyDescent="0.3">
      <c r="A45" s="69"/>
      <c r="B45" s="62"/>
      <c r="C45" s="63"/>
      <c r="D45" s="30" t="s">
        <v>15</v>
      </c>
      <c r="E45" s="1" t="s">
        <v>16</v>
      </c>
      <c r="F45" s="26"/>
      <c r="G45" s="25"/>
      <c r="H45" s="35"/>
      <c r="I45" s="16"/>
    </row>
    <row r="46" spans="1:9" ht="12" customHeight="1" x14ac:dyDescent="0.3">
      <c r="A46" s="69"/>
      <c r="B46" s="62"/>
      <c r="C46" s="63"/>
      <c r="D46" s="30" t="s">
        <v>17</v>
      </c>
      <c r="E46" s="1" t="s">
        <v>18</v>
      </c>
      <c r="F46" s="26"/>
      <c r="G46" s="25"/>
      <c r="H46" s="35"/>
      <c r="I46" s="16"/>
    </row>
    <row r="47" spans="1:9" ht="12" customHeight="1" x14ac:dyDescent="0.3">
      <c r="A47" s="69"/>
      <c r="B47" s="62"/>
      <c r="C47" s="63"/>
      <c r="D47" s="30" t="s">
        <v>19</v>
      </c>
      <c r="E47" s="1" t="s">
        <v>20</v>
      </c>
      <c r="F47" s="26"/>
      <c r="G47" s="25"/>
      <c r="H47" s="35"/>
      <c r="I47" s="16"/>
    </row>
    <row r="48" spans="1:9" ht="12" customHeight="1" x14ac:dyDescent="0.3">
      <c r="A48" s="70"/>
      <c r="B48" s="18" t="s">
        <v>24</v>
      </c>
      <c r="C48" s="21"/>
      <c r="D48" s="30"/>
      <c r="E48" s="1"/>
      <c r="F48" s="26"/>
      <c r="G48" s="25"/>
      <c r="H48" s="35"/>
      <c r="I48" s="16"/>
    </row>
    <row r="49" spans="1:9" ht="12" customHeight="1" x14ac:dyDescent="0.3">
      <c r="A49" s="68" t="s">
        <v>65</v>
      </c>
      <c r="B49" s="71" t="s">
        <v>48</v>
      </c>
      <c r="C49" s="68" t="s">
        <v>12</v>
      </c>
      <c r="D49" s="30" t="s">
        <v>13</v>
      </c>
      <c r="E49" s="1" t="s">
        <v>14</v>
      </c>
      <c r="F49" s="48">
        <v>33</v>
      </c>
      <c r="G49" s="25">
        <v>0</v>
      </c>
      <c r="H49" s="34">
        <f t="shared" si="0"/>
        <v>0</v>
      </c>
      <c r="I49" s="16"/>
    </row>
    <row r="50" spans="1:9" ht="12" customHeight="1" x14ac:dyDescent="0.3">
      <c r="A50" s="69"/>
      <c r="B50" s="72"/>
      <c r="C50" s="69"/>
      <c r="D50" s="30" t="s">
        <v>15</v>
      </c>
      <c r="E50" s="1" t="s">
        <v>16</v>
      </c>
      <c r="F50" s="26"/>
      <c r="G50" s="25">
        <v>0</v>
      </c>
      <c r="H50" s="34">
        <f t="shared" si="0"/>
        <v>0</v>
      </c>
      <c r="I50" s="16"/>
    </row>
    <row r="51" spans="1:9" ht="12" customHeight="1" x14ac:dyDescent="0.3">
      <c r="A51" s="69"/>
      <c r="B51" s="72"/>
      <c r="C51" s="69"/>
      <c r="D51" s="30" t="s">
        <v>17</v>
      </c>
      <c r="E51" s="1" t="s">
        <v>18</v>
      </c>
      <c r="F51" s="26"/>
      <c r="G51" s="25">
        <v>0</v>
      </c>
      <c r="H51" s="34">
        <f t="shared" si="0"/>
        <v>0</v>
      </c>
      <c r="I51" s="16"/>
    </row>
    <row r="52" spans="1:9" ht="12" customHeight="1" x14ac:dyDescent="0.3">
      <c r="A52" s="69"/>
      <c r="B52" s="73"/>
      <c r="C52" s="70"/>
      <c r="D52" s="30" t="s">
        <v>19</v>
      </c>
      <c r="E52" s="1" t="s">
        <v>20</v>
      </c>
      <c r="F52" s="26"/>
      <c r="G52" s="25">
        <v>0</v>
      </c>
      <c r="H52" s="34">
        <f t="shared" si="0"/>
        <v>0</v>
      </c>
      <c r="I52" s="16"/>
    </row>
    <row r="53" spans="1:9" ht="12" customHeight="1" x14ac:dyDescent="0.3">
      <c r="A53" s="70"/>
      <c r="B53" s="41" t="s">
        <v>24</v>
      </c>
      <c r="C53" s="22"/>
      <c r="D53" s="30"/>
      <c r="E53" s="1"/>
      <c r="F53" s="26"/>
      <c r="G53" s="25">
        <v>0</v>
      </c>
      <c r="H53" s="35">
        <f>SUM(H49:H52)</f>
        <v>0</v>
      </c>
      <c r="I53" s="16"/>
    </row>
    <row r="54" spans="1:9" ht="12" customHeight="1" x14ac:dyDescent="0.3">
      <c r="A54" s="68" t="s">
        <v>66</v>
      </c>
      <c r="B54" s="74" t="s">
        <v>110</v>
      </c>
      <c r="C54" s="68" t="s">
        <v>12</v>
      </c>
      <c r="D54" s="30" t="s">
        <v>13</v>
      </c>
      <c r="E54" s="1" t="s">
        <v>14</v>
      </c>
      <c r="F54" s="26"/>
      <c r="G54" s="25">
        <v>0</v>
      </c>
      <c r="H54" s="34">
        <f t="shared" si="0"/>
        <v>0</v>
      </c>
      <c r="I54" s="16"/>
    </row>
    <row r="55" spans="1:9" ht="12" customHeight="1" x14ac:dyDescent="0.3">
      <c r="A55" s="69"/>
      <c r="B55" s="75"/>
      <c r="C55" s="69"/>
      <c r="D55" s="30" t="s">
        <v>15</v>
      </c>
      <c r="E55" s="1" t="s">
        <v>16</v>
      </c>
      <c r="F55" s="26"/>
      <c r="G55" s="25">
        <v>0</v>
      </c>
      <c r="H55" s="34">
        <f t="shared" si="0"/>
        <v>0</v>
      </c>
      <c r="I55" s="16"/>
    </row>
    <row r="56" spans="1:9" ht="12" customHeight="1" x14ac:dyDescent="0.3">
      <c r="A56" s="69"/>
      <c r="B56" s="75"/>
      <c r="C56" s="69"/>
      <c r="D56" s="30" t="s">
        <v>17</v>
      </c>
      <c r="E56" s="1" t="s">
        <v>18</v>
      </c>
      <c r="F56" s="26"/>
      <c r="G56" s="25">
        <v>0</v>
      </c>
      <c r="H56" s="34">
        <f t="shared" si="0"/>
        <v>0</v>
      </c>
      <c r="I56" s="16"/>
    </row>
    <row r="57" spans="1:9" ht="12" customHeight="1" x14ac:dyDescent="0.3">
      <c r="A57" s="69"/>
      <c r="B57" s="76"/>
      <c r="C57" s="70"/>
      <c r="D57" s="30" t="s">
        <v>19</v>
      </c>
      <c r="E57" s="1" t="s">
        <v>20</v>
      </c>
      <c r="F57" s="55">
        <v>14</v>
      </c>
      <c r="G57" s="25">
        <v>0</v>
      </c>
      <c r="H57" s="34">
        <f t="shared" si="0"/>
        <v>0</v>
      </c>
      <c r="I57" s="16"/>
    </row>
    <row r="58" spans="1:9" ht="12" customHeight="1" x14ac:dyDescent="0.3">
      <c r="A58" s="70"/>
      <c r="B58" s="42" t="s">
        <v>24</v>
      </c>
      <c r="C58" s="22"/>
      <c r="D58" s="30"/>
      <c r="E58" s="1"/>
      <c r="F58" s="26"/>
      <c r="G58" s="25">
        <v>0</v>
      </c>
      <c r="H58" s="35">
        <f>SUM(H54:H57)</f>
        <v>0</v>
      </c>
      <c r="I58" s="16"/>
    </row>
    <row r="59" spans="1:9" ht="12" customHeight="1" x14ac:dyDescent="0.3">
      <c r="A59" s="68" t="s">
        <v>67</v>
      </c>
      <c r="B59" s="71" t="s">
        <v>35</v>
      </c>
      <c r="C59" s="68" t="s">
        <v>12</v>
      </c>
      <c r="D59" s="30" t="s">
        <v>13</v>
      </c>
      <c r="E59" s="1" t="s">
        <v>14</v>
      </c>
      <c r="F59" s="48">
        <v>453.75</v>
      </c>
      <c r="G59" s="25">
        <v>0</v>
      </c>
      <c r="H59" s="34">
        <f t="shared" si="0"/>
        <v>0</v>
      </c>
      <c r="I59" s="16"/>
    </row>
    <row r="60" spans="1:9" ht="12" customHeight="1" x14ac:dyDescent="0.3">
      <c r="A60" s="69"/>
      <c r="B60" s="72"/>
      <c r="C60" s="69"/>
      <c r="D60" s="30" t="s">
        <v>15</v>
      </c>
      <c r="E60" s="1" t="s">
        <v>16</v>
      </c>
      <c r="F60" s="49">
        <v>250</v>
      </c>
      <c r="G60" s="25">
        <v>0</v>
      </c>
      <c r="H60" s="34">
        <f t="shared" si="0"/>
        <v>0</v>
      </c>
      <c r="I60" s="16"/>
    </row>
    <row r="61" spans="1:9" ht="12" customHeight="1" x14ac:dyDescent="0.3">
      <c r="A61" s="69"/>
      <c r="B61" s="72"/>
      <c r="C61" s="69"/>
      <c r="D61" s="30" t="s">
        <v>17</v>
      </c>
      <c r="E61" s="1" t="s">
        <v>18</v>
      </c>
      <c r="F61" s="52">
        <v>312</v>
      </c>
      <c r="G61" s="25">
        <v>0</v>
      </c>
      <c r="H61" s="34">
        <f t="shared" si="0"/>
        <v>0</v>
      </c>
      <c r="I61" s="16"/>
    </row>
    <row r="62" spans="1:9" ht="12" customHeight="1" x14ac:dyDescent="0.3">
      <c r="A62" s="69"/>
      <c r="B62" s="73"/>
      <c r="C62" s="70"/>
      <c r="D62" s="30" t="s">
        <v>19</v>
      </c>
      <c r="E62" s="1" t="s">
        <v>20</v>
      </c>
      <c r="F62" s="55">
        <v>130</v>
      </c>
      <c r="G62" s="25">
        <v>0</v>
      </c>
      <c r="H62" s="34">
        <f t="shared" si="0"/>
        <v>0</v>
      </c>
      <c r="I62" s="16"/>
    </row>
    <row r="63" spans="1:9" ht="12" customHeight="1" x14ac:dyDescent="0.3">
      <c r="A63" s="70"/>
      <c r="B63" s="18" t="s">
        <v>24</v>
      </c>
      <c r="C63" s="21"/>
      <c r="D63" s="30"/>
      <c r="E63" s="1"/>
      <c r="F63" s="26"/>
      <c r="G63" s="25">
        <v>0</v>
      </c>
      <c r="H63" s="35">
        <f>SUM(H59:H62)</f>
        <v>0</v>
      </c>
      <c r="I63" s="16"/>
    </row>
    <row r="64" spans="1:9" ht="12" customHeight="1" x14ac:dyDescent="0.3">
      <c r="A64" s="68" t="s">
        <v>68</v>
      </c>
      <c r="B64" s="62" t="s">
        <v>36</v>
      </c>
      <c r="C64" s="63" t="s">
        <v>12</v>
      </c>
      <c r="D64" s="30" t="s">
        <v>13</v>
      </c>
      <c r="E64" s="1" t="s">
        <v>14</v>
      </c>
      <c r="F64" s="48">
        <v>15.18</v>
      </c>
      <c r="G64" s="25">
        <v>0</v>
      </c>
      <c r="H64" s="34">
        <f>SUM(F64*G64)</f>
        <v>0</v>
      </c>
      <c r="I64" s="16"/>
    </row>
    <row r="65" spans="1:9" ht="12" customHeight="1" x14ac:dyDescent="0.3">
      <c r="A65" s="69"/>
      <c r="B65" s="62"/>
      <c r="C65" s="63"/>
      <c r="D65" s="30" t="s">
        <v>15</v>
      </c>
      <c r="E65" s="1" t="s">
        <v>16</v>
      </c>
      <c r="F65" s="26"/>
      <c r="G65" s="25">
        <v>0</v>
      </c>
      <c r="H65" s="34">
        <f t="shared" ref="H65:H67" si="2">SUM(F65*G65)</f>
        <v>0</v>
      </c>
      <c r="I65" s="16"/>
    </row>
    <row r="66" spans="1:9" ht="12" customHeight="1" x14ac:dyDescent="0.3">
      <c r="A66" s="69"/>
      <c r="B66" s="62"/>
      <c r="C66" s="63"/>
      <c r="D66" s="30" t="s">
        <v>17</v>
      </c>
      <c r="E66" s="1" t="s">
        <v>18</v>
      </c>
      <c r="F66" s="52">
        <v>5</v>
      </c>
      <c r="G66" s="25">
        <v>0</v>
      </c>
      <c r="H66" s="34">
        <f t="shared" si="2"/>
        <v>0</v>
      </c>
      <c r="I66" s="16"/>
    </row>
    <row r="67" spans="1:9" ht="12" customHeight="1" x14ac:dyDescent="0.3">
      <c r="A67" s="69"/>
      <c r="B67" s="62"/>
      <c r="C67" s="63"/>
      <c r="D67" s="30" t="s">
        <v>19</v>
      </c>
      <c r="E67" s="1" t="s">
        <v>20</v>
      </c>
      <c r="F67" s="26"/>
      <c r="G67" s="25">
        <v>0</v>
      </c>
      <c r="H67" s="34">
        <f t="shared" si="2"/>
        <v>0</v>
      </c>
      <c r="I67" s="16"/>
    </row>
    <row r="68" spans="1:9" ht="12" customHeight="1" x14ac:dyDescent="0.3">
      <c r="A68" s="70"/>
      <c r="B68" s="18" t="s">
        <v>24</v>
      </c>
      <c r="C68" s="21"/>
      <c r="D68" s="30"/>
      <c r="E68" s="1"/>
      <c r="F68" s="26"/>
      <c r="G68" s="25">
        <v>0</v>
      </c>
      <c r="H68" s="35">
        <f>SUM(H64:H67)</f>
        <v>0</v>
      </c>
      <c r="I68" s="16"/>
    </row>
    <row r="69" spans="1:9" ht="12" customHeight="1" x14ac:dyDescent="0.3">
      <c r="A69" s="68" t="s">
        <v>69</v>
      </c>
      <c r="B69" s="74" t="s">
        <v>53</v>
      </c>
      <c r="C69" s="68" t="s">
        <v>25</v>
      </c>
      <c r="D69" s="30" t="s">
        <v>13</v>
      </c>
      <c r="E69" s="1" t="s">
        <v>14</v>
      </c>
      <c r="F69" s="46"/>
      <c r="G69" s="25">
        <v>0</v>
      </c>
      <c r="H69" s="34">
        <f t="shared" si="0"/>
        <v>0</v>
      </c>
      <c r="I69" s="16"/>
    </row>
    <row r="70" spans="1:9" ht="12" customHeight="1" x14ac:dyDescent="0.3">
      <c r="A70" s="69"/>
      <c r="B70" s="75"/>
      <c r="C70" s="69"/>
      <c r="D70" s="30" t="s">
        <v>15</v>
      </c>
      <c r="E70" s="1" t="s">
        <v>16</v>
      </c>
      <c r="F70" s="49">
        <v>50</v>
      </c>
      <c r="G70" s="25">
        <v>0</v>
      </c>
      <c r="H70" s="34">
        <f t="shared" si="0"/>
        <v>0</v>
      </c>
      <c r="I70" s="16"/>
    </row>
    <row r="71" spans="1:9" ht="12" customHeight="1" x14ac:dyDescent="0.3">
      <c r="A71" s="69"/>
      <c r="B71" s="75"/>
      <c r="C71" s="69"/>
      <c r="D71" s="30" t="s">
        <v>17</v>
      </c>
      <c r="E71" s="1" t="s">
        <v>18</v>
      </c>
      <c r="F71" s="52">
        <v>165</v>
      </c>
      <c r="G71" s="25">
        <v>0</v>
      </c>
      <c r="H71" s="34">
        <f t="shared" si="0"/>
        <v>0</v>
      </c>
      <c r="I71" s="16"/>
    </row>
    <row r="72" spans="1:9" ht="12" customHeight="1" x14ac:dyDescent="0.3">
      <c r="A72" s="69"/>
      <c r="B72" s="76"/>
      <c r="C72" s="70"/>
      <c r="D72" s="30" t="s">
        <v>19</v>
      </c>
      <c r="E72" s="1" t="s">
        <v>20</v>
      </c>
      <c r="F72" s="26"/>
      <c r="G72" s="25">
        <v>0</v>
      </c>
      <c r="H72" s="34">
        <f t="shared" si="0"/>
        <v>0</v>
      </c>
      <c r="I72" s="16"/>
    </row>
    <row r="73" spans="1:9" ht="12" customHeight="1" x14ac:dyDescent="0.3">
      <c r="A73" s="70"/>
      <c r="B73" s="43" t="s">
        <v>24</v>
      </c>
      <c r="C73" s="21"/>
      <c r="D73" s="30"/>
      <c r="E73" s="1"/>
      <c r="F73" s="26"/>
      <c r="G73" s="25">
        <v>0</v>
      </c>
      <c r="H73" s="35">
        <f>SUM(H69:H72)</f>
        <v>0</v>
      </c>
      <c r="I73" s="16"/>
    </row>
    <row r="74" spans="1:9" ht="12" customHeight="1" x14ac:dyDescent="0.3">
      <c r="A74" s="68" t="s">
        <v>70</v>
      </c>
      <c r="B74" s="78" t="s">
        <v>122</v>
      </c>
      <c r="C74" s="63" t="s">
        <v>25</v>
      </c>
      <c r="D74" s="30" t="s">
        <v>13</v>
      </c>
      <c r="E74" s="1" t="s">
        <v>14</v>
      </c>
      <c r="F74" s="48">
        <v>367.84</v>
      </c>
      <c r="G74" s="25">
        <v>0</v>
      </c>
      <c r="H74" s="34">
        <f>SUM(F74*G74)</f>
        <v>0</v>
      </c>
      <c r="I74" s="16"/>
    </row>
    <row r="75" spans="1:9" ht="12" customHeight="1" x14ac:dyDescent="0.3">
      <c r="A75" s="69"/>
      <c r="B75" s="78"/>
      <c r="C75" s="63"/>
      <c r="D75" s="30" t="s">
        <v>15</v>
      </c>
      <c r="E75" s="1" t="s">
        <v>16</v>
      </c>
      <c r="F75" s="26"/>
      <c r="G75" s="25">
        <v>0</v>
      </c>
      <c r="H75" s="34">
        <f t="shared" ref="H75:H77" si="3">SUM(F75*G75)</f>
        <v>0</v>
      </c>
      <c r="I75" s="16"/>
    </row>
    <row r="76" spans="1:9" ht="12" customHeight="1" x14ac:dyDescent="0.3">
      <c r="A76" s="69"/>
      <c r="B76" s="78"/>
      <c r="C76" s="63"/>
      <c r="D76" s="30" t="s">
        <v>17</v>
      </c>
      <c r="E76" s="1" t="s">
        <v>18</v>
      </c>
      <c r="F76" s="26"/>
      <c r="G76" s="25">
        <v>0</v>
      </c>
      <c r="H76" s="34">
        <f t="shared" si="3"/>
        <v>0</v>
      </c>
      <c r="I76" s="16"/>
    </row>
    <row r="77" spans="1:9" ht="12" customHeight="1" x14ac:dyDescent="0.3">
      <c r="A77" s="69"/>
      <c r="B77" s="78"/>
      <c r="C77" s="63"/>
      <c r="D77" s="30" t="s">
        <v>19</v>
      </c>
      <c r="E77" s="1" t="s">
        <v>20</v>
      </c>
      <c r="F77" s="26"/>
      <c r="G77" s="25">
        <v>0</v>
      </c>
      <c r="H77" s="34">
        <f t="shared" si="3"/>
        <v>0</v>
      </c>
      <c r="I77" s="16"/>
    </row>
    <row r="78" spans="1:9" ht="12" customHeight="1" x14ac:dyDescent="0.3">
      <c r="A78" s="70"/>
      <c r="B78" s="43" t="s">
        <v>21</v>
      </c>
      <c r="C78" s="21"/>
      <c r="D78" s="30"/>
      <c r="E78" s="1"/>
      <c r="F78" s="26"/>
      <c r="G78" s="25">
        <v>0</v>
      </c>
      <c r="H78" s="35">
        <f>SUM(H74:H77)</f>
        <v>0</v>
      </c>
      <c r="I78" s="16"/>
    </row>
    <row r="79" spans="1:9" ht="12" customHeight="1" x14ac:dyDescent="0.3">
      <c r="A79" s="68" t="s">
        <v>71</v>
      </c>
      <c r="B79" s="74" t="s">
        <v>59</v>
      </c>
      <c r="C79" s="68" t="s">
        <v>25</v>
      </c>
      <c r="D79" s="30" t="s">
        <v>13</v>
      </c>
      <c r="E79" s="1" t="s">
        <v>14</v>
      </c>
      <c r="F79" s="48">
        <v>110</v>
      </c>
      <c r="G79" s="25"/>
      <c r="H79" s="35"/>
      <c r="I79" s="16"/>
    </row>
    <row r="80" spans="1:9" ht="12" customHeight="1" x14ac:dyDescent="0.3">
      <c r="A80" s="69"/>
      <c r="B80" s="75"/>
      <c r="C80" s="69"/>
      <c r="D80" s="30" t="s">
        <v>15</v>
      </c>
      <c r="E80" s="1" t="s">
        <v>16</v>
      </c>
      <c r="F80" s="26"/>
      <c r="G80" s="25"/>
      <c r="H80" s="35"/>
      <c r="I80" s="16"/>
    </row>
    <row r="81" spans="1:9" ht="12" customHeight="1" x14ac:dyDescent="0.3">
      <c r="A81" s="69"/>
      <c r="B81" s="75"/>
      <c r="C81" s="69"/>
      <c r="D81" s="30" t="s">
        <v>17</v>
      </c>
      <c r="E81" s="1" t="s">
        <v>18</v>
      </c>
      <c r="F81" s="26"/>
      <c r="G81" s="25"/>
      <c r="H81" s="35"/>
      <c r="I81" s="16"/>
    </row>
    <row r="82" spans="1:9" ht="12" customHeight="1" x14ac:dyDescent="0.3">
      <c r="A82" s="69"/>
      <c r="B82" s="76"/>
      <c r="C82" s="70"/>
      <c r="D82" s="30" t="s">
        <v>19</v>
      </c>
      <c r="E82" s="1" t="s">
        <v>20</v>
      </c>
      <c r="F82" s="26"/>
      <c r="G82" s="25"/>
      <c r="H82" s="35"/>
      <c r="I82" s="16"/>
    </row>
    <row r="83" spans="1:9" ht="12" customHeight="1" x14ac:dyDescent="0.3">
      <c r="A83" s="70"/>
      <c r="B83" s="43" t="s">
        <v>21</v>
      </c>
      <c r="C83" s="23"/>
      <c r="D83" s="30"/>
      <c r="E83" s="1"/>
      <c r="F83" s="26"/>
      <c r="G83" s="25"/>
      <c r="H83" s="35"/>
      <c r="I83" s="16"/>
    </row>
    <row r="84" spans="1:9" ht="12" customHeight="1" x14ac:dyDescent="0.3">
      <c r="A84" s="68" t="s">
        <v>72</v>
      </c>
      <c r="B84" s="78" t="s">
        <v>123</v>
      </c>
      <c r="C84" s="63" t="s">
        <v>25</v>
      </c>
      <c r="D84" s="30" t="s">
        <v>13</v>
      </c>
      <c r="E84" s="1" t="s">
        <v>14</v>
      </c>
      <c r="F84" s="48">
        <v>110</v>
      </c>
      <c r="G84" s="25"/>
      <c r="H84" s="35"/>
      <c r="I84" s="16"/>
    </row>
    <row r="85" spans="1:9" ht="12" customHeight="1" x14ac:dyDescent="0.3">
      <c r="A85" s="69"/>
      <c r="B85" s="78"/>
      <c r="C85" s="63"/>
      <c r="D85" s="30" t="s">
        <v>15</v>
      </c>
      <c r="E85" s="1" t="s">
        <v>16</v>
      </c>
      <c r="F85" s="26"/>
      <c r="G85" s="25"/>
      <c r="H85" s="35"/>
      <c r="I85" s="16"/>
    </row>
    <row r="86" spans="1:9" ht="12" customHeight="1" x14ac:dyDescent="0.3">
      <c r="A86" s="69"/>
      <c r="B86" s="78"/>
      <c r="C86" s="63"/>
      <c r="D86" s="30" t="s">
        <v>17</v>
      </c>
      <c r="E86" s="1" t="s">
        <v>18</v>
      </c>
      <c r="F86" s="26"/>
      <c r="G86" s="25"/>
      <c r="H86" s="35"/>
      <c r="I86" s="16"/>
    </row>
    <row r="87" spans="1:9" ht="12" customHeight="1" x14ac:dyDescent="0.3">
      <c r="A87" s="69"/>
      <c r="B87" s="78"/>
      <c r="C87" s="63"/>
      <c r="D87" s="30" t="s">
        <v>19</v>
      </c>
      <c r="E87" s="1" t="s">
        <v>20</v>
      </c>
      <c r="F87" s="26"/>
      <c r="G87" s="25"/>
      <c r="H87" s="35"/>
      <c r="I87" s="16"/>
    </row>
    <row r="88" spans="1:9" ht="12" customHeight="1" x14ac:dyDescent="0.3">
      <c r="A88" s="70"/>
      <c r="B88" s="43" t="s">
        <v>21</v>
      </c>
      <c r="C88" s="51"/>
      <c r="D88" s="30"/>
      <c r="E88" s="1"/>
      <c r="F88" s="26"/>
      <c r="G88" s="25"/>
      <c r="H88" s="35"/>
      <c r="I88" s="16"/>
    </row>
    <row r="89" spans="1:9" ht="12" customHeight="1" x14ac:dyDescent="0.3">
      <c r="A89" s="68" t="s">
        <v>73</v>
      </c>
      <c r="B89" s="74" t="s">
        <v>124</v>
      </c>
      <c r="C89" s="68" t="s">
        <v>25</v>
      </c>
      <c r="D89" s="30" t="s">
        <v>13</v>
      </c>
      <c r="E89" s="1" t="s">
        <v>14</v>
      </c>
      <c r="F89" s="26"/>
      <c r="G89" s="25"/>
      <c r="H89" s="35"/>
      <c r="I89" s="16"/>
    </row>
    <row r="90" spans="1:9" ht="12" customHeight="1" x14ac:dyDescent="0.3">
      <c r="A90" s="69"/>
      <c r="B90" s="75"/>
      <c r="C90" s="69"/>
      <c r="D90" s="30" t="s">
        <v>15</v>
      </c>
      <c r="E90" s="1" t="s">
        <v>16</v>
      </c>
      <c r="F90" s="49">
        <v>120</v>
      </c>
      <c r="G90" s="25"/>
      <c r="H90" s="35"/>
      <c r="I90" s="16"/>
    </row>
    <row r="91" spans="1:9" ht="12" customHeight="1" x14ac:dyDescent="0.3">
      <c r="A91" s="69"/>
      <c r="B91" s="75"/>
      <c r="C91" s="69"/>
      <c r="D91" s="30" t="s">
        <v>17</v>
      </c>
      <c r="E91" s="1" t="s">
        <v>18</v>
      </c>
      <c r="F91" s="52">
        <v>165</v>
      </c>
      <c r="G91" s="25"/>
      <c r="H91" s="35"/>
      <c r="I91" s="16"/>
    </row>
    <row r="92" spans="1:9" ht="12" customHeight="1" x14ac:dyDescent="0.3">
      <c r="A92" s="69"/>
      <c r="B92" s="76"/>
      <c r="C92" s="70"/>
      <c r="D92" s="30" t="s">
        <v>19</v>
      </c>
      <c r="E92" s="1" t="s">
        <v>20</v>
      </c>
      <c r="F92" s="26"/>
      <c r="G92" s="25"/>
      <c r="H92" s="35"/>
      <c r="I92" s="16"/>
    </row>
    <row r="93" spans="1:9" ht="12" customHeight="1" x14ac:dyDescent="0.3">
      <c r="A93" s="70"/>
      <c r="B93" s="43" t="s">
        <v>24</v>
      </c>
      <c r="C93" s="21"/>
      <c r="D93" s="30"/>
      <c r="E93" s="1"/>
      <c r="F93" s="26"/>
      <c r="G93" s="25"/>
      <c r="H93" s="35"/>
      <c r="I93" s="16"/>
    </row>
    <row r="94" spans="1:9" ht="12" customHeight="1" x14ac:dyDescent="0.3">
      <c r="A94" s="68" t="s">
        <v>74</v>
      </c>
      <c r="B94" s="78" t="s">
        <v>43</v>
      </c>
      <c r="C94" s="63" t="s">
        <v>25</v>
      </c>
      <c r="D94" s="30" t="s">
        <v>13</v>
      </c>
      <c r="E94" s="1" t="s">
        <v>14</v>
      </c>
      <c r="F94" s="48">
        <v>6200.37</v>
      </c>
      <c r="G94" s="25">
        <v>0</v>
      </c>
      <c r="H94" s="34">
        <f t="shared" si="0"/>
        <v>0</v>
      </c>
      <c r="I94" s="16"/>
    </row>
    <row r="95" spans="1:9" ht="12" customHeight="1" x14ac:dyDescent="0.3">
      <c r="A95" s="69"/>
      <c r="B95" s="78"/>
      <c r="C95" s="63"/>
      <c r="D95" s="30" t="s">
        <v>15</v>
      </c>
      <c r="E95" s="1" t="s">
        <v>16</v>
      </c>
      <c r="F95" s="26"/>
      <c r="G95" s="25">
        <v>0</v>
      </c>
      <c r="H95" s="34">
        <f t="shared" si="0"/>
        <v>0</v>
      </c>
      <c r="I95" s="16"/>
    </row>
    <row r="96" spans="1:9" ht="12" customHeight="1" x14ac:dyDescent="0.3">
      <c r="A96" s="69"/>
      <c r="B96" s="78"/>
      <c r="C96" s="63"/>
      <c r="D96" s="30" t="s">
        <v>17</v>
      </c>
      <c r="E96" s="1" t="s">
        <v>18</v>
      </c>
      <c r="F96" s="52">
        <v>3600</v>
      </c>
      <c r="G96" s="25">
        <v>0</v>
      </c>
      <c r="H96" s="34">
        <f t="shared" si="0"/>
        <v>0</v>
      </c>
      <c r="I96" s="16"/>
    </row>
    <row r="97" spans="1:9" ht="12" customHeight="1" x14ac:dyDescent="0.3">
      <c r="A97" s="69"/>
      <c r="B97" s="78"/>
      <c r="C97" s="63"/>
      <c r="D97" s="30" t="s">
        <v>19</v>
      </c>
      <c r="E97" s="1" t="s">
        <v>20</v>
      </c>
      <c r="F97" s="55">
        <v>660</v>
      </c>
      <c r="G97" s="25">
        <v>0</v>
      </c>
      <c r="H97" s="34">
        <f t="shared" si="0"/>
        <v>0</v>
      </c>
      <c r="I97" s="16"/>
    </row>
    <row r="98" spans="1:9" ht="12" customHeight="1" x14ac:dyDescent="0.3">
      <c r="A98" s="70"/>
      <c r="B98" s="43" t="s">
        <v>24</v>
      </c>
      <c r="C98" s="21"/>
      <c r="D98" s="30"/>
      <c r="E98" s="1"/>
      <c r="F98" s="26"/>
      <c r="G98" s="25">
        <v>0</v>
      </c>
      <c r="H98" s="35">
        <f>SUM(H94:H97)</f>
        <v>0</v>
      </c>
      <c r="I98" s="16"/>
    </row>
    <row r="99" spans="1:9" ht="12" customHeight="1" x14ac:dyDescent="0.3">
      <c r="A99" s="68" t="s">
        <v>75</v>
      </c>
      <c r="B99" s="78" t="s">
        <v>133</v>
      </c>
      <c r="C99" s="63" t="s">
        <v>12</v>
      </c>
      <c r="D99" s="30" t="s">
        <v>13</v>
      </c>
      <c r="E99" s="1" t="s">
        <v>14</v>
      </c>
      <c r="F99" s="26"/>
      <c r="G99" s="25">
        <v>0</v>
      </c>
      <c r="H99" s="34">
        <f>SUM(F99*G99)</f>
        <v>0</v>
      </c>
      <c r="I99" s="16"/>
    </row>
    <row r="100" spans="1:9" ht="12" customHeight="1" x14ac:dyDescent="0.3">
      <c r="A100" s="69"/>
      <c r="B100" s="78"/>
      <c r="C100" s="63"/>
      <c r="D100" s="30" t="s">
        <v>15</v>
      </c>
      <c r="E100" s="1" t="s">
        <v>16</v>
      </c>
      <c r="F100" s="26"/>
      <c r="G100" s="25">
        <v>0</v>
      </c>
      <c r="H100" s="34">
        <f t="shared" ref="H100:H102" si="4">SUM(F100*G100)</f>
        <v>0</v>
      </c>
      <c r="I100" s="16"/>
    </row>
    <row r="101" spans="1:9" ht="12" customHeight="1" x14ac:dyDescent="0.3">
      <c r="A101" s="69"/>
      <c r="B101" s="78"/>
      <c r="C101" s="63"/>
      <c r="D101" s="30" t="s">
        <v>17</v>
      </c>
      <c r="E101" s="1" t="s">
        <v>18</v>
      </c>
      <c r="F101" s="52">
        <v>325.60000000000002</v>
      </c>
      <c r="G101" s="25">
        <v>0</v>
      </c>
      <c r="H101" s="34">
        <f t="shared" si="4"/>
        <v>0</v>
      </c>
      <c r="I101" s="16"/>
    </row>
    <row r="102" spans="1:9" ht="12" customHeight="1" x14ac:dyDescent="0.3">
      <c r="A102" s="69"/>
      <c r="B102" s="78"/>
      <c r="C102" s="63"/>
      <c r="D102" s="30" t="s">
        <v>19</v>
      </c>
      <c r="E102" s="1" t="s">
        <v>20</v>
      </c>
      <c r="F102" s="55">
        <v>90</v>
      </c>
      <c r="G102" s="25">
        <v>0</v>
      </c>
      <c r="H102" s="34">
        <f t="shared" si="4"/>
        <v>0</v>
      </c>
      <c r="I102" s="16"/>
    </row>
    <row r="103" spans="1:9" ht="12" customHeight="1" x14ac:dyDescent="0.3">
      <c r="A103" s="70"/>
      <c r="B103" s="43" t="s">
        <v>21</v>
      </c>
      <c r="C103" s="21"/>
      <c r="D103" s="30"/>
      <c r="E103" s="1"/>
      <c r="F103" s="26"/>
      <c r="G103" s="25">
        <v>0</v>
      </c>
      <c r="H103" s="35">
        <f>SUM(H99:H102)</f>
        <v>0</v>
      </c>
      <c r="I103" s="16"/>
    </row>
    <row r="104" spans="1:9" ht="12" customHeight="1" x14ac:dyDescent="0.3">
      <c r="A104" s="68" t="s">
        <v>76</v>
      </c>
      <c r="B104" s="62" t="s">
        <v>54</v>
      </c>
      <c r="C104" s="63" t="s">
        <v>25</v>
      </c>
      <c r="D104" s="30" t="s">
        <v>13</v>
      </c>
      <c r="E104" s="1" t="s">
        <v>14</v>
      </c>
      <c r="F104" s="26"/>
      <c r="G104" s="25">
        <v>0</v>
      </c>
      <c r="H104" s="34">
        <f t="shared" si="0"/>
        <v>0</v>
      </c>
      <c r="I104" s="16"/>
    </row>
    <row r="105" spans="1:9" ht="12" customHeight="1" x14ac:dyDescent="0.3">
      <c r="A105" s="69"/>
      <c r="B105" s="62"/>
      <c r="C105" s="63"/>
      <c r="D105" s="30" t="s">
        <v>15</v>
      </c>
      <c r="E105" s="1" t="s">
        <v>16</v>
      </c>
      <c r="F105" s="49">
        <v>4500</v>
      </c>
      <c r="G105" s="25">
        <v>0</v>
      </c>
      <c r="H105" s="34">
        <f t="shared" si="0"/>
        <v>0</v>
      </c>
      <c r="I105" s="16"/>
    </row>
    <row r="106" spans="1:9" ht="12" customHeight="1" x14ac:dyDescent="0.3">
      <c r="A106" s="69"/>
      <c r="B106" s="62"/>
      <c r="C106" s="63"/>
      <c r="D106" s="30" t="s">
        <v>17</v>
      </c>
      <c r="E106" s="1" t="s">
        <v>18</v>
      </c>
      <c r="F106" s="26"/>
      <c r="G106" s="25">
        <v>0</v>
      </c>
      <c r="H106" s="34">
        <f t="shared" si="0"/>
        <v>0</v>
      </c>
      <c r="I106" s="16"/>
    </row>
    <row r="107" spans="1:9" ht="12" customHeight="1" x14ac:dyDescent="0.3">
      <c r="A107" s="69"/>
      <c r="B107" s="62"/>
      <c r="C107" s="63"/>
      <c r="D107" s="30" t="s">
        <v>19</v>
      </c>
      <c r="E107" s="1" t="s">
        <v>37</v>
      </c>
      <c r="F107" s="55">
        <v>660</v>
      </c>
      <c r="G107" s="25">
        <v>0</v>
      </c>
      <c r="H107" s="34">
        <f t="shared" si="0"/>
        <v>0</v>
      </c>
      <c r="I107" s="16"/>
    </row>
    <row r="108" spans="1:9" ht="12" customHeight="1" x14ac:dyDescent="0.3">
      <c r="A108" s="70"/>
      <c r="B108" s="41" t="s">
        <v>21</v>
      </c>
      <c r="C108" s="22"/>
      <c r="D108" s="30"/>
      <c r="E108" s="1"/>
      <c r="F108" s="26"/>
      <c r="G108" s="25">
        <v>0</v>
      </c>
      <c r="H108" s="35">
        <f>SUM(H104:H107)</f>
        <v>0</v>
      </c>
      <c r="I108" s="16"/>
    </row>
    <row r="109" spans="1:9" ht="12" customHeight="1" x14ac:dyDescent="0.3">
      <c r="A109" s="68" t="s">
        <v>77</v>
      </c>
      <c r="B109" s="74" t="s">
        <v>108</v>
      </c>
      <c r="C109" s="68" t="s">
        <v>12</v>
      </c>
      <c r="D109" s="30" t="s">
        <v>13</v>
      </c>
      <c r="E109" s="1" t="s">
        <v>14</v>
      </c>
      <c r="F109" s="48">
        <v>53.02</v>
      </c>
      <c r="G109" s="25">
        <v>0</v>
      </c>
      <c r="H109" s="34">
        <f t="shared" si="0"/>
        <v>0</v>
      </c>
      <c r="I109" s="16"/>
    </row>
    <row r="110" spans="1:9" ht="12" customHeight="1" x14ac:dyDescent="0.3">
      <c r="A110" s="69"/>
      <c r="B110" s="75"/>
      <c r="C110" s="69"/>
      <c r="D110" s="30" t="s">
        <v>15</v>
      </c>
      <c r="E110" s="1" t="s">
        <v>16</v>
      </c>
      <c r="F110" s="26"/>
      <c r="G110" s="25">
        <v>0</v>
      </c>
      <c r="H110" s="34">
        <f t="shared" si="0"/>
        <v>0</v>
      </c>
      <c r="I110" s="16"/>
    </row>
    <row r="111" spans="1:9" ht="12" customHeight="1" x14ac:dyDescent="0.3">
      <c r="A111" s="69"/>
      <c r="B111" s="75"/>
      <c r="C111" s="69"/>
      <c r="D111" s="30" t="s">
        <v>17</v>
      </c>
      <c r="E111" s="1" t="s">
        <v>18</v>
      </c>
      <c r="F111" s="52">
        <v>88</v>
      </c>
      <c r="G111" s="25">
        <v>0</v>
      </c>
      <c r="H111" s="34">
        <f t="shared" si="0"/>
        <v>0</v>
      </c>
      <c r="I111" s="16"/>
    </row>
    <row r="112" spans="1:9" ht="12" customHeight="1" x14ac:dyDescent="0.3">
      <c r="A112" s="69"/>
      <c r="B112" s="76"/>
      <c r="C112" s="70"/>
      <c r="D112" s="30" t="s">
        <v>19</v>
      </c>
      <c r="E112" s="1" t="s">
        <v>20</v>
      </c>
      <c r="F112" s="55">
        <v>34</v>
      </c>
      <c r="G112" s="25">
        <v>0</v>
      </c>
      <c r="H112" s="34">
        <f t="shared" si="0"/>
        <v>0</v>
      </c>
      <c r="I112" s="16"/>
    </row>
    <row r="113" spans="1:9" ht="12" customHeight="1" x14ac:dyDescent="0.3">
      <c r="A113" s="70"/>
      <c r="B113" s="43" t="s">
        <v>21</v>
      </c>
      <c r="C113" s="21"/>
      <c r="D113" s="30"/>
      <c r="E113" s="1"/>
      <c r="F113" s="26"/>
      <c r="G113" s="25">
        <v>0</v>
      </c>
      <c r="H113" s="35">
        <f>SUM(H109:H112)</f>
        <v>0</v>
      </c>
      <c r="I113" s="16"/>
    </row>
    <row r="114" spans="1:9" ht="12" customHeight="1" x14ac:dyDescent="0.3">
      <c r="A114" s="68" t="s">
        <v>78</v>
      </c>
      <c r="B114" s="74" t="s">
        <v>58</v>
      </c>
      <c r="C114" s="68" t="s">
        <v>12</v>
      </c>
      <c r="D114" s="30" t="s">
        <v>13</v>
      </c>
      <c r="E114" s="1" t="s">
        <v>14</v>
      </c>
      <c r="F114" s="26"/>
      <c r="G114" s="25"/>
      <c r="H114" s="35"/>
      <c r="I114" s="16"/>
    </row>
    <row r="115" spans="1:9" ht="12" customHeight="1" x14ac:dyDescent="0.3">
      <c r="A115" s="69"/>
      <c r="B115" s="75"/>
      <c r="C115" s="69"/>
      <c r="D115" s="30" t="s">
        <v>15</v>
      </c>
      <c r="E115" s="1" t="s">
        <v>16</v>
      </c>
      <c r="F115" s="26"/>
      <c r="G115" s="25"/>
      <c r="H115" s="35"/>
      <c r="I115" s="16"/>
    </row>
    <row r="116" spans="1:9" ht="12" customHeight="1" x14ac:dyDescent="0.3">
      <c r="A116" s="69"/>
      <c r="B116" s="75"/>
      <c r="C116" s="69"/>
      <c r="D116" s="30" t="s">
        <v>17</v>
      </c>
      <c r="E116" s="1" t="s">
        <v>18</v>
      </c>
      <c r="F116" s="26"/>
      <c r="G116" s="25"/>
      <c r="H116" s="35"/>
      <c r="I116" s="16"/>
    </row>
    <row r="117" spans="1:9" ht="12" customHeight="1" x14ac:dyDescent="0.3">
      <c r="A117" s="69"/>
      <c r="B117" s="76"/>
      <c r="C117" s="70"/>
      <c r="D117" s="30" t="s">
        <v>19</v>
      </c>
      <c r="E117" s="1" t="s">
        <v>20</v>
      </c>
      <c r="F117" s="55">
        <v>20</v>
      </c>
      <c r="G117" s="25"/>
      <c r="H117" s="35"/>
      <c r="I117" s="16"/>
    </row>
    <row r="118" spans="1:9" ht="12" customHeight="1" x14ac:dyDescent="0.3">
      <c r="A118" s="70"/>
      <c r="B118" s="56" t="s">
        <v>24</v>
      </c>
      <c r="C118" s="51"/>
      <c r="D118" s="30"/>
      <c r="E118" s="1"/>
      <c r="F118" s="26"/>
      <c r="G118" s="25"/>
      <c r="H118" s="35"/>
      <c r="I118" s="16"/>
    </row>
    <row r="119" spans="1:9" ht="12" customHeight="1" x14ac:dyDescent="0.3">
      <c r="A119" s="68" t="s">
        <v>79</v>
      </c>
      <c r="B119" s="74" t="s">
        <v>50</v>
      </c>
      <c r="C119" s="68" t="s">
        <v>12</v>
      </c>
      <c r="D119" s="30" t="s">
        <v>13</v>
      </c>
      <c r="E119" s="1" t="s">
        <v>14</v>
      </c>
      <c r="F119" s="48">
        <v>53.02</v>
      </c>
      <c r="G119" s="25"/>
      <c r="H119" s="35"/>
      <c r="I119" s="16"/>
    </row>
    <row r="120" spans="1:9" ht="12" customHeight="1" x14ac:dyDescent="0.3">
      <c r="A120" s="69"/>
      <c r="B120" s="75"/>
      <c r="C120" s="69"/>
      <c r="D120" s="30" t="s">
        <v>15</v>
      </c>
      <c r="E120" s="1" t="s">
        <v>16</v>
      </c>
      <c r="F120" s="26"/>
      <c r="G120" s="25"/>
      <c r="H120" s="35"/>
      <c r="I120" s="16"/>
    </row>
    <row r="121" spans="1:9" ht="12" customHeight="1" x14ac:dyDescent="0.3">
      <c r="A121" s="69"/>
      <c r="B121" s="75"/>
      <c r="C121" s="69"/>
      <c r="D121" s="30" t="s">
        <v>17</v>
      </c>
      <c r="E121" s="1" t="s">
        <v>18</v>
      </c>
      <c r="F121" s="26"/>
      <c r="G121" s="25"/>
      <c r="H121" s="35"/>
      <c r="I121" s="16"/>
    </row>
    <row r="122" spans="1:9" ht="12" customHeight="1" x14ac:dyDescent="0.3">
      <c r="A122" s="69"/>
      <c r="B122" s="76"/>
      <c r="C122" s="70"/>
      <c r="D122" s="30" t="s">
        <v>19</v>
      </c>
      <c r="E122" s="1" t="s">
        <v>20</v>
      </c>
      <c r="F122" s="26"/>
      <c r="G122" s="25"/>
      <c r="H122" s="35"/>
      <c r="I122" s="16"/>
    </row>
    <row r="123" spans="1:9" ht="12" customHeight="1" x14ac:dyDescent="0.3">
      <c r="A123" s="70"/>
      <c r="B123" s="43" t="s">
        <v>24</v>
      </c>
      <c r="C123" s="21"/>
      <c r="D123" s="30"/>
      <c r="E123" s="1"/>
      <c r="F123" s="26"/>
      <c r="G123" s="25"/>
      <c r="H123" s="35"/>
      <c r="I123" s="16"/>
    </row>
    <row r="124" spans="1:9" ht="12" customHeight="1" x14ac:dyDescent="0.3">
      <c r="A124" s="68" t="s">
        <v>80</v>
      </c>
      <c r="B124" s="78" t="s">
        <v>49</v>
      </c>
      <c r="C124" s="63" t="s">
        <v>12</v>
      </c>
      <c r="D124" s="30" t="s">
        <v>13</v>
      </c>
      <c r="E124" s="1" t="s">
        <v>14</v>
      </c>
      <c r="F124" s="48">
        <v>50</v>
      </c>
      <c r="G124" s="25"/>
      <c r="H124" s="35"/>
      <c r="I124" s="16"/>
    </row>
    <row r="125" spans="1:9" ht="12" customHeight="1" x14ac:dyDescent="0.3">
      <c r="A125" s="69"/>
      <c r="B125" s="78"/>
      <c r="C125" s="63"/>
      <c r="D125" s="30" t="s">
        <v>15</v>
      </c>
      <c r="E125" s="1" t="s">
        <v>16</v>
      </c>
      <c r="F125" s="26"/>
      <c r="G125" s="25"/>
      <c r="H125" s="35"/>
      <c r="I125" s="16"/>
    </row>
    <row r="126" spans="1:9" ht="12" customHeight="1" x14ac:dyDescent="0.3">
      <c r="A126" s="69"/>
      <c r="B126" s="78"/>
      <c r="C126" s="63"/>
      <c r="D126" s="30" t="s">
        <v>17</v>
      </c>
      <c r="E126" s="1" t="s">
        <v>18</v>
      </c>
      <c r="F126" s="26"/>
      <c r="G126" s="25"/>
      <c r="H126" s="35"/>
      <c r="I126" s="16"/>
    </row>
    <row r="127" spans="1:9" ht="12" customHeight="1" x14ac:dyDescent="0.3">
      <c r="A127" s="69"/>
      <c r="B127" s="78"/>
      <c r="C127" s="63"/>
      <c r="D127" s="30" t="s">
        <v>19</v>
      </c>
      <c r="E127" s="1" t="s">
        <v>20</v>
      </c>
      <c r="F127" s="26"/>
      <c r="G127" s="25"/>
      <c r="H127" s="35"/>
      <c r="I127" s="16"/>
    </row>
    <row r="128" spans="1:9" ht="12" customHeight="1" x14ac:dyDescent="0.3">
      <c r="A128" s="70"/>
      <c r="B128" s="43" t="s">
        <v>24</v>
      </c>
      <c r="C128" s="21"/>
      <c r="D128" s="30"/>
      <c r="E128" s="1"/>
      <c r="F128" s="26"/>
      <c r="G128" s="25"/>
      <c r="H128" s="35"/>
      <c r="I128" s="16"/>
    </row>
    <row r="129" spans="1:9" ht="12" customHeight="1" x14ac:dyDescent="0.3">
      <c r="A129" s="68" t="s">
        <v>81</v>
      </c>
      <c r="B129" s="71" t="s">
        <v>109</v>
      </c>
      <c r="C129" s="68" t="s">
        <v>12</v>
      </c>
      <c r="D129" s="30" t="s">
        <v>13</v>
      </c>
      <c r="E129" s="1" t="s">
        <v>14</v>
      </c>
      <c r="F129" s="48">
        <v>18.149999999999999</v>
      </c>
      <c r="G129" s="25">
        <v>0</v>
      </c>
      <c r="H129" s="34">
        <f t="shared" si="0"/>
        <v>0</v>
      </c>
      <c r="I129" s="16"/>
    </row>
    <row r="130" spans="1:9" ht="12" customHeight="1" x14ac:dyDescent="0.3">
      <c r="A130" s="69"/>
      <c r="B130" s="72"/>
      <c r="C130" s="69"/>
      <c r="D130" s="30" t="s">
        <v>15</v>
      </c>
      <c r="E130" s="1" t="s">
        <v>16</v>
      </c>
      <c r="F130" s="26"/>
      <c r="G130" s="25">
        <v>0</v>
      </c>
      <c r="H130" s="34">
        <f t="shared" si="0"/>
        <v>0</v>
      </c>
      <c r="I130" s="16"/>
    </row>
    <row r="131" spans="1:9" ht="12" customHeight="1" x14ac:dyDescent="0.3">
      <c r="A131" s="69"/>
      <c r="B131" s="72"/>
      <c r="C131" s="69"/>
      <c r="D131" s="30" t="s">
        <v>17</v>
      </c>
      <c r="E131" s="1" t="s">
        <v>18</v>
      </c>
      <c r="F131" s="26"/>
      <c r="G131" s="25">
        <v>0</v>
      </c>
      <c r="H131" s="34">
        <f t="shared" si="0"/>
        <v>0</v>
      </c>
      <c r="I131" s="16"/>
    </row>
    <row r="132" spans="1:9" ht="12" customHeight="1" x14ac:dyDescent="0.3">
      <c r="A132" s="69"/>
      <c r="B132" s="73"/>
      <c r="C132" s="70"/>
      <c r="D132" s="30" t="s">
        <v>19</v>
      </c>
      <c r="E132" s="1" t="s">
        <v>20</v>
      </c>
      <c r="F132" s="55">
        <v>20</v>
      </c>
      <c r="G132" s="25">
        <v>0</v>
      </c>
      <c r="H132" s="34">
        <f t="shared" si="0"/>
        <v>0</v>
      </c>
      <c r="I132" s="16"/>
    </row>
    <row r="133" spans="1:9" ht="12" customHeight="1" x14ac:dyDescent="0.3">
      <c r="A133" s="70"/>
      <c r="B133" s="41" t="s">
        <v>21</v>
      </c>
      <c r="C133" s="22"/>
      <c r="D133" s="30"/>
      <c r="E133" s="1"/>
      <c r="F133" s="26"/>
      <c r="G133" s="25">
        <v>0</v>
      </c>
      <c r="H133" s="35">
        <f>SUM(H129:H132)</f>
        <v>0</v>
      </c>
      <c r="I133" s="16"/>
    </row>
    <row r="134" spans="1:9" ht="12" customHeight="1" x14ac:dyDescent="0.3">
      <c r="A134" s="68" t="s">
        <v>82</v>
      </c>
      <c r="B134" s="74" t="s">
        <v>125</v>
      </c>
      <c r="C134" s="68" t="s">
        <v>12</v>
      </c>
      <c r="D134" s="30" t="s">
        <v>13</v>
      </c>
      <c r="E134" s="1" t="s">
        <v>14</v>
      </c>
      <c r="F134" s="48">
        <v>214.5</v>
      </c>
      <c r="G134" s="25">
        <v>0</v>
      </c>
      <c r="H134" s="34">
        <f t="shared" ref="H134:H182" si="5">SUM(F134*G134)</f>
        <v>0</v>
      </c>
      <c r="I134" s="16"/>
    </row>
    <row r="135" spans="1:9" ht="12" customHeight="1" x14ac:dyDescent="0.3">
      <c r="A135" s="69"/>
      <c r="B135" s="75"/>
      <c r="C135" s="69"/>
      <c r="D135" s="30" t="s">
        <v>15</v>
      </c>
      <c r="E135" s="1" t="s">
        <v>16</v>
      </c>
      <c r="F135" s="26"/>
      <c r="G135" s="25">
        <v>0</v>
      </c>
      <c r="H135" s="34">
        <f t="shared" si="5"/>
        <v>0</v>
      </c>
      <c r="I135" s="16"/>
    </row>
    <row r="136" spans="1:9" ht="12" customHeight="1" x14ac:dyDescent="0.3">
      <c r="A136" s="69"/>
      <c r="B136" s="75"/>
      <c r="C136" s="69"/>
      <c r="D136" s="30" t="s">
        <v>17</v>
      </c>
      <c r="E136" s="1" t="s">
        <v>18</v>
      </c>
      <c r="F136" s="46"/>
      <c r="G136" s="25">
        <v>0</v>
      </c>
      <c r="H136" s="34">
        <f t="shared" si="5"/>
        <v>0</v>
      </c>
      <c r="I136" s="16"/>
    </row>
    <row r="137" spans="1:9" ht="12" customHeight="1" x14ac:dyDescent="0.3">
      <c r="A137" s="69"/>
      <c r="B137" s="76"/>
      <c r="C137" s="70"/>
      <c r="D137" s="30" t="s">
        <v>19</v>
      </c>
      <c r="E137" s="1" t="s">
        <v>20</v>
      </c>
      <c r="F137" s="46"/>
      <c r="G137" s="25">
        <v>0</v>
      </c>
      <c r="H137" s="34">
        <f t="shared" si="5"/>
        <v>0</v>
      </c>
      <c r="I137" s="16"/>
    </row>
    <row r="138" spans="1:9" ht="12" customHeight="1" x14ac:dyDescent="0.3">
      <c r="A138" s="70"/>
      <c r="B138" s="42" t="s">
        <v>24</v>
      </c>
      <c r="C138" s="22"/>
      <c r="D138" s="30"/>
      <c r="E138" s="31"/>
      <c r="F138" s="47"/>
      <c r="G138" s="25">
        <v>0</v>
      </c>
      <c r="H138" s="35">
        <f>SUM(H134:H137)</f>
        <v>0</v>
      </c>
      <c r="I138" s="16"/>
    </row>
    <row r="139" spans="1:9" ht="12" customHeight="1" x14ac:dyDescent="0.3">
      <c r="A139" s="68" t="s">
        <v>83</v>
      </c>
      <c r="B139" s="71" t="s">
        <v>127</v>
      </c>
      <c r="C139" s="68" t="s">
        <v>12</v>
      </c>
      <c r="D139" s="30" t="s">
        <v>13</v>
      </c>
      <c r="E139" s="1" t="s">
        <v>14</v>
      </c>
      <c r="F139" s="26"/>
      <c r="G139" s="25">
        <v>0</v>
      </c>
      <c r="H139" s="34">
        <f t="shared" si="5"/>
        <v>0</v>
      </c>
      <c r="I139" s="16"/>
    </row>
    <row r="140" spans="1:9" ht="12" customHeight="1" x14ac:dyDescent="0.3">
      <c r="A140" s="69"/>
      <c r="B140" s="72"/>
      <c r="C140" s="69"/>
      <c r="D140" s="30" t="s">
        <v>15</v>
      </c>
      <c r="E140" s="1" t="s">
        <v>16</v>
      </c>
      <c r="F140" s="49">
        <v>180</v>
      </c>
      <c r="G140" s="25">
        <v>0</v>
      </c>
      <c r="H140" s="34">
        <f t="shared" si="5"/>
        <v>0</v>
      </c>
      <c r="I140" s="16"/>
    </row>
    <row r="141" spans="1:9" ht="12" customHeight="1" x14ac:dyDescent="0.3">
      <c r="A141" s="69"/>
      <c r="B141" s="72"/>
      <c r="C141" s="69"/>
      <c r="D141" s="30" t="s">
        <v>17</v>
      </c>
      <c r="E141" s="1" t="s">
        <v>18</v>
      </c>
      <c r="F141" s="26"/>
      <c r="G141" s="25">
        <v>0</v>
      </c>
      <c r="H141" s="34">
        <f t="shared" si="5"/>
        <v>0</v>
      </c>
      <c r="I141" s="16"/>
    </row>
    <row r="142" spans="1:9" ht="12" customHeight="1" x14ac:dyDescent="0.3">
      <c r="A142" s="69"/>
      <c r="B142" s="73"/>
      <c r="C142" s="70"/>
      <c r="D142" s="30" t="s">
        <v>19</v>
      </c>
      <c r="E142" s="1" t="s">
        <v>20</v>
      </c>
      <c r="F142" s="26"/>
      <c r="G142" s="25">
        <v>0</v>
      </c>
      <c r="H142" s="34">
        <f t="shared" si="5"/>
        <v>0</v>
      </c>
      <c r="I142" s="16"/>
    </row>
    <row r="143" spans="1:9" ht="12" customHeight="1" x14ac:dyDescent="0.3">
      <c r="A143" s="70"/>
      <c r="B143" s="41" t="s">
        <v>24</v>
      </c>
      <c r="C143" s="22"/>
      <c r="D143" s="30"/>
      <c r="E143" s="1"/>
      <c r="F143" s="26"/>
      <c r="G143" s="25">
        <v>0</v>
      </c>
      <c r="H143" s="35">
        <f>SUM(H139:H142)</f>
        <v>0</v>
      </c>
      <c r="I143" s="16"/>
    </row>
    <row r="144" spans="1:9" ht="12" customHeight="1" x14ac:dyDescent="0.3">
      <c r="A144" s="68" t="s">
        <v>84</v>
      </c>
      <c r="B144" s="65" t="s">
        <v>114</v>
      </c>
      <c r="C144" s="68" t="s">
        <v>12</v>
      </c>
      <c r="D144" s="30" t="s">
        <v>13</v>
      </c>
      <c r="E144" s="1" t="s">
        <v>14</v>
      </c>
      <c r="F144" s="26"/>
      <c r="G144" s="25">
        <v>0</v>
      </c>
      <c r="H144" s="34">
        <f>SUM(F144*G144)</f>
        <v>0</v>
      </c>
      <c r="I144" s="16"/>
    </row>
    <row r="145" spans="1:9" ht="12" customHeight="1" x14ac:dyDescent="0.3">
      <c r="A145" s="69"/>
      <c r="B145" s="66"/>
      <c r="C145" s="69"/>
      <c r="D145" s="30" t="s">
        <v>15</v>
      </c>
      <c r="E145" s="1" t="s">
        <v>16</v>
      </c>
      <c r="F145" s="26"/>
      <c r="G145" s="25">
        <v>0</v>
      </c>
      <c r="H145" s="34">
        <f t="shared" si="5"/>
        <v>0</v>
      </c>
      <c r="I145" s="16"/>
    </row>
    <row r="146" spans="1:9" ht="12" customHeight="1" x14ac:dyDescent="0.3">
      <c r="A146" s="69"/>
      <c r="B146" s="66"/>
      <c r="C146" s="69"/>
      <c r="D146" s="30" t="s">
        <v>17</v>
      </c>
      <c r="E146" s="1" t="s">
        <v>18</v>
      </c>
      <c r="F146" s="52">
        <v>30</v>
      </c>
      <c r="G146" s="25">
        <v>0</v>
      </c>
      <c r="H146" s="34">
        <f t="shared" si="5"/>
        <v>0</v>
      </c>
      <c r="I146" s="16"/>
    </row>
    <row r="147" spans="1:9" ht="12" customHeight="1" x14ac:dyDescent="0.3">
      <c r="A147" s="69"/>
      <c r="B147" s="67"/>
      <c r="C147" s="70"/>
      <c r="D147" s="30" t="s">
        <v>19</v>
      </c>
      <c r="E147" s="1" t="s">
        <v>20</v>
      </c>
      <c r="F147" s="26"/>
      <c r="G147" s="25">
        <v>0</v>
      </c>
      <c r="H147" s="34">
        <f t="shared" si="5"/>
        <v>0</v>
      </c>
      <c r="I147" s="16"/>
    </row>
    <row r="148" spans="1:9" ht="12" customHeight="1" x14ac:dyDescent="0.3">
      <c r="A148" s="70"/>
      <c r="B148" s="41" t="s">
        <v>24</v>
      </c>
      <c r="C148" s="22"/>
      <c r="D148" s="30"/>
      <c r="E148" s="1"/>
      <c r="F148" s="26"/>
      <c r="G148" s="25">
        <v>0</v>
      </c>
      <c r="H148" s="35">
        <f>SUM(H144:H147)</f>
        <v>0</v>
      </c>
      <c r="I148" s="16"/>
    </row>
    <row r="149" spans="1:9" s="13" customFormat="1" ht="11.4" customHeight="1" x14ac:dyDescent="0.3">
      <c r="A149" s="68" t="s">
        <v>85</v>
      </c>
      <c r="B149" s="74" t="s">
        <v>56</v>
      </c>
      <c r="C149" s="88" t="s">
        <v>12</v>
      </c>
      <c r="D149" s="30" t="s">
        <v>13</v>
      </c>
      <c r="E149" s="1" t="s">
        <v>14</v>
      </c>
      <c r="F149" s="26"/>
      <c r="G149" s="25">
        <v>0</v>
      </c>
      <c r="H149" s="34">
        <f t="shared" si="5"/>
        <v>0</v>
      </c>
    </row>
    <row r="150" spans="1:9" s="13" customFormat="1" ht="12.6" customHeight="1" x14ac:dyDescent="0.3">
      <c r="A150" s="69"/>
      <c r="B150" s="75"/>
      <c r="C150" s="89"/>
      <c r="D150" s="30" t="s">
        <v>15</v>
      </c>
      <c r="E150" s="1" t="s">
        <v>16</v>
      </c>
      <c r="F150" s="49">
        <v>18</v>
      </c>
      <c r="G150" s="25">
        <v>0</v>
      </c>
      <c r="H150" s="34">
        <f t="shared" si="5"/>
        <v>0</v>
      </c>
    </row>
    <row r="151" spans="1:9" s="13" customFormat="1" ht="11.4" customHeight="1" x14ac:dyDescent="0.3">
      <c r="A151" s="69"/>
      <c r="B151" s="75"/>
      <c r="C151" s="89"/>
      <c r="D151" s="30" t="s">
        <v>17</v>
      </c>
      <c r="E151" s="1" t="s">
        <v>18</v>
      </c>
      <c r="F151" s="26"/>
      <c r="G151" s="25">
        <v>0</v>
      </c>
      <c r="H151" s="34">
        <f t="shared" si="5"/>
        <v>0</v>
      </c>
    </row>
    <row r="152" spans="1:9" s="13" customFormat="1" ht="9.6" customHeight="1" x14ac:dyDescent="0.3">
      <c r="A152" s="69"/>
      <c r="B152" s="76"/>
      <c r="C152" s="90"/>
      <c r="D152" s="30" t="s">
        <v>19</v>
      </c>
      <c r="E152" s="1" t="s">
        <v>20</v>
      </c>
      <c r="F152" s="26"/>
      <c r="G152" s="25">
        <v>0</v>
      </c>
      <c r="H152" s="34">
        <f t="shared" si="5"/>
        <v>0</v>
      </c>
    </row>
    <row r="153" spans="1:9" s="13" customFormat="1" ht="13.8" customHeight="1" x14ac:dyDescent="0.3">
      <c r="A153" s="70"/>
      <c r="B153" s="42" t="s">
        <v>21</v>
      </c>
      <c r="C153" s="28"/>
      <c r="D153" s="30"/>
      <c r="E153" s="1"/>
      <c r="F153" s="26"/>
      <c r="G153" s="25">
        <v>0</v>
      </c>
      <c r="H153" s="35">
        <f>SUM(H149:H152)</f>
        <v>0</v>
      </c>
    </row>
    <row r="154" spans="1:9" ht="12" customHeight="1" x14ac:dyDescent="0.3">
      <c r="A154" s="68" t="s">
        <v>86</v>
      </c>
      <c r="B154" s="74" t="s">
        <v>126</v>
      </c>
      <c r="C154" s="68" t="s">
        <v>12</v>
      </c>
      <c r="D154" s="30" t="s">
        <v>13</v>
      </c>
      <c r="E154" s="1" t="s">
        <v>14</v>
      </c>
      <c r="F154" s="48">
        <v>176</v>
      </c>
      <c r="G154" s="25"/>
      <c r="H154" s="35"/>
    </row>
    <row r="155" spans="1:9" ht="12" customHeight="1" x14ac:dyDescent="0.3">
      <c r="A155" s="69"/>
      <c r="B155" s="75"/>
      <c r="C155" s="69"/>
      <c r="D155" s="30" t="s">
        <v>15</v>
      </c>
      <c r="E155" s="1" t="s">
        <v>16</v>
      </c>
      <c r="F155" s="26"/>
      <c r="G155" s="25"/>
      <c r="H155" s="35"/>
    </row>
    <row r="156" spans="1:9" ht="12" customHeight="1" x14ac:dyDescent="0.3">
      <c r="A156" s="69"/>
      <c r="B156" s="75"/>
      <c r="C156" s="69"/>
      <c r="D156" s="30" t="s">
        <v>17</v>
      </c>
      <c r="E156" s="1" t="s">
        <v>18</v>
      </c>
      <c r="F156" s="52">
        <v>24</v>
      </c>
      <c r="G156" s="25"/>
      <c r="H156" s="35"/>
    </row>
    <row r="157" spans="1:9" ht="12" customHeight="1" x14ac:dyDescent="0.3">
      <c r="A157" s="69"/>
      <c r="B157" s="76"/>
      <c r="C157" s="70"/>
      <c r="D157" s="30" t="s">
        <v>19</v>
      </c>
      <c r="E157" s="1" t="s">
        <v>20</v>
      </c>
      <c r="F157" s="26"/>
      <c r="G157" s="25"/>
      <c r="H157" s="35"/>
    </row>
    <row r="158" spans="1:9" ht="12" customHeight="1" x14ac:dyDescent="0.3">
      <c r="A158" s="70"/>
      <c r="B158" s="43" t="s">
        <v>21</v>
      </c>
      <c r="C158" s="21"/>
      <c r="D158" s="30"/>
      <c r="E158" s="1"/>
      <c r="F158" s="26"/>
      <c r="G158" s="25"/>
      <c r="H158" s="35"/>
    </row>
    <row r="159" spans="1:9" ht="12" customHeight="1" x14ac:dyDescent="0.3">
      <c r="A159" s="68" t="s">
        <v>87</v>
      </c>
      <c r="B159" s="78" t="s">
        <v>128</v>
      </c>
      <c r="C159" s="63" t="s">
        <v>12</v>
      </c>
      <c r="D159" s="30" t="s">
        <v>13</v>
      </c>
      <c r="E159" s="1" t="s">
        <v>14</v>
      </c>
      <c r="F159" s="48">
        <v>50</v>
      </c>
      <c r="G159" s="25"/>
      <c r="H159" s="35"/>
    </row>
    <row r="160" spans="1:9" ht="12" customHeight="1" x14ac:dyDescent="0.3">
      <c r="A160" s="69"/>
      <c r="B160" s="78"/>
      <c r="C160" s="63"/>
      <c r="D160" s="30" t="s">
        <v>15</v>
      </c>
      <c r="E160" s="1" t="s">
        <v>16</v>
      </c>
      <c r="F160" s="26"/>
      <c r="G160" s="25"/>
      <c r="H160" s="35"/>
    </row>
    <row r="161" spans="1:8" ht="12" customHeight="1" x14ac:dyDescent="0.3">
      <c r="A161" s="69"/>
      <c r="B161" s="78"/>
      <c r="C161" s="63"/>
      <c r="D161" s="30" t="s">
        <v>17</v>
      </c>
      <c r="E161" s="1" t="s">
        <v>18</v>
      </c>
      <c r="F161" s="26"/>
      <c r="G161" s="25"/>
      <c r="H161" s="35"/>
    </row>
    <row r="162" spans="1:8" ht="12" customHeight="1" x14ac:dyDescent="0.3">
      <c r="A162" s="69"/>
      <c r="B162" s="78"/>
      <c r="C162" s="63"/>
      <c r="D162" s="30" t="s">
        <v>19</v>
      </c>
      <c r="E162" s="1" t="s">
        <v>20</v>
      </c>
      <c r="F162" s="26"/>
      <c r="G162" s="25"/>
      <c r="H162" s="35"/>
    </row>
    <row r="163" spans="1:8" ht="12" customHeight="1" x14ac:dyDescent="0.3">
      <c r="A163" s="70"/>
      <c r="B163" s="43" t="s">
        <v>21</v>
      </c>
      <c r="C163" s="21"/>
      <c r="D163" s="30"/>
      <c r="E163" s="1"/>
      <c r="F163" s="26"/>
      <c r="G163" s="25"/>
      <c r="H163" s="35"/>
    </row>
    <row r="164" spans="1:8" ht="12" customHeight="1" x14ac:dyDescent="0.3">
      <c r="A164" s="68" t="s">
        <v>88</v>
      </c>
      <c r="B164" s="77" t="s">
        <v>134</v>
      </c>
      <c r="C164" s="63" t="s">
        <v>12</v>
      </c>
      <c r="D164" s="32" t="s">
        <v>13</v>
      </c>
      <c r="E164" s="1" t="s">
        <v>14</v>
      </c>
      <c r="F164" s="26"/>
      <c r="G164" s="25">
        <v>0</v>
      </c>
      <c r="H164" s="34">
        <f t="shared" si="5"/>
        <v>0</v>
      </c>
    </row>
    <row r="165" spans="1:8" ht="12" customHeight="1" x14ac:dyDescent="0.3">
      <c r="A165" s="69"/>
      <c r="B165" s="77"/>
      <c r="C165" s="63"/>
      <c r="D165" s="32" t="s">
        <v>15</v>
      </c>
      <c r="E165" s="1" t="s">
        <v>16</v>
      </c>
      <c r="F165" s="50"/>
      <c r="G165" s="25">
        <v>0</v>
      </c>
      <c r="H165" s="34">
        <f t="shared" si="5"/>
        <v>0</v>
      </c>
    </row>
    <row r="166" spans="1:8" ht="12" customHeight="1" x14ac:dyDescent="0.3">
      <c r="A166" s="69"/>
      <c r="B166" s="77"/>
      <c r="C166" s="63"/>
      <c r="D166" s="32" t="s">
        <v>17</v>
      </c>
      <c r="E166" s="1" t="s">
        <v>18</v>
      </c>
      <c r="F166" s="52">
        <v>303.60000000000002</v>
      </c>
      <c r="G166" s="25">
        <v>0</v>
      </c>
      <c r="H166" s="34">
        <f t="shared" si="5"/>
        <v>0</v>
      </c>
    </row>
    <row r="167" spans="1:8" ht="21.6" customHeight="1" x14ac:dyDescent="0.3">
      <c r="A167" s="69"/>
      <c r="B167" s="77"/>
      <c r="C167" s="63"/>
      <c r="D167" s="32" t="s">
        <v>19</v>
      </c>
      <c r="E167" s="1" t="s">
        <v>20</v>
      </c>
      <c r="F167" s="26"/>
      <c r="G167" s="25">
        <v>0</v>
      </c>
      <c r="H167" s="34">
        <f t="shared" si="5"/>
        <v>0</v>
      </c>
    </row>
    <row r="168" spans="1:8" ht="13.8" customHeight="1" x14ac:dyDescent="0.3">
      <c r="A168" s="70"/>
      <c r="B168" s="18" t="s">
        <v>21</v>
      </c>
      <c r="C168" s="21"/>
      <c r="D168" s="32"/>
      <c r="E168" s="1"/>
      <c r="F168" s="26"/>
      <c r="G168" s="25">
        <v>0</v>
      </c>
      <c r="H168" s="35">
        <f>SUM(H164:H167)</f>
        <v>0</v>
      </c>
    </row>
    <row r="169" spans="1:8" ht="12" customHeight="1" x14ac:dyDescent="0.3">
      <c r="A169" s="68" t="s">
        <v>89</v>
      </c>
      <c r="B169" s="62" t="s">
        <v>113</v>
      </c>
      <c r="C169" s="63" t="s">
        <v>12</v>
      </c>
      <c r="D169" s="32" t="s">
        <v>13</v>
      </c>
      <c r="E169" s="1" t="s">
        <v>14</v>
      </c>
      <c r="F169" s="46"/>
      <c r="G169" s="25">
        <v>0</v>
      </c>
      <c r="H169" s="38">
        <f>SUM(F169*G169)</f>
        <v>0</v>
      </c>
    </row>
    <row r="170" spans="1:8" ht="12" customHeight="1" x14ac:dyDescent="0.3">
      <c r="A170" s="69"/>
      <c r="B170" s="62"/>
      <c r="C170" s="63"/>
      <c r="D170" s="32" t="s">
        <v>15</v>
      </c>
      <c r="E170" s="1" t="s">
        <v>16</v>
      </c>
      <c r="F170" s="46"/>
      <c r="G170" s="25">
        <v>0</v>
      </c>
      <c r="H170" s="38">
        <f t="shared" ref="H170:H172" si="6">SUM(F170*G170)</f>
        <v>0</v>
      </c>
    </row>
    <row r="171" spans="1:8" ht="12" customHeight="1" x14ac:dyDescent="0.3">
      <c r="A171" s="69"/>
      <c r="B171" s="62"/>
      <c r="C171" s="63"/>
      <c r="D171" s="32" t="s">
        <v>17</v>
      </c>
      <c r="E171" s="1" t="s">
        <v>18</v>
      </c>
      <c r="F171" s="54">
        <v>66</v>
      </c>
      <c r="G171" s="25">
        <v>0</v>
      </c>
      <c r="H171" s="38">
        <f t="shared" si="6"/>
        <v>0</v>
      </c>
    </row>
    <row r="172" spans="1:8" ht="12" customHeight="1" x14ac:dyDescent="0.3">
      <c r="A172" s="69"/>
      <c r="B172" s="62"/>
      <c r="C172" s="63"/>
      <c r="D172" s="32" t="s">
        <v>19</v>
      </c>
      <c r="E172" s="1" t="s">
        <v>20</v>
      </c>
      <c r="F172" s="26"/>
      <c r="G172" s="25">
        <v>0</v>
      </c>
      <c r="H172" s="38">
        <f t="shared" si="6"/>
        <v>0</v>
      </c>
    </row>
    <row r="173" spans="1:8" ht="12" customHeight="1" x14ac:dyDescent="0.3">
      <c r="A173" s="70"/>
      <c r="B173" s="18" t="s">
        <v>21</v>
      </c>
      <c r="C173" s="21"/>
      <c r="D173" s="32"/>
      <c r="E173" s="1"/>
      <c r="F173" s="26"/>
      <c r="G173" s="25">
        <v>0</v>
      </c>
      <c r="H173" s="35">
        <f>SUM(H169:H172)</f>
        <v>0</v>
      </c>
    </row>
    <row r="174" spans="1:8" ht="12" customHeight="1" x14ac:dyDescent="0.3">
      <c r="A174" s="68" t="s">
        <v>90</v>
      </c>
      <c r="B174" s="62" t="s">
        <v>129</v>
      </c>
      <c r="C174" s="63" t="s">
        <v>12</v>
      </c>
      <c r="D174" s="32" t="s">
        <v>13</v>
      </c>
      <c r="E174" s="1" t="s">
        <v>14</v>
      </c>
      <c r="F174" s="26"/>
      <c r="G174" s="25">
        <v>0</v>
      </c>
      <c r="H174" s="34">
        <f>SUM(F174*G174)</f>
        <v>0</v>
      </c>
    </row>
    <row r="175" spans="1:8" ht="12" customHeight="1" x14ac:dyDescent="0.3">
      <c r="A175" s="69"/>
      <c r="B175" s="62"/>
      <c r="C175" s="63"/>
      <c r="D175" s="32" t="s">
        <v>15</v>
      </c>
      <c r="E175" s="1" t="s">
        <v>16</v>
      </c>
      <c r="F175" s="49">
        <v>15</v>
      </c>
      <c r="G175" s="25">
        <v>0</v>
      </c>
      <c r="H175" s="34">
        <f t="shared" ref="H175:H177" si="7">SUM(F175*G175)</f>
        <v>0</v>
      </c>
    </row>
    <row r="176" spans="1:8" ht="12" customHeight="1" x14ac:dyDescent="0.3">
      <c r="A176" s="69"/>
      <c r="B176" s="62"/>
      <c r="C176" s="63"/>
      <c r="D176" s="32" t="s">
        <v>17</v>
      </c>
      <c r="E176" s="1" t="s">
        <v>18</v>
      </c>
      <c r="F176" s="50"/>
      <c r="G176" s="25">
        <v>0</v>
      </c>
      <c r="H176" s="34">
        <f t="shared" si="7"/>
        <v>0</v>
      </c>
    </row>
    <row r="177" spans="1:8" ht="12" customHeight="1" x14ac:dyDescent="0.3">
      <c r="A177" s="69"/>
      <c r="B177" s="62"/>
      <c r="C177" s="63"/>
      <c r="D177" s="32" t="s">
        <v>19</v>
      </c>
      <c r="E177" s="1" t="s">
        <v>20</v>
      </c>
      <c r="F177" s="26"/>
      <c r="G177" s="25">
        <v>0</v>
      </c>
      <c r="H177" s="34">
        <f t="shared" si="7"/>
        <v>0</v>
      </c>
    </row>
    <row r="178" spans="1:8" ht="12" customHeight="1" x14ac:dyDescent="0.3">
      <c r="A178" s="70"/>
      <c r="B178" s="18" t="s">
        <v>21</v>
      </c>
      <c r="C178" s="21"/>
      <c r="D178" s="32"/>
      <c r="E178" s="1"/>
      <c r="F178" s="26"/>
      <c r="G178" s="25">
        <v>0</v>
      </c>
      <c r="H178" s="35">
        <f>SUM(H174:H177)</f>
        <v>0</v>
      </c>
    </row>
    <row r="179" spans="1:8" ht="12" customHeight="1" x14ac:dyDescent="0.3">
      <c r="A179" s="68" t="s">
        <v>91</v>
      </c>
      <c r="B179" s="71" t="s">
        <v>112</v>
      </c>
      <c r="C179" s="68" t="s">
        <v>25</v>
      </c>
      <c r="D179" s="30" t="s">
        <v>13</v>
      </c>
      <c r="E179" s="1" t="s">
        <v>14</v>
      </c>
      <c r="F179" s="48">
        <v>302.5</v>
      </c>
      <c r="G179" s="25">
        <v>0</v>
      </c>
      <c r="H179" s="34">
        <f t="shared" si="5"/>
        <v>0</v>
      </c>
    </row>
    <row r="180" spans="1:8" ht="12" customHeight="1" x14ac:dyDescent="0.3">
      <c r="A180" s="69"/>
      <c r="B180" s="72"/>
      <c r="C180" s="69"/>
      <c r="D180" s="30" t="s">
        <v>15</v>
      </c>
      <c r="E180" s="1" t="s">
        <v>16</v>
      </c>
      <c r="F180" s="26"/>
      <c r="G180" s="25">
        <v>0</v>
      </c>
      <c r="H180" s="34">
        <f t="shared" si="5"/>
        <v>0</v>
      </c>
    </row>
    <row r="181" spans="1:8" ht="12" customHeight="1" x14ac:dyDescent="0.3">
      <c r="A181" s="69"/>
      <c r="B181" s="72"/>
      <c r="C181" s="69"/>
      <c r="D181" s="30" t="s">
        <v>17</v>
      </c>
      <c r="E181" s="1" t="s">
        <v>18</v>
      </c>
      <c r="F181" s="26"/>
      <c r="G181" s="25">
        <v>0</v>
      </c>
      <c r="H181" s="34">
        <f t="shared" si="5"/>
        <v>0</v>
      </c>
    </row>
    <row r="182" spans="1:8" ht="12" customHeight="1" x14ac:dyDescent="0.3">
      <c r="A182" s="69"/>
      <c r="B182" s="73"/>
      <c r="C182" s="70"/>
      <c r="D182" s="30" t="s">
        <v>19</v>
      </c>
      <c r="E182" s="1" t="s">
        <v>20</v>
      </c>
      <c r="F182" s="26"/>
      <c r="G182" s="25">
        <v>0</v>
      </c>
      <c r="H182" s="34">
        <f t="shared" si="5"/>
        <v>0</v>
      </c>
    </row>
    <row r="183" spans="1:8" ht="12" customHeight="1" x14ac:dyDescent="0.3">
      <c r="A183" s="70"/>
      <c r="B183" s="41" t="s">
        <v>21</v>
      </c>
      <c r="C183" s="22"/>
      <c r="D183" s="30"/>
      <c r="E183" s="31"/>
      <c r="F183" s="47"/>
      <c r="G183" s="25">
        <v>0</v>
      </c>
      <c r="H183" s="35">
        <f>SUM(H179:H182)</f>
        <v>0</v>
      </c>
    </row>
    <row r="184" spans="1:8" ht="12" customHeight="1" x14ac:dyDescent="0.3">
      <c r="A184" s="68" t="s">
        <v>92</v>
      </c>
      <c r="B184" s="71" t="s">
        <v>38</v>
      </c>
      <c r="C184" s="68" t="s">
        <v>42</v>
      </c>
      <c r="D184" s="32" t="s">
        <v>13</v>
      </c>
      <c r="E184" s="1" t="s">
        <v>14</v>
      </c>
      <c r="F184" s="48">
        <v>7326</v>
      </c>
      <c r="G184" s="25">
        <v>0</v>
      </c>
      <c r="H184" s="34">
        <f t="shared" ref="H184:H247" si="8">SUM(F184*G184)</f>
        <v>0</v>
      </c>
    </row>
    <row r="185" spans="1:8" ht="12" customHeight="1" x14ac:dyDescent="0.3">
      <c r="A185" s="69"/>
      <c r="B185" s="72"/>
      <c r="C185" s="69"/>
      <c r="D185" s="32" t="s">
        <v>15</v>
      </c>
      <c r="E185" s="1" t="s">
        <v>16</v>
      </c>
      <c r="F185" s="49">
        <v>7500</v>
      </c>
      <c r="G185" s="25">
        <v>0</v>
      </c>
      <c r="H185" s="34">
        <f t="shared" si="8"/>
        <v>0</v>
      </c>
    </row>
    <row r="186" spans="1:8" ht="12" customHeight="1" x14ac:dyDescent="0.3">
      <c r="A186" s="69"/>
      <c r="B186" s="72"/>
      <c r="C186" s="69"/>
      <c r="D186" s="32" t="s">
        <v>17</v>
      </c>
      <c r="E186" s="1" t="s">
        <v>18</v>
      </c>
      <c r="F186" s="52">
        <v>6160</v>
      </c>
      <c r="G186" s="25">
        <v>0</v>
      </c>
      <c r="H186" s="34">
        <f t="shared" si="8"/>
        <v>0</v>
      </c>
    </row>
    <row r="187" spans="1:8" ht="12" customHeight="1" x14ac:dyDescent="0.3">
      <c r="A187" s="69"/>
      <c r="B187" s="73"/>
      <c r="C187" s="70"/>
      <c r="D187" s="32" t="s">
        <v>19</v>
      </c>
      <c r="E187" s="1" t="s">
        <v>20</v>
      </c>
      <c r="F187" s="50"/>
      <c r="G187" s="25">
        <v>0</v>
      </c>
      <c r="H187" s="34">
        <f t="shared" si="8"/>
        <v>0</v>
      </c>
    </row>
    <row r="188" spans="1:8" ht="12" customHeight="1" x14ac:dyDescent="0.3">
      <c r="A188" s="70"/>
      <c r="B188" s="18" t="s">
        <v>21</v>
      </c>
      <c r="C188" s="21"/>
      <c r="D188" s="32"/>
      <c r="E188" s="1"/>
      <c r="F188" s="26"/>
      <c r="G188" s="25">
        <v>0</v>
      </c>
      <c r="H188" s="35">
        <f>SUM(H184:H187)</f>
        <v>0</v>
      </c>
    </row>
    <row r="189" spans="1:8" ht="12" customHeight="1" x14ac:dyDescent="0.3">
      <c r="A189" s="68" t="s">
        <v>93</v>
      </c>
      <c r="B189" s="65" t="s">
        <v>106</v>
      </c>
      <c r="C189" s="68" t="s">
        <v>12</v>
      </c>
      <c r="D189" s="32" t="s">
        <v>13</v>
      </c>
      <c r="E189" s="1" t="s">
        <v>14</v>
      </c>
      <c r="F189" s="26"/>
      <c r="G189" s="25"/>
      <c r="H189" s="35"/>
    </row>
    <row r="190" spans="1:8" ht="12" customHeight="1" x14ac:dyDescent="0.3">
      <c r="A190" s="69"/>
      <c r="B190" s="66"/>
      <c r="C190" s="69"/>
      <c r="D190" s="32" t="s">
        <v>15</v>
      </c>
      <c r="E190" s="1" t="s">
        <v>16</v>
      </c>
      <c r="F190" s="26"/>
      <c r="G190" s="25"/>
      <c r="H190" s="35"/>
    </row>
    <row r="191" spans="1:8" ht="12" customHeight="1" x14ac:dyDescent="0.3">
      <c r="A191" s="69"/>
      <c r="B191" s="66"/>
      <c r="C191" s="69"/>
      <c r="D191" s="32" t="s">
        <v>17</v>
      </c>
      <c r="E191" s="1" t="s">
        <v>18</v>
      </c>
      <c r="F191" s="26"/>
      <c r="G191" s="25"/>
      <c r="H191" s="35"/>
    </row>
    <row r="192" spans="1:8" ht="12" customHeight="1" x14ac:dyDescent="0.3">
      <c r="A192" s="69"/>
      <c r="B192" s="67"/>
      <c r="C192" s="70"/>
      <c r="D192" s="32" t="s">
        <v>19</v>
      </c>
      <c r="E192" s="1" t="s">
        <v>20</v>
      </c>
      <c r="F192" s="55">
        <v>90</v>
      </c>
      <c r="G192" s="25"/>
      <c r="H192" s="35"/>
    </row>
    <row r="193" spans="1:8" ht="12" customHeight="1" x14ac:dyDescent="0.3">
      <c r="A193" s="70"/>
      <c r="B193" s="18" t="s">
        <v>21</v>
      </c>
      <c r="C193" s="21"/>
      <c r="D193" s="32"/>
      <c r="E193" s="1"/>
      <c r="F193" s="26"/>
      <c r="G193" s="25"/>
      <c r="H193" s="35"/>
    </row>
    <row r="194" spans="1:8" ht="12" customHeight="1" x14ac:dyDescent="0.3">
      <c r="A194" s="68" t="s">
        <v>94</v>
      </c>
      <c r="B194" s="62" t="s">
        <v>51</v>
      </c>
      <c r="C194" s="63" t="s">
        <v>12</v>
      </c>
      <c r="D194" s="32" t="s">
        <v>13</v>
      </c>
      <c r="E194" s="1" t="s">
        <v>14</v>
      </c>
      <c r="F194" s="48">
        <v>44</v>
      </c>
      <c r="G194" s="25"/>
      <c r="H194" s="35"/>
    </row>
    <row r="195" spans="1:8" ht="12" customHeight="1" x14ac:dyDescent="0.3">
      <c r="A195" s="69"/>
      <c r="B195" s="62"/>
      <c r="C195" s="63"/>
      <c r="D195" s="32" t="s">
        <v>15</v>
      </c>
      <c r="E195" s="1" t="s">
        <v>16</v>
      </c>
      <c r="F195" s="26"/>
      <c r="G195" s="25"/>
      <c r="H195" s="35"/>
    </row>
    <row r="196" spans="1:8" ht="12" customHeight="1" x14ac:dyDescent="0.3">
      <c r="A196" s="69"/>
      <c r="B196" s="62"/>
      <c r="C196" s="63"/>
      <c r="D196" s="32" t="s">
        <v>17</v>
      </c>
      <c r="E196" s="1" t="s">
        <v>18</v>
      </c>
      <c r="F196" s="26"/>
      <c r="G196" s="25"/>
      <c r="H196" s="35"/>
    </row>
    <row r="197" spans="1:8" ht="12" customHeight="1" x14ac:dyDescent="0.3">
      <c r="A197" s="69"/>
      <c r="B197" s="62"/>
      <c r="C197" s="63"/>
      <c r="D197" s="32" t="s">
        <v>19</v>
      </c>
      <c r="E197" s="1" t="s">
        <v>20</v>
      </c>
      <c r="F197" s="26"/>
      <c r="G197" s="25"/>
      <c r="H197" s="35"/>
    </row>
    <row r="198" spans="1:8" ht="12" customHeight="1" x14ac:dyDescent="0.3">
      <c r="A198" s="70"/>
      <c r="B198" s="18" t="s">
        <v>21</v>
      </c>
      <c r="C198" s="21"/>
      <c r="D198" s="32"/>
      <c r="E198" s="1"/>
      <c r="F198" s="26"/>
      <c r="G198" s="25"/>
      <c r="H198" s="35"/>
    </row>
    <row r="199" spans="1:8" ht="12" customHeight="1" x14ac:dyDescent="0.3">
      <c r="A199" s="68" t="s">
        <v>95</v>
      </c>
      <c r="B199" s="78" t="s">
        <v>52</v>
      </c>
      <c r="C199" s="63" t="s">
        <v>12</v>
      </c>
      <c r="D199" s="32" t="s">
        <v>13</v>
      </c>
      <c r="E199" s="1" t="s">
        <v>14</v>
      </c>
      <c r="F199" s="48">
        <v>44</v>
      </c>
      <c r="G199" s="25">
        <v>0</v>
      </c>
      <c r="H199" s="34">
        <f t="shared" si="8"/>
        <v>0</v>
      </c>
    </row>
    <row r="200" spans="1:8" ht="12" customHeight="1" x14ac:dyDescent="0.3">
      <c r="A200" s="69"/>
      <c r="B200" s="78"/>
      <c r="C200" s="63"/>
      <c r="D200" s="32" t="s">
        <v>15</v>
      </c>
      <c r="E200" s="1" t="s">
        <v>16</v>
      </c>
      <c r="F200" s="26"/>
      <c r="G200" s="25">
        <v>0</v>
      </c>
      <c r="H200" s="34">
        <f t="shared" si="8"/>
        <v>0</v>
      </c>
    </row>
    <row r="201" spans="1:8" ht="12" customHeight="1" x14ac:dyDescent="0.3">
      <c r="A201" s="69"/>
      <c r="B201" s="78"/>
      <c r="C201" s="63"/>
      <c r="D201" s="32" t="s">
        <v>17</v>
      </c>
      <c r="E201" s="1" t="s">
        <v>18</v>
      </c>
      <c r="F201" s="26"/>
      <c r="G201" s="25">
        <v>0</v>
      </c>
      <c r="H201" s="34">
        <f t="shared" si="8"/>
        <v>0</v>
      </c>
    </row>
    <row r="202" spans="1:8" ht="12" customHeight="1" x14ac:dyDescent="0.3">
      <c r="A202" s="69"/>
      <c r="B202" s="78"/>
      <c r="C202" s="63"/>
      <c r="D202" s="32" t="s">
        <v>19</v>
      </c>
      <c r="E202" s="1" t="s">
        <v>20</v>
      </c>
      <c r="F202" s="26"/>
      <c r="G202" s="25">
        <v>0</v>
      </c>
      <c r="H202" s="34">
        <f t="shared" si="8"/>
        <v>0</v>
      </c>
    </row>
    <row r="203" spans="1:8" ht="12" customHeight="1" x14ac:dyDescent="0.3">
      <c r="A203" s="70"/>
      <c r="B203" s="43" t="s">
        <v>21</v>
      </c>
      <c r="C203" s="21"/>
      <c r="D203" s="32"/>
      <c r="E203" s="1"/>
      <c r="F203" s="26"/>
      <c r="G203" s="25">
        <v>0</v>
      </c>
      <c r="H203" s="35">
        <f>SUM(H199:H202)</f>
        <v>0</v>
      </c>
    </row>
    <row r="204" spans="1:8" ht="12" customHeight="1" x14ac:dyDescent="0.3">
      <c r="A204" s="68" t="s">
        <v>96</v>
      </c>
      <c r="B204" s="74" t="s">
        <v>107</v>
      </c>
      <c r="C204" s="63" t="s">
        <v>25</v>
      </c>
      <c r="D204" s="32" t="s">
        <v>13</v>
      </c>
      <c r="E204" s="1" t="s">
        <v>14</v>
      </c>
      <c r="F204" s="26"/>
      <c r="G204" s="25">
        <v>0</v>
      </c>
      <c r="H204" s="35"/>
    </row>
    <row r="205" spans="1:8" ht="12" customHeight="1" x14ac:dyDescent="0.3">
      <c r="A205" s="69"/>
      <c r="B205" s="75"/>
      <c r="C205" s="63"/>
      <c r="D205" s="32" t="s">
        <v>15</v>
      </c>
      <c r="E205" s="1" t="s">
        <v>16</v>
      </c>
      <c r="F205" s="49">
        <v>10</v>
      </c>
      <c r="G205" s="25">
        <v>0</v>
      </c>
      <c r="H205" s="34">
        <f t="shared" si="8"/>
        <v>0</v>
      </c>
    </row>
    <row r="206" spans="1:8" ht="12" customHeight="1" x14ac:dyDescent="0.3">
      <c r="A206" s="69"/>
      <c r="B206" s="75"/>
      <c r="C206" s="63"/>
      <c r="D206" s="32" t="s">
        <v>17</v>
      </c>
      <c r="E206" s="1" t="s">
        <v>18</v>
      </c>
      <c r="F206" s="26"/>
      <c r="G206" s="25">
        <v>0</v>
      </c>
      <c r="H206" s="35"/>
    </row>
    <row r="207" spans="1:8" ht="12" customHeight="1" x14ac:dyDescent="0.3">
      <c r="A207" s="69"/>
      <c r="B207" s="76"/>
      <c r="C207" s="63"/>
      <c r="D207" s="32" t="s">
        <v>19</v>
      </c>
      <c r="E207" s="1" t="s">
        <v>20</v>
      </c>
      <c r="F207" s="55">
        <v>50</v>
      </c>
      <c r="G207" s="25">
        <v>0</v>
      </c>
      <c r="H207" s="35"/>
    </row>
    <row r="208" spans="1:8" ht="12" customHeight="1" x14ac:dyDescent="0.3">
      <c r="A208" s="70"/>
      <c r="B208" s="43" t="s">
        <v>21</v>
      </c>
      <c r="C208" s="21"/>
      <c r="D208" s="32"/>
      <c r="E208" s="1"/>
      <c r="F208" s="26"/>
      <c r="G208" s="25">
        <v>0</v>
      </c>
      <c r="H208" s="35">
        <f>SUM(H205:H207)</f>
        <v>0</v>
      </c>
    </row>
    <row r="209" spans="1:8" ht="12" customHeight="1" x14ac:dyDescent="0.3">
      <c r="A209" s="68" t="s">
        <v>97</v>
      </c>
      <c r="B209" s="78" t="s">
        <v>44</v>
      </c>
      <c r="C209" s="63" t="s">
        <v>25</v>
      </c>
      <c r="D209" s="32" t="s">
        <v>13</v>
      </c>
      <c r="E209" s="1" t="s">
        <v>14</v>
      </c>
      <c r="F209" s="26"/>
      <c r="G209" s="25">
        <v>0</v>
      </c>
      <c r="H209" s="34">
        <f>SUM(F209*G209)</f>
        <v>0</v>
      </c>
    </row>
    <row r="210" spans="1:8" ht="12" customHeight="1" x14ac:dyDescent="0.3">
      <c r="A210" s="69"/>
      <c r="B210" s="78"/>
      <c r="C210" s="63"/>
      <c r="D210" s="32" t="s">
        <v>15</v>
      </c>
      <c r="E210" s="1" t="s">
        <v>16</v>
      </c>
      <c r="F210" s="49">
        <v>130</v>
      </c>
      <c r="G210" s="25">
        <v>0</v>
      </c>
      <c r="H210" s="34">
        <f t="shared" ref="H210:H212" si="9">SUM(F210*G210)</f>
        <v>0</v>
      </c>
    </row>
    <row r="211" spans="1:8" ht="12" customHeight="1" x14ac:dyDescent="0.3">
      <c r="A211" s="69"/>
      <c r="B211" s="78"/>
      <c r="C211" s="63"/>
      <c r="D211" s="32" t="s">
        <v>17</v>
      </c>
      <c r="E211" s="1" t="s">
        <v>18</v>
      </c>
      <c r="F211" s="52">
        <v>216</v>
      </c>
      <c r="G211" s="25">
        <v>0</v>
      </c>
      <c r="H211" s="34">
        <f t="shared" si="9"/>
        <v>0</v>
      </c>
    </row>
    <row r="212" spans="1:8" ht="12" customHeight="1" x14ac:dyDescent="0.3">
      <c r="A212" s="69"/>
      <c r="B212" s="78"/>
      <c r="C212" s="63"/>
      <c r="D212" s="32" t="s">
        <v>19</v>
      </c>
      <c r="E212" s="1" t="s">
        <v>20</v>
      </c>
      <c r="F212" s="26"/>
      <c r="G212" s="25">
        <v>0</v>
      </c>
      <c r="H212" s="34">
        <f t="shared" si="9"/>
        <v>0</v>
      </c>
    </row>
    <row r="213" spans="1:8" ht="12" customHeight="1" x14ac:dyDescent="0.3">
      <c r="A213" s="70"/>
      <c r="B213" s="43" t="s">
        <v>21</v>
      </c>
      <c r="C213" s="21"/>
      <c r="D213" s="32"/>
      <c r="E213" s="1"/>
      <c r="F213" s="26"/>
      <c r="G213" s="25">
        <v>0</v>
      </c>
      <c r="H213" s="35">
        <f>SUM(H209:H212)</f>
        <v>0</v>
      </c>
    </row>
    <row r="214" spans="1:8" ht="12" customHeight="1" x14ac:dyDescent="0.3">
      <c r="A214" s="68" t="s">
        <v>98</v>
      </c>
      <c r="B214" s="74" t="s">
        <v>135</v>
      </c>
      <c r="C214" s="68" t="s">
        <v>12</v>
      </c>
      <c r="D214" s="32" t="s">
        <v>13</v>
      </c>
      <c r="E214" s="1" t="s">
        <v>14</v>
      </c>
      <c r="F214" s="26"/>
      <c r="G214" s="25"/>
      <c r="H214" s="35"/>
    </row>
    <row r="215" spans="1:8" ht="12" customHeight="1" x14ac:dyDescent="0.3">
      <c r="A215" s="69"/>
      <c r="B215" s="75"/>
      <c r="C215" s="69"/>
      <c r="D215" s="32" t="s">
        <v>15</v>
      </c>
      <c r="E215" s="1" t="s">
        <v>16</v>
      </c>
      <c r="F215" s="26"/>
      <c r="G215" s="25"/>
      <c r="H215" s="35"/>
    </row>
    <row r="216" spans="1:8" ht="12" customHeight="1" x14ac:dyDescent="0.3">
      <c r="A216" s="69"/>
      <c r="B216" s="75"/>
      <c r="C216" s="69"/>
      <c r="D216" s="32" t="s">
        <v>17</v>
      </c>
      <c r="E216" s="1" t="s">
        <v>18</v>
      </c>
      <c r="F216" s="26"/>
      <c r="G216" s="25"/>
      <c r="H216" s="35"/>
    </row>
    <row r="217" spans="1:8" ht="12" customHeight="1" x14ac:dyDescent="0.3">
      <c r="A217" s="69"/>
      <c r="B217" s="76"/>
      <c r="C217" s="70"/>
      <c r="D217" s="32" t="s">
        <v>19</v>
      </c>
      <c r="E217" s="1" t="s">
        <v>20</v>
      </c>
      <c r="F217" s="55">
        <v>220</v>
      </c>
      <c r="G217" s="25"/>
      <c r="H217" s="35"/>
    </row>
    <row r="218" spans="1:8" ht="12" customHeight="1" x14ac:dyDescent="0.3">
      <c r="A218" s="70"/>
      <c r="B218" s="43" t="s">
        <v>24</v>
      </c>
      <c r="C218" s="21"/>
      <c r="D218" s="32"/>
      <c r="E218" s="1"/>
      <c r="F218" s="26"/>
      <c r="G218" s="25"/>
      <c r="H218" s="35"/>
    </row>
    <row r="219" spans="1:8" ht="12" customHeight="1" x14ac:dyDescent="0.3">
      <c r="A219" s="68" t="s">
        <v>99</v>
      </c>
      <c r="B219" s="62" t="s">
        <v>130</v>
      </c>
      <c r="C219" s="63" t="s">
        <v>12</v>
      </c>
      <c r="D219" s="32" t="s">
        <v>13</v>
      </c>
      <c r="E219" s="1" t="s">
        <v>14</v>
      </c>
      <c r="F219" s="48">
        <v>363</v>
      </c>
      <c r="G219" s="25">
        <v>0</v>
      </c>
      <c r="H219" s="34">
        <f t="shared" si="8"/>
        <v>0</v>
      </c>
    </row>
    <row r="220" spans="1:8" ht="12" customHeight="1" x14ac:dyDescent="0.3">
      <c r="A220" s="69"/>
      <c r="B220" s="62"/>
      <c r="C220" s="63"/>
      <c r="D220" s="32" t="s">
        <v>15</v>
      </c>
      <c r="E220" s="1" t="s">
        <v>16</v>
      </c>
      <c r="F220" s="49">
        <v>270</v>
      </c>
      <c r="G220" s="25">
        <v>0</v>
      </c>
      <c r="H220" s="34">
        <f t="shared" si="8"/>
        <v>0</v>
      </c>
    </row>
    <row r="221" spans="1:8" ht="12" customHeight="1" x14ac:dyDescent="0.3">
      <c r="A221" s="69"/>
      <c r="B221" s="62"/>
      <c r="C221" s="63"/>
      <c r="D221" s="32" t="s">
        <v>17</v>
      </c>
      <c r="E221" s="1" t="s">
        <v>18</v>
      </c>
      <c r="F221" s="52">
        <v>144</v>
      </c>
      <c r="G221" s="25">
        <v>0</v>
      </c>
      <c r="H221" s="34">
        <f t="shared" si="8"/>
        <v>0</v>
      </c>
    </row>
    <row r="222" spans="1:8" ht="12" customHeight="1" x14ac:dyDescent="0.3">
      <c r="A222" s="69"/>
      <c r="B222" s="62"/>
      <c r="C222" s="63"/>
      <c r="D222" s="32" t="s">
        <v>19</v>
      </c>
      <c r="E222" s="1" t="s">
        <v>20</v>
      </c>
      <c r="F222" s="26"/>
      <c r="G222" s="25">
        <v>0</v>
      </c>
      <c r="H222" s="34">
        <f t="shared" si="8"/>
        <v>0</v>
      </c>
    </row>
    <row r="223" spans="1:8" ht="12" customHeight="1" x14ac:dyDescent="0.3">
      <c r="A223" s="70"/>
      <c r="B223" s="41" t="s">
        <v>21</v>
      </c>
      <c r="C223" s="22"/>
      <c r="D223" s="45"/>
      <c r="E223" s="31"/>
      <c r="F223" s="47"/>
      <c r="G223" s="25">
        <v>0</v>
      </c>
      <c r="H223" s="35">
        <f>SUM(H219:H222)</f>
        <v>0</v>
      </c>
    </row>
    <row r="224" spans="1:8" ht="12" customHeight="1" x14ac:dyDescent="0.3">
      <c r="A224" s="68" t="s">
        <v>100</v>
      </c>
      <c r="B224" s="71" t="s">
        <v>131</v>
      </c>
      <c r="C224" s="68" t="s">
        <v>12</v>
      </c>
      <c r="D224" s="32" t="s">
        <v>13</v>
      </c>
      <c r="E224" s="1" t="s">
        <v>14</v>
      </c>
      <c r="F224" s="26"/>
      <c r="G224" s="25">
        <v>0</v>
      </c>
      <c r="H224" s="24"/>
    </row>
    <row r="225" spans="1:8" ht="12" customHeight="1" x14ac:dyDescent="0.3">
      <c r="A225" s="69"/>
      <c r="B225" s="72"/>
      <c r="C225" s="69"/>
      <c r="D225" s="32" t="s">
        <v>15</v>
      </c>
      <c r="E225" s="1" t="s">
        <v>16</v>
      </c>
      <c r="F225" s="49">
        <v>300</v>
      </c>
      <c r="G225" s="25">
        <v>0</v>
      </c>
      <c r="H225" s="34">
        <f t="shared" si="8"/>
        <v>0</v>
      </c>
    </row>
    <row r="226" spans="1:8" ht="12" customHeight="1" x14ac:dyDescent="0.3">
      <c r="A226" s="69"/>
      <c r="B226" s="72"/>
      <c r="C226" s="69"/>
      <c r="D226" s="32" t="s">
        <v>17</v>
      </c>
      <c r="E226" s="1" t="s">
        <v>18</v>
      </c>
      <c r="F226" s="26"/>
      <c r="G226" s="25">
        <v>0</v>
      </c>
      <c r="H226" s="24"/>
    </row>
    <row r="227" spans="1:8" ht="12" customHeight="1" x14ac:dyDescent="0.3">
      <c r="A227" s="69"/>
      <c r="B227" s="73"/>
      <c r="C227" s="70"/>
      <c r="D227" s="32" t="s">
        <v>19</v>
      </c>
      <c r="E227" s="1" t="s">
        <v>20</v>
      </c>
      <c r="F227" s="26"/>
      <c r="G227" s="25">
        <v>0</v>
      </c>
      <c r="H227" s="24"/>
    </row>
    <row r="228" spans="1:8" ht="12" customHeight="1" x14ac:dyDescent="0.3">
      <c r="A228" s="70"/>
      <c r="B228" s="18" t="s">
        <v>21</v>
      </c>
      <c r="C228" s="21"/>
      <c r="D228" s="32"/>
      <c r="E228" s="1"/>
      <c r="F228" s="26"/>
      <c r="G228" s="25">
        <v>0</v>
      </c>
      <c r="H228" s="24">
        <f>SUM(H225:H227)</f>
        <v>0</v>
      </c>
    </row>
    <row r="229" spans="1:8" ht="12" customHeight="1" x14ac:dyDescent="0.3">
      <c r="A229" s="68" t="s">
        <v>101</v>
      </c>
      <c r="B229" s="65" t="s">
        <v>132</v>
      </c>
      <c r="C229" s="68" t="s">
        <v>25</v>
      </c>
      <c r="D229" s="32" t="s">
        <v>13</v>
      </c>
      <c r="E229" s="1" t="s">
        <v>14</v>
      </c>
      <c r="F229" s="26"/>
      <c r="G229" s="25">
        <v>0</v>
      </c>
      <c r="H229" s="34">
        <f t="shared" si="8"/>
        <v>0</v>
      </c>
    </row>
    <row r="230" spans="1:8" ht="12" customHeight="1" x14ac:dyDescent="0.3">
      <c r="A230" s="69"/>
      <c r="B230" s="66"/>
      <c r="C230" s="69"/>
      <c r="D230" s="32" t="s">
        <v>15</v>
      </c>
      <c r="E230" s="1" t="s">
        <v>16</v>
      </c>
      <c r="F230" s="58"/>
      <c r="G230" s="59">
        <v>0</v>
      </c>
      <c r="H230" s="60">
        <f t="shared" si="8"/>
        <v>0</v>
      </c>
    </row>
    <row r="231" spans="1:8" ht="12" customHeight="1" x14ac:dyDescent="0.3">
      <c r="A231" s="69"/>
      <c r="B231" s="66"/>
      <c r="C231" s="69"/>
      <c r="D231" s="32" t="s">
        <v>17</v>
      </c>
      <c r="E231" s="1" t="s">
        <v>18</v>
      </c>
      <c r="F231" s="58"/>
      <c r="G231" s="59">
        <v>0</v>
      </c>
      <c r="H231" s="60">
        <f t="shared" si="8"/>
        <v>0</v>
      </c>
    </row>
    <row r="232" spans="1:8" ht="12" customHeight="1" x14ac:dyDescent="0.3">
      <c r="A232" s="69"/>
      <c r="B232" s="67"/>
      <c r="C232" s="70"/>
      <c r="D232" s="32" t="s">
        <v>19</v>
      </c>
      <c r="E232" s="1" t="s">
        <v>20</v>
      </c>
      <c r="F232" s="61">
        <v>99</v>
      </c>
      <c r="G232" s="59">
        <v>0</v>
      </c>
      <c r="H232" s="60">
        <f t="shared" si="8"/>
        <v>0</v>
      </c>
    </row>
    <row r="233" spans="1:8" ht="12" customHeight="1" x14ac:dyDescent="0.3">
      <c r="A233" s="70"/>
      <c r="B233" s="41" t="s">
        <v>21</v>
      </c>
      <c r="C233" s="22"/>
      <c r="D233" s="32"/>
      <c r="E233" s="1"/>
      <c r="F233" s="26"/>
      <c r="G233" s="25">
        <v>0</v>
      </c>
      <c r="H233" s="35">
        <f>SUM(H229:H232)</f>
        <v>0</v>
      </c>
    </row>
    <row r="234" spans="1:8" ht="12" customHeight="1" x14ac:dyDescent="0.3">
      <c r="A234" s="68" t="s">
        <v>102</v>
      </c>
      <c r="B234" s="62" t="s">
        <v>55</v>
      </c>
      <c r="C234" s="63" t="s">
        <v>12</v>
      </c>
      <c r="D234" s="32" t="s">
        <v>13</v>
      </c>
      <c r="E234" s="1" t="s">
        <v>14</v>
      </c>
      <c r="F234" s="26"/>
      <c r="G234" s="25">
        <v>0</v>
      </c>
      <c r="H234" s="34">
        <f>SUM(F234*G234)</f>
        <v>0</v>
      </c>
    </row>
    <row r="235" spans="1:8" ht="12" customHeight="1" x14ac:dyDescent="0.3">
      <c r="A235" s="69"/>
      <c r="B235" s="62"/>
      <c r="C235" s="63"/>
      <c r="D235" s="32" t="s">
        <v>15</v>
      </c>
      <c r="E235" s="1" t="s">
        <v>16</v>
      </c>
      <c r="F235" s="49">
        <v>100</v>
      </c>
      <c r="G235" s="25">
        <v>0</v>
      </c>
      <c r="H235" s="34">
        <f t="shared" ref="H235:H237" si="10">SUM(F235*G235)</f>
        <v>0</v>
      </c>
    </row>
    <row r="236" spans="1:8" ht="12" customHeight="1" x14ac:dyDescent="0.3">
      <c r="A236" s="69"/>
      <c r="B236" s="62"/>
      <c r="C236" s="63"/>
      <c r="D236" s="32" t="s">
        <v>17</v>
      </c>
      <c r="E236" s="1" t="s">
        <v>18</v>
      </c>
      <c r="F236" s="26"/>
      <c r="G236" s="25">
        <v>0</v>
      </c>
      <c r="H236" s="34">
        <f t="shared" si="10"/>
        <v>0</v>
      </c>
    </row>
    <row r="237" spans="1:8" ht="12" customHeight="1" x14ac:dyDescent="0.3">
      <c r="A237" s="69"/>
      <c r="B237" s="62"/>
      <c r="C237" s="63"/>
      <c r="D237" s="32" t="s">
        <v>19</v>
      </c>
      <c r="E237" s="1" t="s">
        <v>20</v>
      </c>
      <c r="F237" s="26"/>
      <c r="G237" s="25">
        <v>0</v>
      </c>
      <c r="H237" s="34">
        <f t="shared" si="10"/>
        <v>0</v>
      </c>
    </row>
    <row r="238" spans="1:8" ht="12" customHeight="1" x14ac:dyDescent="0.3">
      <c r="A238" s="70"/>
      <c r="B238" s="18" t="s">
        <v>21</v>
      </c>
      <c r="C238" s="21"/>
      <c r="D238" s="32"/>
      <c r="E238" s="1"/>
      <c r="F238" s="26"/>
      <c r="G238" s="25">
        <v>0</v>
      </c>
      <c r="H238" s="35">
        <f>SUM(H234:H237)</f>
        <v>0</v>
      </c>
    </row>
    <row r="239" spans="1:8" ht="12" customHeight="1" x14ac:dyDescent="0.3">
      <c r="A239" s="68" t="s">
        <v>103</v>
      </c>
      <c r="B239" s="71" t="s">
        <v>57</v>
      </c>
      <c r="C239" s="68" t="s">
        <v>25</v>
      </c>
      <c r="D239" s="32" t="s">
        <v>13</v>
      </c>
      <c r="E239" s="1" t="s">
        <v>14</v>
      </c>
      <c r="F239" s="26"/>
      <c r="G239" s="25"/>
      <c r="H239" s="35"/>
    </row>
    <row r="240" spans="1:8" ht="12" customHeight="1" x14ac:dyDescent="0.3">
      <c r="A240" s="69"/>
      <c r="B240" s="86"/>
      <c r="C240" s="69"/>
      <c r="D240" s="32" t="s">
        <v>15</v>
      </c>
      <c r="E240" s="1" t="s">
        <v>16</v>
      </c>
      <c r="F240" s="26"/>
      <c r="G240" s="25"/>
      <c r="H240" s="35"/>
    </row>
    <row r="241" spans="1:10" ht="12" customHeight="1" x14ac:dyDescent="0.3">
      <c r="A241" s="69"/>
      <c r="B241" s="86"/>
      <c r="C241" s="69"/>
      <c r="D241" s="32" t="s">
        <v>17</v>
      </c>
      <c r="E241" s="1" t="s">
        <v>18</v>
      </c>
      <c r="F241" s="52">
        <v>25</v>
      </c>
      <c r="G241" s="25"/>
      <c r="H241" s="35"/>
    </row>
    <row r="242" spans="1:10" ht="12" customHeight="1" x14ac:dyDescent="0.3">
      <c r="A242" s="69"/>
      <c r="B242" s="87"/>
      <c r="C242" s="70"/>
      <c r="D242" s="32" t="s">
        <v>19</v>
      </c>
      <c r="E242" s="1" t="s">
        <v>20</v>
      </c>
      <c r="F242" s="26"/>
      <c r="G242" s="25"/>
      <c r="H242" s="35"/>
    </row>
    <row r="243" spans="1:10" ht="12" customHeight="1" x14ac:dyDescent="0.3">
      <c r="A243" s="70"/>
      <c r="B243" s="18" t="s">
        <v>21</v>
      </c>
      <c r="C243" s="21"/>
      <c r="D243" s="32"/>
      <c r="E243" s="1"/>
      <c r="F243" s="26"/>
      <c r="G243" s="25"/>
      <c r="H243" s="35"/>
    </row>
    <row r="244" spans="1:10" ht="12" customHeight="1" x14ac:dyDescent="0.3">
      <c r="A244" s="68" t="s">
        <v>104</v>
      </c>
      <c r="B244" s="78" t="s">
        <v>39</v>
      </c>
      <c r="C244" s="79" t="s">
        <v>25</v>
      </c>
      <c r="D244" s="32" t="s">
        <v>13</v>
      </c>
      <c r="E244" s="1" t="s">
        <v>14</v>
      </c>
      <c r="F244" s="48">
        <v>143</v>
      </c>
      <c r="G244" s="25">
        <v>0</v>
      </c>
      <c r="H244" s="34">
        <f t="shared" si="8"/>
        <v>0</v>
      </c>
    </row>
    <row r="245" spans="1:10" ht="12" customHeight="1" x14ac:dyDescent="0.3">
      <c r="A245" s="69"/>
      <c r="B245" s="78"/>
      <c r="C245" s="79"/>
      <c r="D245" s="32" t="s">
        <v>15</v>
      </c>
      <c r="E245" s="1" t="s">
        <v>16</v>
      </c>
      <c r="F245" s="26"/>
      <c r="G245" s="25">
        <v>0</v>
      </c>
      <c r="H245" s="34">
        <f t="shared" si="8"/>
        <v>0</v>
      </c>
    </row>
    <row r="246" spans="1:10" ht="12" customHeight="1" x14ac:dyDescent="0.3">
      <c r="A246" s="69"/>
      <c r="B246" s="78"/>
      <c r="C246" s="79"/>
      <c r="D246" s="32" t="s">
        <v>17</v>
      </c>
      <c r="E246" s="1" t="s">
        <v>18</v>
      </c>
      <c r="F246" s="50"/>
      <c r="G246" s="25">
        <v>0</v>
      </c>
      <c r="H246" s="34">
        <f t="shared" si="8"/>
        <v>0</v>
      </c>
    </row>
    <row r="247" spans="1:10" ht="12" customHeight="1" x14ac:dyDescent="0.3">
      <c r="A247" s="69"/>
      <c r="B247" s="78"/>
      <c r="C247" s="79"/>
      <c r="D247" s="32" t="s">
        <v>19</v>
      </c>
      <c r="E247" s="1" t="s">
        <v>20</v>
      </c>
      <c r="F247" s="26"/>
      <c r="G247" s="25">
        <v>0</v>
      </c>
      <c r="H247" s="34">
        <f t="shared" si="8"/>
        <v>0</v>
      </c>
    </row>
    <row r="248" spans="1:10" ht="12" customHeight="1" x14ac:dyDescent="0.3">
      <c r="A248" s="70"/>
      <c r="B248" s="44" t="s">
        <v>21</v>
      </c>
      <c r="C248" s="29"/>
      <c r="D248" s="32"/>
      <c r="E248" s="1"/>
      <c r="F248" s="26"/>
      <c r="G248" s="25">
        <v>0</v>
      </c>
      <c r="H248" s="35">
        <f>SUM(H244:H247)</f>
        <v>0</v>
      </c>
    </row>
    <row r="249" spans="1:10" ht="12" customHeight="1" x14ac:dyDescent="0.3">
      <c r="A249" s="68" t="s">
        <v>105</v>
      </c>
      <c r="B249" s="74" t="s">
        <v>111</v>
      </c>
      <c r="C249" s="79" t="s">
        <v>12</v>
      </c>
      <c r="D249" s="32" t="s">
        <v>13</v>
      </c>
      <c r="E249" s="1" t="s">
        <v>14</v>
      </c>
      <c r="F249" s="26"/>
      <c r="G249" s="25">
        <v>0</v>
      </c>
      <c r="H249" s="38">
        <f>SUM(F249*G249)</f>
        <v>0</v>
      </c>
    </row>
    <row r="250" spans="1:10" ht="12" customHeight="1" x14ac:dyDescent="0.3">
      <c r="A250" s="69"/>
      <c r="B250" s="75"/>
      <c r="C250" s="79"/>
      <c r="D250" s="32" t="s">
        <v>15</v>
      </c>
      <c r="E250" s="1" t="s">
        <v>16</v>
      </c>
      <c r="F250" s="26"/>
      <c r="G250" s="25">
        <v>0</v>
      </c>
      <c r="H250" s="38">
        <f t="shared" ref="H250:H252" si="11">SUM(F250*G250)</f>
        <v>0</v>
      </c>
    </row>
    <row r="251" spans="1:10" ht="12" customHeight="1" x14ac:dyDescent="0.3">
      <c r="A251" s="69"/>
      <c r="B251" s="75"/>
      <c r="C251" s="79"/>
      <c r="D251" s="32" t="s">
        <v>17</v>
      </c>
      <c r="E251" s="1" t="s">
        <v>18</v>
      </c>
      <c r="F251" s="52">
        <v>66</v>
      </c>
      <c r="G251" s="25">
        <v>0</v>
      </c>
      <c r="H251" s="38">
        <f t="shared" si="11"/>
        <v>0</v>
      </c>
    </row>
    <row r="252" spans="1:10" ht="12" customHeight="1" x14ac:dyDescent="0.3">
      <c r="A252" s="69"/>
      <c r="B252" s="76"/>
      <c r="C252" s="79"/>
      <c r="D252" s="32" t="s">
        <v>19</v>
      </c>
      <c r="E252" s="1" t="s">
        <v>20</v>
      </c>
      <c r="F252" s="26"/>
      <c r="G252" s="25">
        <v>0</v>
      </c>
      <c r="H252" s="38">
        <f t="shared" si="11"/>
        <v>0</v>
      </c>
    </row>
    <row r="253" spans="1:10" ht="12" customHeight="1" x14ac:dyDescent="0.3">
      <c r="A253" s="70"/>
      <c r="B253" s="57" t="s">
        <v>21</v>
      </c>
      <c r="C253" s="28"/>
      <c r="D253" s="39"/>
      <c r="E253" s="27"/>
      <c r="F253" s="36"/>
      <c r="G253" s="37"/>
      <c r="H253" s="35">
        <f>SUM(H249:H252)</f>
        <v>0</v>
      </c>
    </row>
    <row r="254" spans="1:10" ht="24.75" customHeight="1" x14ac:dyDescent="0.3">
      <c r="A254" s="80" t="s">
        <v>40</v>
      </c>
      <c r="B254" s="81"/>
      <c r="C254" s="82"/>
      <c r="D254" s="82"/>
      <c r="E254" s="82"/>
      <c r="F254" s="82"/>
      <c r="G254" s="83"/>
      <c r="H254" s="33" t="e">
        <f>SUM(H253+H248+H238+H233+H228+H223+H213+H208+H203+H188+H183+H178+H173+H168+#REF!+H153+H143+H138+H133+H113+H108+H103+H98+H78+H73+H68+H63+H58+H53+H43+H33+H13+H8)</f>
        <v>#REF!</v>
      </c>
      <c r="J254" s="9"/>
    </row>
    <row r="256" spans="1:10" ht="53.25" customHeight="1" x14ac:dyDescent="0.3">
      <c r="A256" s="84" t="s">
        <v>22</v>
      </c>
      <c r="B256" s="85"/>
      <c r="C256" s="85"/>
      <c r="D256" s="85"/>
      <c r="E256" s="85"/>
      <c r="F256" s="85"/>
      <c r="G256" s="85"/>
      <c r="H256" s="85"/>
    </row>
    <row r="257" spans="1:10" x14ac:dyDescent="0.3">
      <c r="A257" s="17"/>
      <c r="J257" s="12"/>
    </row>
    <row r="258" spans="1:10" x14ac:dyDescent="0.3">
      <c r="A258" s="10" t="s">
        <v>34</v>
      </c>
      <c r="J258" s="12"/>
    </row>
    <row r="259" spans="1:10" x14ac:dyDescent="0.3">
      <c r="A259" s="11"/>
      <c r="J259" s="12"/>
    </row>
    <row r="260" spans="1:10" ht="23.25" customHeight="1" x14ac:dyDescent="0.3">
      <c r="A260" s="19" t="s">
        <v>13</v>
      </c>
      <c r="B260" s="64" t="s">
        <v>31</v>
      </c>
      <c r="C260" s="64"/>
      <c r="D260" s="64"/>
      <c r="E260" s="64"/>
      <c r="F260" s="64"/>
      <c r="G260" s="64"/>
      <c r="H260" s="64"/>
      <c r="J260" s="12"/>
    </row>
    <row r="261" spans="1:10" ht="23.25" customHeight="1" x14ac:dyDescent="0.3">
      <c r="A261" s="19" t="s">
        <v>15</v>
      </c>
      <c r="B261" s="64" t="s">
        <v>32</v>
      </c>
      <c r="C261" s="64"/>
      <c r="D261" s="64"/>
      <c r="E261" s="64"/>
      <c r="F261" s="64"/>
      <c r="G261" s="64"/>
      <c r="H261" s="64"/>
      <c r="J261" s="9"/>
    </row>
    <row r="262" spans="1:10" ht="21.75" customHeight="1" x14ac:dyDescent="0.3">
      <c r="A262" s="19" t="s">
        <v>17</v>
      </c>
      <c r="B262" s="64" t="s">
        <v>30</v>
      </c>
      <c r="C262" s="64"/>
      <c r="D262" s="64"/>
      <c r="E262" s="64"/>
      <c r="F262" s="64"/>
      <c r="G262" s="64"/>
      <c r="H262" s="64"/>
    </row>
    <row r="263" spans="1:10" ht="25.5" customHeight="1" x14ac:dyDescent="0.3">
      <c r="A263" s="20" t="s">
        <v>19</v>
      </c>
      <c r="B263" s="64" t="s">
        <v>33</v>
      </c>
      <c r="C263" s="64"/>
      <c r="D263" s="64"/>
      <c r="E263" s="64"/>
      <c r="F263" s="64"/>
      <c r="G263" s="64"/>
      <c r="H263" s="64"/>
    </row>
    <row r="605" ht="29.25" customHeight="1" x14ac:dyDescent="0.3"/>
  </sheetData>
  <mergeCells count="160">
    <mergeCell ref="A214:A218"/>
    <mergeCell ref="A219:A223"/>
    <mergeCell ref="A224:A228"/>
    <mergeCell ref="A229:A233"/>
    <mergeCell ref="A234:A238"/>
    <mergeCell ref="A194:A198"/>
    <mergeCell ref="A179:A183"/>
    <mergeCell ref="A184:A188"/>
    <mergeCell ref="A199:A203"/>
    <mergeCell ref="A204:A208"/>
    <mergeCell ref="A209:A213"/>
    <mergeCell ref="A189:A193"/>
    <mergeCell ref="A34:A38"/>
    <mergeCell ref="A29:A33"/>
    <mergeCell ref="A134:A138"/>
    <mergeCell ref="A139:A143"/>
    <mergeCell ref="A144:A148"/>
    <mergeCell ref="A154:A158"/>
    <mergeCell ref="A159:A163"/>
    <mergeCell ref="A149:A153"/>
    <mergeCell ref="A164:A168"/>
    <mergeCell ref="A169:A173"/>
    <mergeCell ref="A174:A178"/>
    <mergeCell ref="G1:H1"/>
    <mergeCell ref="B9:B12"/>
    <mergeCell ref="C9:C12"/>
    <mergeCell ref="B29:B32"/>
    <mergeCell ref="C29:C32"/>
    <mergeCell ref="D2:E2"/>
    <mergeCell ref="D3:E3"/>
    <mergeCell ref="B4:B7"/>
    <mergeCell ref="C4:C7"/>
    <mergeCell ref="A1:F1"/>
    <mergeCell ref="A14:A18"/>
    <mergeCell ref="B14:B17"/>
    <mergeCell ref="C14:C17"/>
    <mergeCell ref="A19:A23"/>
    <mergeCell ref="B19:B22"/>
    <mergeCell ref="C19:C22"/>
    <mergeCell ref="B24:B27"/>
    <mergeCell ref="C24:C27"/>
    <mergeCell ref="A4:A8"/>
    <mergeCell ref="A24:A28"/>
    <mergeCell ref="A9:A13"/>
    <mergeCell ref="B54:B57"/>
    <mergeCell ref="C54:C57"/>
    <mergeCell ref="B59:B62"/>
    <mergeCell ref="C59:C62"/>
    <mergeCell ref="B39:B42"/>
    <mergeCell ref="C39:C42"/>
    <mergeCell ref="B49:B52"/>
    <mergeCell ref="C49:C52"/>
    <mergeCell ref="A44:A48"/>
    <mergeCell ref="B44:B47"/>
    <mergeCell ref="C44:C47"/>
    <mergeCell ref="A59:A63"/>
    <mergeCell ref="A54:A58"/>
    <mergeCell ref="A49:A53"/>
    <mergeCell ref="A39:A43"/>
    <mergeCell ref="B74:B77"/>
    <mergeCell ref="C74:C77"/>
    <mergeCell ref="B94:B97"/>
    <mergeCell ref="C94:C97"/>
    <mergeCell ref="B64:B67"/>
    <mergeCell ref="C64:C67"/>
    <mergeCell ref="B69:B72"/>
    <mergeCell ref="C69:C72"/>
    <mergeCell ref="A89:A93"/>
    <mergeCell ref="B89:B92"/>
    <mergeCell ref="C89:C92"/>
    <mergeCell ref="B79:B82"/>
    <mergeCell ref="C79:C82"/>
    <mergeCell ref="B84:B87"/>
    <mergeCell ref="C84:C87"/>
    <mergeCell ref="A69:A73"/>
    <mergeCell ref="A74:A78"/>
    <mergeCell ref="A79:A83"/>
    <mergeCell ref="A84:A88"/>
    <mergeCell ref="A94:A98"/>
    <mergeCell ref="A64:A68"/>
    <mergeCell ref="C109:C112"/>
    <mergeCell ref="B129:B132"/>
    <mergeCell ref="C129:C132"/>
    <mergeCell ref="B99:B102"/>
    <mergeCell ref="C99:C102"/>
    <mergeCell ref="B104:B107"/>
    <mergeCell ref="C104:C107"/>
    <mergeCell ref="A124:A128"/>
    <mergeCell ref="B124:B127"/>
    <mergeCell ref="C124:C127"/>
    <mergeCell ref="A119:A123"/>
    <mergeCell ref="B119:B122"/>
    <mergeCell ref="C119:C122"/>
    <mergeCell ref="A114:A118"/>
    <mergeCell ref="A104:A108"/>
    <mergeCell ref="A99:A103"/>
    <mergeCell ref="B114:B117"/>
    <mergeCell ref="C114:C117"/>
    <mergeCell ref="A109:A113"/>
    <mergeCell ref="A129:A133"/>
    <mergeCell ref="B159:B162"/>
    <mergeCell ref="C159:C162"/>
    <mergeCell ref="B144:B147"/>
    <mergeCell ref="C144:C147"/>
    <mergeCell ref="B149:B152"/>
    <mergeCell ref="C149:C152"/>
    <mergeCell ref="B134:B137"/>
    <mergeCell ref="C134:C137"/>
    <mergeCell ref="B139:B142"/>
    <mergeCell ref="C139:C142"/>
    <mergeCell ref="B209:B212"/>
    <mergeCell ref="C209:C212"/>
    <mergeCell ref="B179:B182"/>
    <mergeCell ref="C179:C182"/>
    <mergeCell ref="B184:B187"/>
    <mergeCell ref="C184:C187"/>
    <mergeCell ref="B204:B207"/>
    <mergeCell ref="C204:C207"/>
    <mergeCell ref="B194:B197"/>
    <mergeCell ref="C194:C197"/>
    <mergeCell ref="B262:H262"/>
    <mergeCell ref="B263:H263"/>
    <mergeCell ref="B249:B252"/>
    <mergeCell ref="C249:C252"/>
    <mergeCell ref="A254:G254"/>
    <mergeCell ref="A256:H256"/>
    <mergeCell ref="B260:H260"/>
    <mergeCell ref="B234:B237"/>
    <mergeCell ref="C234:C237"/>
    <mergeCell ref="B244:B247"/>
    <mergeCell ref="C244:C247"/>
    <mergeCell ref="B239:B242"/>
    <mergeCell ref="C239:C242"/>
    <mergeCell ref="A239:A243"/>
    <mergeCell ref="A244:A248"/>
    <mergeCell ref="A249:A253"/>
    <mergeCell ref="B34:B37"/>
    <mergeCell ref="C34:C37"/>
    <mergeCell ref="B261:H261"/>
    <mergeCell ref="B189:B192"/>
    <mergeCell ref="C189:C192"/>
    <mergeCell ref="B219:B222"/>
    <mergeCell ref="C219:C222"/>
    <mergeCell ref="B229:B232"/>
    <mergeCell ref="C229:C232"/>
    <mergeCell ref="B224:B227"/>
    <mergeCell ref="C224:C227"/>
    <mergeCell ref="B154:B157"/>
    <mergeCell ref="C154:C157"/>
    <mergeCell ref="B174:B177"/>
    <mergeCell ref="C174:C177"/>
    <mergeCell ref="B164:B167"/>
    <mergeCell ref="C164:C167"/>
    <mergeCell ref="B109:B112"/>
    <mergeCell ref="B169:B172"/>
    <mergeCell ref="C169:C172"/>
    <mergeCell ref="B214:B217"/>
    <mergeCell ref="C214:C217"/>
    <mergeCell ref="B199:B202"/>
    <mergeCell ref="C199:C20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4"/>
  <sheetViews>
    <sheetView workbookViewId="0">
      <selection activeCell="I10" sqref="I10"/>
    </sheetView>
  </sheetViews>
  <sheetFormatPr defaultRowHeight="14.4" x14ac:dyDescent="0.3"/>
  <cols>
    <col min="2" max="2" width="26.33203125" customWidth="1"/>
    <col min="3" max="3" width="34.88671875" customWidth="1"/>
  </cols>
  <sheetData>
    <row r="2" ht="24.9" customHeight="1" x14ac:dyDescent="0.3"/>
    <row r="3" ht="24.9" customHeight="1" x14ac:dyDescent="0.3"/>
    <row r="4" ht="24.9" customHeight="1" x14ac:dyDescent="0.3"/>
    <row r="5" ht="24.9" customHeight="1" x14ac:dyDescent="0.3"/>
    <row r="6" ht="24.9" customHeight="1" x14ac:dyDescent="0.3"/>
    <row r="7" ht="24.9" customHeight="1" x14ac:dyDescent="0.3"/>
    <row r="8" ht="24.9" customHeight="1" x14ac:dyDescent="0.3"/>
    <row r="9" ht="24.9" customHeight="1" x14ac:dyDescent="0.3"/>
    <row r="10" ht="24.9" customHeight="1" x14ac:dyDescent="0.3"/>
    <row r="11" ht="24.9" customHeight="1" x14ac:dyDescent="0.3"/>
    <row r="12" ht="24.9" customHeight="1" x14ac:dyDescent="0.3"/>
    <row r="13" ht="24.9" customHeight="1" x14ac:dyDescent="0.3"/>
    <row r="14" ht="24.9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Mleko i 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Marzena Kochańska</cp:lastModifiedBy>
  <cp:lastPrinted>2023-11-22T09:50:56Z</cp:lastPrinted>
  <dcterms:created xsi:type="dcterms:W3CDTF">2022-02-05T06:46:10Z</dcterms:created>
  <dcterms:modified xsi:type="dcterms:W3CDTF">2023-11-22T10:06:23Z</dcterms:modified>
</cp:coreProperties>
</file>