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Magda\2023\78-TP-ZP-D-2023-ZAKUP PAPIERU KSERO\1 SWZ\na stronę\"/>
    </mc:Choice>
  </mc:AlternateContent>
  <bookViews>
    <workbookView xWindow="0" yWindow="0" windowWidth="28800" windowHeight="13590" tabRatio="903"/>
  </bookViews>
  <sheets>
    <sheet name="papier ksero" sheetId="11" r:id="rId1"/>
    <sheet name="Wycena" sheetId="17" r:id="rId2"/>
  </sheets>
  <definedNames>
    <definedName name="_xlnm.Print_Area" localSheetId="0">'papier ksero'!$A$1:$J$66</definedName>
  </definedNames>
  <calcPr calcId="162913"/>
</workbook>
</file>

<file path=xl/calcChain.xml><?xml version="1.0" encoding="utf-8"?>
<calcChain xmlns="http://schemas.openxmlformats.org/spreadsheetml/2006/main">
  <c r="D9" i="17" l="1"/>
  <c r="D8" i="17"/>
  <c r="D6" i="17"/>
  <c r="C9" i="17"/>
  <c r="C8" i="17"/>
  <c r="C6" i="17"/>
  <c r="E10" i="17" l="1"/>
  <c r="F10" i="17" s="1"/>
  <c r="D7" i="17"/>
  <c r="C7" i="17"/>
  <c r="C10" i="17" s="1"/>
  <c r="D10" i="17"/>
  <c r="G10" i="17" l="1"/>
  <c r="H8" i="11" l="1"/>
  <c r="J8" i="11" s="1"/>
  <c r="H6" i="11"/>
  <c r="J6" i="11" s="1"/>
  <c r="H4" i="11" l="1"/>
  <c r="J4" i="11" s="1"/>
  <c r="H5" i="11"/>
  <c r="J5" i="11" s="1"/>
  <c r="H7" i="11"/>
  <c r="J7" i="11" s="1"/>
  <c r="H9" i="11"/>
  <c r="J9" i="11" s="1"/>
  <c r="J10" i="11" l="1"/>
  <c r="H10" i="11"/>
</calcChain>
</file>

<file path=xl/sharedStrings.xml><?xml version="1.0" encoding="utf-8"?>
<sst xmlns="http://schemas.openxmlformats.org/spreadsheetml/2006/main" count="59" uniqueCount="51">
  <si>
    <t>Wykonawca:  ...................................</t>
  </si>
  <si>
    <t>Zamawiający:  ...................................</t>
  </si>
  <si>
    <t xml:space="preserve">Nr </t>
  </si>
  <si>
    <t>Nazwa pakietu</t>
  </si>
  <si>
    <t>Wygrane / Szacunkowa wartość zamówienia na 24 m-ce</t>
  </si>
  <si>
    <t>Szacunkowa wartość zamówienia na 24 m-ce</t>
  </si>
  <si>
    <t xml:space="preserve">netto </t>
  </si>
  <si>
    <t>brutto</t>
  </si>
  <si>
    <t>Pakiet 1</t>
  </si>
  <si>
    <t xml:space="preserve"> ARTYKUŁY BIUROWE</t>
  </si>
  <si>
    <t>Pakiet 2</t>
  </si>
  <si>
    <t>PAPIER KOMPUTEROWY I KSERO</t>
  </si>
  <si>
    <t>Pakiet 3</t>
  </si>
  <si>
    <t>AKCESORIA KOMPUTEROWE</t>
  </si>
  <si>
    <t>Różnica</t>
  </si>
  <si>
    <t>RAZEM:</t>
  </si>
  <si>
    <t xml:space="preserve"> Opis przedmiotu zamówienia</t>
  </si>
  <si>
    <t>Jm.</t>
  </si>
  <si>
    <t>VAT</t>
  </si>
  <si>
    <t>PAPIER  XERO  POLUX  A  4   (  KOLOROWY  )</t>
  </si>
  <si>
    <t>PAPIER  XERO  POLUX  A  4</t>
  </si>
  <si>
    <t>Nazwa handlowa /Producent</t>
  </si>
  <si>
    <t>PAPIER  XERO  POLUX  A  3</t>
  </si>
  <si>
    <t>b</t>
  </si>
  <si>
    <t>c</t>
  </si>
  <si>
    <t>d</t>
  </si>
  <si>
    <t>e</t>
  </si>
  <si>
    <t>f</t>
  </si>
  <si>
    <t>Nazwa asortymentu</t>
  </si>
  <si>
    <t>g</t>
  </si>
  <si>
    <t>h</t>
  </si>
  <si>
    <t>i</t>
  </si>
  <si>
    <t>ryza</t>
  </si>
  <si>
    <t xml:space="preserve">ryza </t>
  </si>
  <si>
    <t>Papier ksero A4- mix pięciu pastelowych kolorów: gramatura 80+/-2 g/m²; 250 arkuszy w ryzie</t>
  </si>
  <si>
    <t>Papier ksero A3; białość CIE min. 161; gramatura 80+/-2 g/m²; 500 arkuszy w ryzie</t>
  </si>
  <si>
    <t>Papier ksero A4; białość CIE min. 161; gramatura 80+/-2 g/m²; 500 arkuszy w ryzie</t>
  </si>
  <si>
    <t>Lp.</t>
  </si>
  <si>
    <t>Papier ksero A4; białość CIE min. 161; gramatura 120+/-2 g/m²; 250 arkuszy w ryzie</t>
  </si>
  <si>
    <t>Papier wizytówkowy w delikatnych pastelowych kolorach A4 (papier tłoczony 220+/-2 g/m² do druku eleganckich wizytówek,identyfikatorów,zaproszeń(w opak.20 arkuszy)</t>
  </si>
  <si>
    <t>zatwierdził:</t>
  </si>
  <si>
    <t>zestawienie wykonała:</t>
  </si>
  <si>
    <t>ROLKI TERMOCZUŁE</t>
  </si>
  <si>
    <t>Pakiet 4</t>
  </si>
  <si>
    <t>Szacunkowa ilość  
na 12 m-cy</t>
  </si>
  <si>
    <t>Papier ksero  A4/ biały  i  kolorowy: gramatura 160+/-2 g/m²; 250 arkuszy w ryzie</t>
  </si>
  <si>
    <t xml:space="preserve"> PAPIER KOMPUTEROWY I KSERO</t>
  </si>
  <si>
    <t>a</t>
  </si>
  <si>
    <t>Cena jednostkowa netto w zł</t>
  </si>
  <si>
    <t>Wartość netto w zł</t>
  </si>
  <si>
    <t>Wartość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</si>
</sst>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90" wrapText="1"/>
    </xf>
    <xf numFmtId="44" fontId="4" fillId="0" borderId="1" xfId="2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44" fontId="5" fillId="0" borderId="3" xfId="0" applyNumberFormat="1" applyFont="1" applyBorder="1" applyAlignment="1">
      <alignment horizontal="left" vertical="center" wrapText="1"/>
    </xf>
    <xf numFmtId="44" fontId="5" fillId="0" borderId="1" xfId="2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44" fontId="8" fillId="0" borderId="0" xfId="2" applyFont="1"/>
    <xf numFmtId="0" fontId="8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44" fontId="5" fillId="0" borderId="4" xfId="2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6" fillId="0" borderId="18" xfId="0" applyNumberFormat="1" applyFont="1" applyBorder="1" applyAlignment="1">
      <alignment horizontal="right" vertical="center"/>
    </xf>
    <xf numFmtId="44" fontId="6" fillId="0" borderId="18" xfId="2" applyFont="1" applyBorder="1" applyAlignment="1">
      <alignment vertical="center"/>
    </xf>
    <xf numFmtId="44" fontId="6" fillId="0" borderId="18" xfId="0" applyNumberFormat="1" applyFont="1" applyBorder="1" applyAlignment="1">
      <alignment vertical="center"/>
    </xf>
    <xf numFmtId="44" fontId="6" fillId="0" borderId="18" xfId="2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44" fontId="5" fillId="0" borderId="20" xfId="2" applyFont="1" applyBorder="1" applyAlignment="1">
      <alignment vertical="center" wrapText="1"/>
    </xf>
    <xf numFmtId="44" fontId="5" fillId="0" borderId="8" xfId="2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44" fontId="5" fillId="0" borderId="22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4" fontId="5" fillId="0" borderId="14" xfId="2" applyFont="1" applyBorder="1" applyAlignment="1">
      <alignment vertical="center" wrapText="1"/>
    </xf>
    <xf numFmtId="44" fontId="5" fillId="0" borderId="23" xfId="2" applyFont="1" applyBorder="1" applyAlignment="1">
      <alignment vertical="center" wrapText="1"/>
    </xf>
    <xf numFmtId="44" fontId="5" fillId="0" borderId="16" xfId="0" applyNumberFormat="1" applyFont="1" applyBorder="1" applyAlignment="1">
      <alignment vertical="center"/>
    </xf>
    <xf numFmtId="44" fontId="10" fillId="0" borderId="1" xfId="2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Walutowy" xfId="2" builtinId="4"/>
    <cellStyle name="Walutowy 2" xfId="3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zoomScaleSheetLayoutView="100" workbookViewId="0">
      <selection activeCell="J2" sqref="J2"/>
    </sheetView>
  </sheetViews>
  <sheetFormatPr defaultColWidth="9.140625" defaultRowHeight="11.25" x14ac:dyDescent="0.2"/>
  <cols>
    <col min="1" max="1" width="3.85546875" style="10" customWidth="1"/>
    <col min="2" max="2" width="38.28515625" style="8" hidden="1" customWidth="1"/>
    <col min="3" max="3" width="61" style="8" customWidth="1"/>
    <col min="4" max="4" width="6.140625" style="9" customWidth="1"/>
    <col min="5" max="5" width="11.140625" style="15" customWidth="1"/>
    <col min="6" max="6" width="14.5703125" style="11" customWidth="1"/>
    <col min="7" max="7" width="13.28515625" style="12" customWidth="1"/>
    <col min="8" max="8" width="14.5703125" style="12" customWidth="1"/>
    <col min="9" max="9" width="6.85546875" style="9" customWidth="1"/>
    <col min="10" max="10" width="14.42578125" style="12" customWidth="1"/>
    <col min="11" max="16384" width="9.140625" style="8"/>
  </cols>
  <sheetData>
    <row r="1" spans="1:10" ht="28.5" customHeight="1" x14ac:dyDescent="0.2">
      <c r="C1" s="7" t="s">
        <v>46</v>
      </c>
    </row>
    <row r="2" spans="1:10" ht="33.75" x14ac:dyDescent="0.2">
      <c r="A2" s="64" t="s">
        <v>37</v>
      </c>
      <c r="B2" s="65" t="s">
        <v>28</v>
      </c>
      <c r="C2" s="65" t="s">
        <v>16</v>
      </c>
      <c r="D2" s="65" t="s">
        <v>17</v>
      </c>
      <c r="E2" s="66" t="s">
        <v>44</v>
      </c>
      <c r="F2" s="65" t="s">
        <v>21</v>
      </c>
      <c r="G2" s="65" t="s">
        <v>48</v>
      </c>
      <c r="H2" s="65" t="s">
        <v>49</v>
      </c>
      <c r="I2" s="65" t="s">
        <v>18</v>
      </c>
      <c r="J2" s="65" t="s">
        <v>50</v>
      </c>
    </row>
    <row r="3" spans="1:10" s="13" customFormat="1" x14ac:dyDescent="0.2">
      <c r="A3" s="1" t="s">
        <v>47</v>
      </c>
      <c r="B3" s="1" t="s">
        <v>23</v>
      </c>
      <c r="C3" s="1" t="s">
        <v>23</v>
      </c>
      <c r="D3" s="1" t="s">
        <v>24</v>
      </c>
      <c r="E3" s="1" t="s">
        <v>25</v>
      </c>
      <c r="F3" s="2" t="s">
        <v>26</v>
      </c>
      <c r="G3" s="1" t="s">
        <v>27</v>
      </c>
      <c r="H3" s="1" t="s">
        <v>29</v>
      </c>
      <c r="I3" s="1" t="s">
        <v>30</v>
      </c>
      <c r="J3" s="2" t="s">
        <v>31</v>
      </c>
    </row>
    <row r="4" spans="1:10" ht="35.1" customHeight="1" x14ac:dyDescent="0.2">
      <c r="A4" s="4">
        <v>1</v>
      </c>
      <c r="B4" s="3" t="s">
        <v>22</v>
      </c>
      <c r="C4" s="3" t="s">
        <v>35</v>
      </c>
      <c r="D4" s="1" t="s">
        <v>32</v>
      </c>
      <c r="E4" s="16">
        <v>50</v>
      </c>
      <c r="F4" s="5"/>
      <c r="G4" s="53"/>
      <c r="H4" s="14">
        <f t="shared" ref="H4:H9" si="0">ROUND(G4*E4,2)</f>
        <v>0</v>
      </c>
      <c r="I4" s="20"/>
      <c r="J4" s="14">
        <f t="shared" ref="J4:J9" si="1">ROUND(H4*I4+H4,2)</f>
        <v>0</v>
      </c>
    </row>
    <row r="5" spans="1:10" ht="35.1" customHeight="1" x14ac:dyDescent="0.2">
      <c r="A5" s="4">
        <v>2</v>
      </c>
      <c r="B5" s="3" t="s">
        <v>20</v>
      </c>
      <c r="C5" s="3" t="s">
        <v>36</v>
      </c>
      <c r="D5" s="1" t="s">
        <v>32</v>
      </c>
      <c r="E5" s="16">
        <v>11000</v>
      </c>
      <c r="F5" s="5"/>
      <c r="G5" s="53"/>
      <c r="H5" s="14">
        <f t="shared" si="0"/>
        <v>0</v>
      </c>
      <c r="I5" s="20"/>
      <c r="J5" s="14">
        <f t="shared" si="1"/>
        <v>0</v>
      </c>
    </row>
    <row r="6" spans="1:10" ht="35.1" customHeight="1" x14ac:dyDescent="0.2">
      <c r="A6" s="4">
        <v>3</v>
      </c>
      <c r="B6" s="3"/>
      <c r="C6" s="3" t="s">
        <v>38</v>
      </c>
      <c r="D6" s="1" t="s">
        <v>32</v>
      </c>
      <c r="E6" s="16">
        <v>50</v>
      </c>
      <c r="F6" s="5"/>
      <c r="G6" s="53"/>
      <c r="H6" s="14">
        <f t="shared" si="0"/>
        <v>0</v>
      </c>
      <c r="I6" s="20"/>
      <c r="J6" s="14">
        <f t="shared" si="1"/>
        <v>0</v>
      </c>
    </row>
    <row r="7" spans="1:10" ht="39" customHeight="1" x14ac:dyDescent="0.2">
      <c r="A7" s="4">
        <v>4</v>
      </c>
      <c r="B7" s="3"/>
      <c r="C7" s="3" t="s">
        <v>39</v>
      </c>
      <c r="D7" s="1" t="s">
        <v>32</v>
      </c>
      <c r="E7" s="16">
        <v>5</v>
      </c>
      <c r="F7" s="5"/>
      <c r="G7" s="53"/>
      <c r="H7" s="14">
        <f t="shared" si="0"/>
        <v>0</v>
      </c>
      <c r="I7" s="20"/>
      <c r="J7" s="14">
        <f t="shared" si="1"/>
        <v>0</v>
      </c>
    </row>
    <row r="8" spans="1:10" ht="35.1" customHeight="1" x14ac:dyDescent="0.2">
      <c r="A8" s="4">
        <v>5</v>
      </c>
      <c r="B8" s="3"/>
      <c r="C8" s="3" t="s">
        <v>45</v>
      </c>
      <c r="D8" s="1" t="s">
        <v>32</v>
      </c>
      <c r="E8" s="16">
        <v>6</v>
      </c>
      <c r="F8" s="5"/>
      <c r="G8" s="53"/>
      <c r="H8" s="14">
        <f t="shared" si="0"/>
        <v>0</v>
      </c>
      <c r="I8" s="20"/>
      <c r="J8" s="14">
        <f t="shared" si="1"/>
        <v>0</v>
      </c>
    </row>
    <row r="9" spans="1:10" ht="35.1" customHeight="1" thickBot="1" x14ac:dyDescent="0.25">
      <c r="A9" s="4">
        <v>6</v>
      </c>
      <c r="B9" s="3" t="s">
        <v>19</v>
      </c>
      <c r="C9" s="3" t="s">
        <v>34</v>
      </c>
      <c r="D9" s="1" t="s">
        <v>33</v>
      </c>
      <c r="E9" s="16">
        <v>5</v>
      </c>
      <c r="F9" s="5"/>
      <c r="G9" s="53"/>
      <c r="H9" s="14">
        <f t="shared" si="0"/>
        <v>0</v>
      </c>
      <c r="I9" s="20"/>
      <c r="J9" s="14">
        <f t="shared" si="1"/>
        <v>0</v>
      </c>
    </row>
    <row r="10" spans="1:10" ht="24" customHeight="1" thickBot="1" x14ac:dyDescent="0.25">
      <c r="G10" s="28"/>
      <c r="H10" s="36">
        <f>SUM(H4:H9)</f>
        <v>0</v>
      </c>
      <c r="I10" s="29"/>
      <c r="J10" s="36">
        <f>SUM(J4:J9)</f>
        <v>0</v>
      </c>
    </row>
    <row r="12" spans="1:10" ht="12.75" x14ac:dyDescent="0.2">
      <c r="C12" s="30"/>
      <c r="F12" s="54"/>
      <c r="G12" s="54"/>
      <c r="H12" s="54"/>
      <c r="I12" s="54"/>
    </row>
    <row r="18" spans="1:10" ht="12.75" x14ac:dyDescent="0.2">
      <c r="A18"/>
      <c r="B18"/>
      <c r="C18"/>
      <c r="D18"/>
      <c r="E18"/>
      <c r="F18"/>
      <c r="G18"/>
      <c r="H18"/>
      <c r="I18"/>
      <c r="J18"/>
    </row>
    <row r="19" spans="1:10" ht="12.75" x14ac:dyDescent="0.2">
      <c r="A19"/>
      <c r="B19"/>
      <c r="C19"/>
      <c r="D19"/>
      <c r="E19"/>
      <c r="F19"/>
      <c r="G19"/>
      <c r="H19"/>
      <c r="I19"/>
      <c r="J19"/>
    </row>
    <row r="20" spans="1:10" ht="22.5" customHeight="1" x14ac:dyDescent="0.2">
      <c r="A20"/>
      <c r="B20"/>
      <c r="C20"/>
      <c r="D20"/>
      <c r="E20"/>
      <c r="F20"/>
      <c r="G20"/>
      <c r="H20"/>
      <c r="I20"/>
      <c r="J20"/>
    </row>
    <row r="21" spans="1:10" ht="12.75" x14ac:dyDescent="0.2">
      <c r="A21"/>
      <c r="B21"/>
      <c r="C21"/>
      <c r="D21"/>
      <c r="E21"/>
      <c r="F21"/>
      <c r="G21"/>
      <c r="H21"/>
      <c r="I21"/>
      <c r="J21"/>
    </row>
    <row r="22" spans="1:10" ht="12.75" x14ac:dyDescent="0.2">
      <c r="A22"/>
      <c r="B22"/>
      <c r="C22"/>
      <c r="D22"/>
      <c r="E22"/>
      <c r="F22"/>
      <c r="G22"/>
      <c r="H22"/>
      <c r="I22"/>
      <c r="J22"/>
    </row>
    <row r="23" spans="1:10" ht="12.75" x14ac:dyDescent="0.2">
      <c r="A23"/>
      <c r="B23"/>
      <c r="C23"/>
      <c r="D23"/>
      <c r="E23"/>
      <c r="F23"/>
      <c r="G23"/>
      <c r="H23"/>
      <c r="I23"/>
      <c r="J23"/>
    </row>
    <row r="24" spans="1:10" ht="12.75" x14ac:dyDescent="0.2">
      <c r="A24"/>
      <c r="B24"/>
      <c r="C24"/>
      <c r="D24"/>
      <c r="E24"/>
      <c r="F24"/>
      <c r="G24"/>
      <c r="H24"/>
      <c r="I24"/>
      <c r="J24"/>
    </row>
    <row r="25" spans="1:10" ht="12.75" x14ac:dyDescent="0.2">
      <c r="A25"/>
      <c r="B25"/>
      <c r="C25"/>
      <c r="D25"/>
      <c r="E25"/>
      <c r="F25"/>
      <c r="G25"/>
      <c r="H25"/>
      <c r="I25"/>
      <c r="J25"/>
    </row>
    <row r="26" spans="1:10" ht="12.75" x14ac:dyDescent="0.2">
      <c r="A26"/>
      <c r="B26"/>
      <c r="C26"/>
      <c r="D26"/>
      <c r="E26"/>
      <c r="F26"/>
      <c r="G26"/>
      <c r="H26"/>
      <c r="I26"/>
      <c r="J26"/>
    </row>
    <row r="27" spans="1:10" ht="12.75" x14ac:dyDescent="0.2">
      <c r="A27"/>
      <c r="B27"/>
      <c r="C27"/>
      <c r="D27"/>
      <c r="E27"/>
      <c r="F27"/>
      <c r="G27"/>
      <c r="H27"/>
      <c r="I27"/>
      <c r="J27"/>
    </row>
    <row r="28" spans="1:10" ht="12.75" x14ac:dyDescent="0.2">
      <c r="A28"/>
      <c r="B28"/>
      <c r="C28"/>
      <c r="D28"/>
      <c r="E28"/>
      <c r="F28"/>
      <c r="G28"/>
      <c r="H28"/>
      <c r="I28"/>
      <c r="J28"/>
    </row>
    <row r="29" spans="1:10" ht="12.75" x14ac:dyDescent="0.2">
      <c r="A29"/>
      <c r="B29"/>
      <c r="C29"/>
      <c r="D29"/>
      <c r="E29"/>
      <c r="F29"/>
      <c r="G29"/>
      <c r="H29"/>
      <c r="I29"/>
      <c r="J29"/>
    </row>
    <row r="30" spans="1:10" ht="12.75" x14ac:dyDescent="0.2">
      <c r="A30"/>
      <c r="B30"/>
      <c r="C30"/>
      <c r="D30"/>
      <c r="E30"/>
      <c r="F30"/>
      <c r="G30"/>
      <c r="H30"/>
      <c r="I30"/>
      <c r="J30"/>
    </row>
    <row r="31" spans="1:10" ht="12.75" x14ac:dyDescent="0.2">
      <c r="A31"/>
      <c r="B31"/>
      <c r="C31"/>
      <c r="D31"/>
      <c r="E31"/>
      <c r="F31"/>
      <c r="G31"/>
      <c r="H31"/>
      <c r="I31"/>
      <c r="J31"/>
    </row>
    <row r="32" spans="1:10" ht="12.75" x14ac:dyDescent="0.2">
      <c r="A32"/>
      <c r="B32"/>
      <c r="C32"/>
      <c r="D32"/>
      <c r="E32"/>
      <c r="F32"/>
      <c r="G32"/>
      <c r="H32"/>
      <c r="I32"/>
      <c r="J32"/>
    </row>
    <row r="33" spans="1:10" ht="12.75" x14ac:dyDescent="0.2">
      <c r="A33"/>
      <c r="B33"/>
      <c r="C33"/>
      <c r="D33"/>
      <c r="E33"/>
      <c r="F33"/>
      <c r="G33"/>
      <c r="H33"/>
      <c r="I33"/>
      <c r="J33"/>
    </row>
    <row r="34" spans="1:10" ht="12.75" x14ac:dyDescent="0.2">
      <c r="A34"/>
      <c r="B34"/>
      <c r="C34"/>
      <c r="D34"/>
      <c r="E34"/>
      <c r="F34"/>
      <c r="G34"/>
      <c r="H34"/>
      <c r="I34"/>
      <c r="J34"/>
    </row>
    <row r="35" spans="1:10" ht="12.75" x14ac:dyDescent="0.2">
      <c r="A35"/>
      <c r="B35"/>
      <c r="C35"/>
      <c r="D35"/>
      <c r="E35"/>
      <c r="F35"/>
      <c r="G35"/>
      <c r="H35"/>
      <c r="I35"/>
      <c r="J35"/>
    </row>
    <row r="36" spans="1:10" ht="12.75" x14ac:dyDescent="0.2">
      <c r="A36"/>
      <c r="B36"/>
      <c r="C36"/>
      <c r="D36"/>
      <c r="E36"/>
      <c r="F36"/>
      <c r="G36"/>
      <c r="H36"/>
      <c r="I36"/>
      <c r="J36"/>
    </row>
    <row r="37" spans="1:10" ht="12.75" x14ac:dyDescent="0.2">
      <c r="A37"/>
      <c r="B37"/>
      <c r="C37"/>
      <c r="D37"/>
      <c r="E37"/>
      <c r="F37"/>
      <c r="G37"/>
      <c r="H37"/>
      <c r="I37"/>
      <c r="J37"/>
    </row>
    <row r="38" spans="1:10" ht="12.75" x14ac:dyDescent="0.2">
      <c r="A38"/>
      <c r="B38"/>
      <c r="C38"/>
      <c r="D38"/>
      <c r="E38"/>
      <c r="F38"/>
      <c r="G38"/>
      <c r="H38"/>
      <c r="I38"/>
      <c r="J38"/>
    </row>
    <row r="39" spans="1:10" ht="12.75" x14ac:dyDescent="0.2">
      <c r="A39"/>
      <c r="B39"/>
      <c r="C39"/>
      <c r="D39"/>
      <c r="E39"/>
      <c r="F39"/>
      <c r="G39"/>
      <c r="H39"/>
      <c r="I39"/>
      <c r="J39"/>
    </row>
    <row r="40" spans="1:10" ht="12.75" x14ac:dyDescent="0.2">
      <c r="A40"/>
      <c r="B40"/>
      <c r="C40"/>
      <c r="D40"/>
      <c r="E40"/>
      <c r="F40"/>
      <c r="G40"/>
      <c r="H40"/>
      <c r="I40"/>
      <c r="J40"/>
    </row>
    <row r="41" spans="1:10" ht="12.75" x14ac:dyDescent="0.2">
      <c r="A41"/>
      <c r="B41"/>
      <c r="C41"/>
      <c r="D41"/>
      <c r="E41"/>
      <c r="F41"/>
      <c r="G41"/>
      <c r="H41"/>
      <c r="I41"/>
      <c r="J41"/>
    </row>
    <row r="42" spans="1:10" ht="12.75" x14ac:dyDescent="0.2">
      <c r="A42"/>
      <c r="B42"/>
      <c r="C42"/>
      <c r="D42"/>
      <c r="E42"/>
      <c r="F42"/>
      <c r="G42"/>
      <c r="H42"/>
      <c r="I42"/>
      <c r="J42"/>
    </row>
    <row r="43" spans="1:10" ht="12.75" x14ac:dyDescent="0.2">
      <c r="A43"/>
      <c r="B43"/>
      <c r="C43"/>
      <c r="D43"/>
      <c r="E43"/>
      <c r="F43"/>
      <c r="G43"/>
      <c r="H43"/>
      <c r="I43"/>
      <c r="J43"/>
    </row>
    <row r="44" spans="1:10" ht="12.75" x14ac:dyDescent="0.2">
      <c r="A44"/>
      <c r="B44"/>
      <c r="C44"/>
      <c r="D44"/>
      <c r="E44"/>
      <c r="F44"/>
      <c r="G44"/>
      <c r="H44"/>
      <c r="I44"/>
      <c r="J44"/>
    </row>
    <row r="45" spans="1:10" ht="12.75" x14ac:dyDescent="0.2">
      <c r="A45"/>
      <c r="B45"/>
      <c r="C45"/>
      <c r="D45"/>
      <c r="E45"/>
      <c r="F45"/>
      <c r="G45"/>
      <c r="H45"/>
      <c r="I45"/>
      <c r="J45"/>
    </row>
    <row r="46" spans="1:10" ht="12.75" x14ac:dyDescent="0.2">
      <c r="A46"/>
      <c r="B46"/>
      <c r="C46"/>
      <c r="D46"/>
      <c r="E46"/>
      <c r="F46"/>
      <c r="G46"/>
      <c r="H46"/>
      <c r="I46"/>
      <c r="J46"/>
    </row>
    <row r="47" spans="1:10" ht="12.75" x14ac:dyDescent="0.2">
      <c r="A47"/>
      <c r="B47"/>
      <c r="C47"/>
      <c r="D47"/>
      <c r="E47"/>
      <c r="F47"/>
      <c r="G47"/>
      <c r="H47"/>
      <c r="I47"/>
      <c r="J47"/>
    </row>
    <row r="48" spans="1:10" ht="12.75" x14ac:dyDescent="0.2">
      <c r="A48"/>
      <c r="B48"/>
      <c r="C48"/>
      <c r="D48"/>
      <c r="E48"/>
      <c r="F48"/>
      <c r="G48"/>
      <c r="H48"/>
      <c r="I48"/>
      <c r="J48"/>
    </row>
    <row r="65" spans="1:14" x14ac:dyDescent="0.2">
      <c r="C65" s="9"/>
    </row>
    <row r="66" spans="1:14" s="23" customFormat="1" ht="15.75" customHeight="1" x14ac:dyDescent="0.2">
      <c r="A66" s="21"/>
      <c r="B66" s="22" t="s">
        <v>0</v>
      </c>
      <c r="C66" s="27" t="s">
        <v>0</v>
      </c>
      <c r="E66" s="24"/>
      <c r="F66" s="54" t="s">
        <v>1</v>
      </c>
      <c r="G66" s="54"/>
      <c r="H66" s="54"/>
      <c r="I66" s="54"/>
      <c r="J66" s="25"/>
      <c r="L66" s="26"/>
      <c r="M66" s="26"/>
      <c r="N66" s="26"/>
    </row>
    <row r="67" spans="1:14" x14ac:dyDescent="0.2">
      <c r="C67" s="9"/>
    </row>
  </sheetData>
  <mergeCells count="2">
    <mergeCell ref="F66:I66"/>
    <mergeCell ref="F12:I12"/>
  </mergeCells>
  <phoneticPr fontId="2" type="noConversion"/>
  <printOptions horizontalCentered="1"/>
  <pageMargins left="0.19685039370078741" right="0.19685039370078741" top="0.6" bottom="0.19685039370078741" header="0.37" footer="0.51181102362204722"/>
  <pageSetup paperSize="9" orientation="landscape" r:id="rId1"/>
  <headerFooter alignWithMargins="0">
    <oddHeader>&amp;L&amp;"Tahoma,Pogrubiony"&amp;11FORMULARZ ASORTYMENTOWO-CENOWY&amp;C&amp;"Tahoma,Pogrubiony"&amp;11 78/TP/ZP/D/2023&amp;"Tahoma,Normalny"
&amp;R&amp;"Tahoma,Normalny Kursywa"&amp;11 &amp;"Tahoma,Pogrubiony"ZAŁĄCZNIK NR.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78"/>
  <sheetViews>
    <sheetView workbookViewId="0">
      <selection activeCell="D7" sqref="D7:D9"/>
    </sheetView>
  </sheetViews>
  <sheetFormatPr defaultColWidth="9.140625" defaultRowHeight="12.75" x14ac:dyDescent="0.2"/>
  <cols>
    <col min="1" max="1" width="8.7109375" style="6" customWidth="1"/>
    <col min="2" max="2" width="42.7109375" style="6" customWidth="1"/>
    <col min="3" max="4" width="17.85546875" style="6" customWidth="1"/>
    <col min="5" max="5" width="15.28515625" style="6" customWidth="1"/>
    <col min="6" max="6" width="15.7109375" style="6" customWidth="1"/>
    <col min="7" max="7" width="18.28515625" style="6" customWidth="1"/>
    <col min="8" max="8" width="14.28515625" style="6" customWidth="1"/>
    <col min="9" max="16384" width="9.140625" style="6"/>
  </cols>
  <sheetData>
    <row r="1" spans="1:7" ht="33.75" customHeight="1" x14ac:dyDescent="0.2"/>
    <row r="2" spans="1:7" ht="12.75" customHeight="1" x14ac:dyDescent="0.2"/>
    <row r="3" spans="1:7" ht="30" customHeight="1" thickBot="1" x14ac:dyDescent="0.25"/>
    <row r="4" spans="1:7" ht="30" customHeight="1" x14ac:dyDescent="0.2">
      <c r="A4" s="55" t="s">
        <v>2</v>
      </c>
      <c r="B4" s="62" t="s">
        <v>3</v>
      </c>
      <c r="C4" s="57" t="s">
        <v>4</v>
      </c>
      <c r="D4" s="58"/>
      <c r="E4" s="57" t="s">
        <v>5</v>
      </c>
      <c r="F4" s="59"/>
      <c r="G4" s="32"/>
    </row>
    <row r="5" spans="1:7" ht="30" customHeight="1" thickBot="1" x14ac:dyDescent="0.25">
      <c r="A5" s="56"/>
      <c r="B5" s="63"/>
      <c r="C5" s="33" t="s">
        <v>6</v>
      </c>
      <c r="D5" s="33" t="s">
        <v>7</v>
      </c>
      <c r="E5" s="33" t="s">
        <v>6</v>
      </c>
      <c r="F5" s="34" t="s">
        <v>7</v>
      </c>
      <c r="G5" s="35" t="s">
        <v>14</v>
      </c>
    </row>
    <row r="6" spans="1:7" ht="30" customHeight="1" x14ac:dyDescent="0.2">
      <c r="A6" s="42" t="s">
        <v>8</v>
      </c>
      <c r="B6" s="43" t="s">
        <v>9</v>
      </c>
      <c r="C6" s="17">
        <f>'papier ksero'!H28</f>
        <v>0</v>
      </c>
      <c r="D6" s="18">
        <f>'papier ksero'!J28</f>
        <v>0</v>
      </c>
      <c r="E6" s="44"/>
      <c r="F6" s="45"/>
      <c r="G6" s="46"/>
    </row>
    <row r="7" spans="1:7" ht="30" customHeight="1" x14ac:dyDescent="0.2">
      <c r="A7" s="47" t="s">
        <v>10</v>
      </c>
      <c r="B7" s="19" t="s">
        <v>11</v>
      </c>
      <c r="C7" s="17">
        <f>'papier ksero'!H29</f>
        <v>0</v>
      </c>
      <c r="D7" s="18">
        <f>'papier ksero'!J29</f>
        <v>0</v>
      </c>
      <c r="E7" s="18"/>
      <c r="F7" s="31"/>
      <c r="G7" s="48"/>
    </row>
    <row r="8" spans="1:7" ht="30" customHeight="1" x14ac:dyDescent="0.2">
      <c r="A8" s="47" t="s">
        <v>12</v>
      </c>
      <c r="B8" s="19" t="s">
        <v>13</v>
      </c>
      <c r="C8" s="17">
        <f>'papier ksero'!H30</f>
        <v>0</v>
      </c>
      <c r="D8" s="18">
        <f>'papier ksero'!J30</f>
        <v>0</v>
      </c>
      <c r="E8" s="18"/>
      <c r="F8" s="31"/>
      <c r="G8" s="48"/>
    </row>
    <row r="9" spans="1:7" ht="30" customHeight="1" thickBot="1" x14ac:dyDescent="0.25">
      <c r="A9" s="37" t="s">
        <v>43</v>
      </c>
      <c r="B9" s="49" t="s">
        <v>42</v>
      </c>
      <c r="C9" s="17">
        <f>'papier ksero'!H31</f>
        <v>0</v>
      </c>
      <c r="D9" s="18">
        <f>'papier ksero'!J31</f>
        <v>0</v>
      </c>
      <c r="E9" s="50"/>
      <c r="F9" s="51"/>
      <c r="G9" s="52"/>
    </row>
    <row r="10" spans="1:7" ht="30" customHeight="1" thickBot="1" x14ac:dyDescent="0.25">
      <c r="A10" s="60" t="s">
        <v>15</v>
      </c>
      <c r="B10" s="61"/>
      <c r="C10" s="38">
        <f>SUM(C6:C9)</f>
        <v>0</v>
      </c>
      <c r="D10" s="39">
        <f>SUM(D6:D9)</f>
        <v>0</v>
      </c>
      <c r="E10" s="40">
        <f>SUM(E6:E9)</f>
        <v>0</v>
      </c>
      <c r="F10" s="41">
        <f t="shared" ref="F10" si="0">E10*1.23</f>
        <v>0</v>
      </c>
      <c r="G10" s="40">
        <f>SUM(G6:G9)</f>
        <v>0</v>
      </c>
    </row>
    <row r="11" spans="1:7" ht="30" customHeight="1" x14ac:dyDescent="0.2"/>
    <row r="12" spans="1:7" ht="30" customHeight="1" x14ac:dyDescent="0.2">
      <c r="B12" s="6" t="s">
        <v>41</v>
      </c>
      <c r="E12" s="6" t="s">
        <v>40</v>
      </c>
    </row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12.75" customHeight="1" x14ac:dyDescent="0.2"/>
    <row r="19" ht="12.75" customHeight="1" x14ac:dyDescent="0.2"/>
    <row r="20" ht="12.75" customHeight="1" x14ac:dyDescent="0.2"/>
    <row r="21" ht="25.5" customHeight="1" x14ac:dyDescent="0.2"/>
    <row r="22" ht="12.75" customHeight="1" x14ac:dyDescent="0.2"/>
    <row r="23" ht="29.25" customHeight="1" x14ac:dyDescent="0.2"/>
    <row r="24" ht="23.25" customHeight="1" x14ac:dyDescent="0.2"/>
    <row r="25" ht="26.25" customHeight="1" x14ac:dyDescent="0.2"/>
    <row r="26" ht="26.2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</sheetData>
  <mergeCells count="5">
    <mergeCell ref="A4:A5"/>
    <mergeCell ref="C4:D4"/>
    <mergeCell ref="E4:F4"/>
    <mergeCell ref="A10:B10"/>
    <mergeCell ref="B4:B5"/>
  </mergeCells>
  <phoneticPr fontId="2" type="noConversion"/>
  <conditionalFormatting sqref="G6:G7 G9">
    <cfRule type="cellIs" dxfId="1" priority="2" stopIfTrue="1" operator="lessThan">
      <formula>0</formula>
    </cfRule>
  </conditionalFormatting>
  <conditionalFormatting sqref="G8">
    <cfRule type="cellIs" dxfId="0" priority="1" stopIfTrue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>
    <oddHeader>&amp;C&amp;"Arial CE,Pogrubiony"&amp;11PN/85/ZP/D/2010- BIUROWE- PORÓWNANIE WARTOŚCI WYGRANYCH Z WARTOŚCIAMI SZACOWANYMI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papier ksero</vt:lpstr>
      <vt:lpstr>Wycena</vt:lpstr>
      <vt:lpstr>'papier ksero'!Obszar_wydruku</vt:lpstr>
    </vt:vector>
  </TitlesOfParts>
  <Company>OPTITECH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Magdalena Sawicka</cp:lastModifiedBy>
  <cp:lastPrinted>2023-07-03T08:46:32Z</cp:lastPrinted>
  <dcterms:created xsi:type="dcterms:W3CDTF">2001-04-06T16:30:48Z</dcterms:created>
  <dcterms:modified xsi:type="dcterms:W3CDTF">2023-07-03T08:47:19Z</dcterms:modified>
</cp:coreProperties>
</file>