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31 Benefit Karty Sportowe OPUBLIKOWANO 01.09.2023 r\Wyjaśnienia do SWZ\"/>
    </mc:Choice>
  </mc:AlternateContent>
  <xr:revisionPtr revIDLastSave="0" documentId="13_ncr:1_{7A7F72EE-B848-4287-938D-FD9C3408D5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4" r:id="rId1"/>
  </sheets>
  <definedNames>
    <definedName name="_xlnm.Print_Area" localSheetId="0">Arkusz2!$A$1:$J$16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4" i="4"/>
  <c r="H5" i="4"/>
  <c r="H6" i="4"/>
  <c r="H7" i="4"/>
  <c r="H8" i="4"/>
  <c r="H9" i="4"/>
  <c r="H10" i="4"/>
  <c r="H11" i="4"/>
  <c r="H4" i="4"/>
  <c r="J4" i="4" l="1"/>
  <c r="J12" i="4" s="1"/>
  <c r="I12" i="4"/>
</calcChain>
</file>

<file path=xl/sharedStrings.xml><?xml version="1.0" encoding="utf-8"?>
<sst xmlns="http://schemas.openxmlformats.org/spreadsheetml/2006/main" count="31" uniqueCount="31">
  <si>
    <t>Nazwa przedmiotu zamówienia</t>
  </si>
  <si>
    <t>Osoby towarzyszące– nielimitowana ilość wizyt w ciągu jednego dnia w tym samym i w różnych obiektach</t>
  </si>
  <si>
    <t>Osoby towarzyszące 8 wizyt w miesiącu (jedna wizyta w danym obiekcie w ciągu dnia)</t>
  </si>
  <si>
    <t>Osoby towarzyszące - nielimitowana ilość wizyt w ciągu jednego dnia do różnych obiektów (jedna wizyta w danym obiekcie, w dowolnej liczbie obiektów w ciągu dnia)</t>
  </si>
  <si>
    <t>szacowana ilość osób</t>
  </si>
  <si>
    <t>Łączna wartość brutto karnetów x ilość miesięcy zawartej umowy</t>
  </si>
  <si>
    <t>lp</t>
  </si>
  <si>
    <t>Cena jednostkowa brutto za 1 miesiąc karnetu. Podana cena jest ceną całkowitą zawierającą dofinansowanie pracodawcy</t>
  </si>
  <si>
    <t>Łączna wartość netto karnetów x ilość miesięcy zawartej umowy</t>
  </si>
  <si>
    <t>Cena jednostkowa netto za 1 miesiąc karnetu. Podana cena jest ceną całkowitą zawierającą dofinansowanie pracodawcy</t>
  </si>
  <si>
    <t>VAT</t>
  </si>
  <si>
    <t>Formularz cenowy</t>
  </si>
  <si>
    <t>Ogólna wartość zamówienia</t>
  </si>
  <si>
    <r>
      <t xml:space="preserve">Wartości z pozycji </t>
    </r>
    <r>
      <rPr>
        <b/>
        <sz val="10"/>
        <color theme="1"/>
        <rFont val="Arial"/>
        <family val="2"/>
        <charset val="238"/>
      </rPr>
      <t>OGÓŁEM (netto, VAT, brutto)</t>
    </r>
    <r>
      <rPr>
        <sz val="10"/>
        <color theme="1"/>
        <rFont val="Arial"/>
        <family val="2"/>
        <charset val="238"/>
      </rPr>
      <t xml:space="preserve"> należy przenieść do Formularza ofertowego w miejsce przeznaczone do wpisania wartości za wykonanie przedmiotu zamówienia</t>
    </r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</si>
  <si>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
Wykonawca wypełnia tylko pola szare</t>
    </r>
  </si>
  <si>
    <t>Wariant I</t>
  </si>
  <si>
    <t>Wariant II</t>
  </si>
  <si>
    <t>Wariant III</t>
  </si>
  <si>
    <t>Wariant IV</t>
  </si>
  <si>
    <t>Wariant</t>
  </si>
  <si>
    <t>Wariant V</t>
  </si>
  <si>
    <t>Wariant VI</t>
  </si>
  <si>
    <t>Wariant VII</t>
  </si>
  <si>
    <t>Wariant VIII</t>
  </si>
  <si>
    <r>
      <t xml:space="preserve">dofinansowanie pracodawcy do kwoty brutto - </t>
    </r>
    <r>
      <rPr>
        <b/>
        <u/>
        <sz val="10"/>
        <color theme="1"/>
        <rFont val="Arial"/>
        <family val="2"/>
        <charset val="238"/>
      </rPr>
      <t>tylko osoby zatrudnione na umowę o pracę</t>
    </r>
  </si>
  <si>
    <t>Pracownicy (współpracownicy) – nielimitowana ilość wizyt w ciągu jednego dnia w tym samym i w różnych obiektach</t>
  </si>
  <si>
    <t>Pracownicy (współpracownicy) 8 wizyt w miesiącu (jedna wizyta w danym obiekcie w ciągu dnia)</t>
  </si>
  <si>
    <t>Pracownicy (współpracownicy) - nielimitowana ilość wizyt w ciągu jednego dnia do różnych obiektów (jedna wizyta w danym obiekcie, w dowolnej liczbie obiektów w ciągu dnia)</t>
  </si>
  <si>
    <t>Dzieci pracowników (współpracowników) -nielimitowana ilość wizyt w ciągu jednego dnia w tym samym i w różnych obiektach</t>
  </si>
  <si>
    <t>Dzieci pracowników (współpracowników) do wejścia na basen - nielimitowana ilość wizyt w ciągu jednego dnia w tym samym i w różnych obiektach</t>
  </si>
  <si>
    <r>
      <rPr>
        <sz val="9"/>
        <color rgb="FFFF0000"/>
        <rFont val="Arial"/>
        <family val="2"/>
        <charset val="238"/>
      </rPr>
      <t>Poprawiony</t>
    </r>
    <r>
      <rPr>
        <sz val="9"/>
        <color theme="1"/>
        <rFont val="Arial"/>
        <family val="2"/>
        <charset val="238"/>
      </rPr>
      <t xml:space="preserve"> Załącznik nr 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</si>
</sst>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7" fontId="1" fillId="0" borderId="1" xfId="0" applyNumberFormat="1" applyFont="1" applyBorder="1" applyAlignment="1">
      <alignment horizontal="center" vertical="center"/>
    </xf>
    <xf numFmtId="7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7" fontId="4" fillId="0" borderId="1" xfId="0" applyNumberFormat="1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workbookViewId="0">
      <selection activeCell="C7" sqref="C7"/>
    </sheetView>
  </sheetViews>
  <sheetFormatPr defaultRowHeight="14.4" x14ac:dyDescent="0.3"/>
  <cols>
    <col min="1" max="1" width="5" customWidth="1"/>
    <col min="2" max="2" width="10.5546875" customWidth="1"/>
    <col min="3" max="3" width="37.109375" customWidth="1"/>
    <col min="4" max="4" width="10.5546875" customWidth="1"/>
    <col min="5" max="5" width="18.88671875" customWidth="1"/>
    <col min="6" max="6" width="20.109375" customWidth="1"/>
    <col min="7" max="7" width="9.77734375" customWidth="1"/>
    <col min="8" max="8" width="20.109375" customWidth="1"/>
    <col min="9" max="9" width="17.109375" customWidth="1"/>
    <col min="10" max="10" width="17.5546875" customWidth="1"/>
  </cols>
  <sheetData>
    <row r="1" spans="1:10" ht="16.95" customHeight="1" x14ac:dyDescent="0.3">
      <c r="A1" s="17" t="s">
        <v>30</v>
      </c>
      <c r="B1" s="17"/>
      <c r="C1" s="17"/>
    </row>
    <row r="2" spans="1:10" ht="32.4" customHeight="1" x14ac:dyDescent="0.3">
      <c r="A2" s="18" t="s">
        <v>11</v>
      </c>
      <c r="B2" s="18"/>
      <c r="C2" s="19"/>
      <c r="D2" s="19"/>
      <c r="E2" s="19"/>
      <c r="F2" s="19"/>
      <c r="G2" s="19"/>
      <c r="H2" s="19"/>
      <c r="I2" s="19"/>
      <c r="J2" s="19"/>
    </row>
    <row r="3" spans="1:10" ht="92.4" x14ac:dyDescent="0.3">
      <c r="A3" s="3" t="s">
        <v>6</v>
      </c>
      <c r="B3" s="3" t="s">
        <v>19</v>
      </c>
      <c r="C3" s="3" t="s">
        <v>0</v>
      </c>
      <c r="D3" s="3" t="s">
        <v>4</v>
      </c>
      <c r="E3" s="3" t="s">
        <v>24</v>
      </c>
      <c r="F3" s="3" t="s">
        <v>9</v>
      </c>
      <c r="G3" s="3" t="s">
        <v>10</v>
      </c>
      <c r="H3" s="3" t="s">
        <v>7</v>
      </c>
      <c r="I3" s="3" t="s">
        <v>8</v>
      </c>
      <c r="J3" s="3" t="s">
        <v>5</v>
      </c>
    </row>
    <row r="4" spans="1:10" ht="44.4" customHeight="1" x14ac:dyDescent="0.3">
      <c r="A4" s="21">
        <v>1</v>
      </c>
      <c r="B4" s="4" t="s">
        <v>15</v>
      </c>
      <c r="C4" s="5" t="s">
        <v>25</v>
      </c>
      <c r="D4" s="2">
        <v>332</v>
      </c>
      <c r="E4" s="6">
        <v>20</v>
      </c>
      <c r="F4" s="7">
        <v>0</v>
      </c>
      <c r="G4" s="8">
        <v>0</v>
      </c>
      <c r="H4" s="6">
        <f>F4+G4</f>
        <v>0</v>
      </c>
      <c r="I4" s="6">
        <f t="shared" ref="I4:I11" si="0">(F4*D4)*24</f>
        <v>0</v>
      </c>
      <c r="J4" s="6">
        <f>I4*108%</f>
        <v>0</v>
      </c>
    </row>
    <row r="5" spans="1:10" ht="39.6" x14ac:dyDescent="0.3">
      <c r="A5" s="21"/>
      <c r="B5" s="4" t="s">
        <v>16</v>
      </c>
      <c r="C5" s="5" t="s">
        <v>26</v>
      </c>
      <c r="D5" s="2">
        <v>331</v>
      </c>
      <c r="E5" s="6">
        <v>20</v>
      </c>
      <c r="F5" s="7">
        <v>0</v>
      </c>
      <c r="G5" s="8">
        <v>0</v>
      </c>
      <c r="H5" s="6">
        <f t="shared" ref="H5:H11" si="1">F5+G5</f>
        <v>0</v>
      </c>
      <c r="I5" s="6">
        <f t="shared" si="0"/>
        <v>0</v>
      </c>
      <c r="J5" s="6">
        <f t="shared" ref="J5:J11" si="2">I5*108%</f>
        <v>0</v>
      </c>
    </row>
    <row r="6" spans="1:10" ht="66" x14ac:dyDescent="0.3">
      <c r="A6" s="21"/>
      <c r="B6" s="4" t="s">
        <v>17</v>
      </c>
      <c r="C6" s="5" t="s">
        <v>27</v>
      </c>
      <c r="D6" s="2">
        <v>331</v>
      </c>
      <c r="E6" s="6">
        <v>20</v>
      </c>
      <c r="F6" s="7">
        <v>0</v>
      </c>
      <c r="G6" s="8">
        <v>0</v>
      </c>
      <c r="H6" s="6">
        <f t="shared" si="1"/>
        <v>0</v>
      </c>
      <c r="I6" s="6">
        <f t="shared" si="0"/>
        <v>0</v>
      </c>
      <c r="J6" s="6">
        <f t="shared" si="2"/>
        <v>0</v>
      </c>
    </row>
    <row r="7" spans="1:10" ht="41.4" customHeight="1" x14ac:dyDescent="0.3">
      <c r="A7" s="22">
        <v>2</v>
      </c>
      <c r="B7" s="9" t="s">
        <v>18</v>
      </c>
      <c r="C7" s="10" t="s">
        <v>28</v>
      </c>
      <c r="D7" s="2">
        <v>244</v>
      </c>
      <c r="E7" s="6">
        <v>0</v>
      </c>
      <c r="F7" s="7">
        <v>0</v>
      </c>
      <c r="G7" s="8">
        <v>0</v>
      </c>
      <c r="H7" s="6">
        <f t="shared" si="1"/>
        <v>0</v>
      </c>
      <c r="I7" s="6">
        <f t="shared" si="0"/>
        <v>0</v>
      </c>
      <c r="J7" s="6">
        <f t="shared" si="2"/>
        <v>0</v>
      </c>
    </row>
    <row r="8" spans="1:10" ht="52.8" x14ac:dyDescent="0.3">
      <c r="A8" s="22"/>
      <c r="B8" s="9" t="s">
        <v>20</v>
      </c>
      <c r="C8" s="10" t="s">
        <v>29</v>
      </c>
      <c r="D8" s="2">
        <v>244</v>
      </c>
      <c r="E8" s="6">
        <v>0</v>
      </c>
      <c r="F8" s="7">
        <v>0</v>
      </c>
      <c r="G8" s="8">
        <v>0</v>
      </c>
      <c r="H8" s="6">
        <f t="shared" si="1"/>
        <v>0</v>
      </c>
      <c r="I8" s="6">
        <f t="shared" si="0"/>
        <v>0</v>
      </c>
      <c r="J8" s="6">
        <f t="shared" si="2"/>
        <v>0</v>
      </c>
    </row>
    <row r="9" spans="1:10" ht="39.6" x14ac:dyDescent="0.3">
      <c r="A9" s="23">
        <v>3</v>
      </c>
      <c r="B9" s="4" t="s">
        <v>21</v>
      </c>
      <c r="C9" s="11" t="s">
        <v>1</v>
      </c>
      <c r="D9" s="2">
        <v>320</v>
      </c>
      <c r="E9" s="6">
        <v>0</v>
      </c>
      <c r="F9" s="7">
        <v>0</v>
      </c>
      <c r="G9" s="8">
        <v>0</v>
      </c>
      <c r="H9" s="6">
        <f t="shared" si="1"/>
        <v>0</v>
      </c>
      <c r="I9" s="6">
        <f t="shared" si="0"/>
        <v>0</v>
      </c>
      <c r="J9" s="6">
        <f t="shared" si="2"/>
        <v>0</v>
      </c>
    </row>
    <row r="10" spans="1:10" ht="39.6" x14ac:dyDescent="0.3">
      <c r="A10" s="23"/>
      <c r="B10" s="4" t="s">
        <v>22</v>
      </c>
      <c r="C10" s="11" t="s">
        <v>2</v>
      </c>
      <c r="D10" s="2">
        <v>320</v>
      </c>
      <c r="E10" s="6">
        <v>0</v>
      </c>
      <c r="F10" s="7">
        <v>0</v>
      </c>
      <c r="G10" s="8">
        <v>0</v>
      </c>
      <c r="H10" s="6">
        <f t="shared" si="1"/>
        <v>0</v>
      </c>
      <c r="I10" s="6">
        <f t="shared" si="0"/>
        <v>0</v>
      </c>
      <c r="J10" s="6">
        <f t="shared" si="2"/>
        <v>0</v>
      </c>
    </row>
    <row r="11" spans="1:10" ht="58.95" customHeight="1" x14ac:dyDescent="0.3">
      <c r="A11" s="23"/>
      <c r="B11" s="4" t="s">
        <v>23</v>
      </c>
      <c r="C11" s="11" t="s">
        <v>3</v>
      </c>
      <c r="D11" s="2">
        <v>323</v>
      </c>
      <c r="E11" s="6">
        <v>0</v>
      </c>
      <c r="F11" s="7">
        <v>0</v>
      </c>
      <c r="G11" s="8">
        <v>0</v>
      </c>
      <c r="H11" s="6">
        <f t="shared" si="1"/>
        <v>0</v>
      </c>
      <c r="I11" s="6">
        <f t="shared" si="0"/>
        <v>0</v>
      </c>
      <c r="J11" s="6">
        <f t="shared" si="2"/>
        <v>0</v>
      </c>
    </row>
    <row r="12" spans="1:10" ht="35.25" customHeight="1" x14ac:dyDescent="0.3">
      <c r="A12" s="12"/>
      <c r="B12" s="12"/>
      <c r="C12" s="20" t="s">
        <v>12</v>
      </c>
      <c r="D12" s="20"/>
      <c r="E12" s="20"/>
      <c r="F12" s="20"/>
      <c r="G12" s="20"/>
      <c r="H12" s="20"/>
      <c r="I12" s="13">
        <f>SUM(I4:I11)</f>
        <v>0</v>
      </c>
      <c r="J12" s="13">
        <f>SUM(J4:J11)</f>
        <v>0</v>
      </c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5.95" customHeight="1" x14ac:dyDescent="0.3">
      <c r="A14" s="14" t="s">
        <v>14</v>
      </c>
      <c r="B14" s="14"/>
      <c r="C14" s="15"/>
      <c r="D14" s="15"/>
      <c r="E14" s="15"/>
      <c r="F14" s="15"/>
      <c r="G14" s="15"/>
      <c r="H14" s="15"/>
      <c r="I14" s="15"/>
      <c r="J14" s="15"/>
    </row>
    <row r="15" spans="1:10" ht="10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6" t="s">
        <v>13</v>
      </c>
      <c r="B16" s="16"/>
      <c r="C16" s="15"/>
      <c r="D16" s="15"/>
      <c r="E16" s="15"/>
      <c r="F16" s="15"/>
      <c r="G16" s="15"/>
      <c r="H16" s="15"/>
      <c r="I16" s="15"/>
      <c r="J16" s="15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8">
    <mergeCell ref="A14:J14"/>
    <mergeCell ref="A16:J16"/>
    <mergeCell ref="A1:C1"/>
    <mergeCell ref="A2:J2"/>
    <mergeCell ref="C12:H12"/>
    <mergeCell ref="A4:A6"/>
    <mergeCell ref="A7:A8"/>
    <mergeCell ref="A9:A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Roman,Kursywa"&amp;9&amp;UPostępowanie nr DZP.240.31.2023 – Zakup sportowych kart/karnetów/abonamentów miesięcznych dla pracowników, osób towarzyszących i dzieci</oddHeader>
    <oddFooter>&amp;C&amp;"Times New Roman,Kursywa"&amp;9Specyfikacja Warunków Zamówienia&amp;"-,Standardowy"&amp;11&amp;9Strona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2023-09-28T05:35:32Z</cp:lastPrinted>
  <dcterms:created xsi:type="dcterms:W3CDTF">2015-06-05T18:19:34Z</dcterms:created>
  <dcterms:modified xsi:type="dcterms:W3CDTF">2023-09-28T05:37:15Z</dcterms:modified>
</cp:coreProperties>
</file>