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2500" windowHeight="11088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<sst xmlns="http://schemas.openxmlformats.org/spreadsheetml/2006/main" count="492" uniqueCount="296">
  <si>
    <t>Lp.</t>
  </si>
  <si>
    <t>Nazwa</t>
  </si>
  <si>
    <t xml:space="preserve">Symbol </t>
  </si>
  <si>
    <t>Marka</t>
  </si>
  <si>
    <t>Wymiar</t>
  </si>
  <si>
    <t>Szt.</t>
  </si>
  <si>
    <t>Razem</t>
  </si>
  <si>
    <t xml:space="preserve"> </t>
  </si>
  <si>
    <t>Master Bar</t>
  </si>
  <si>
    <t>2400x585x890</t>
  </si>
  <si>
    <t>KBN-81 +KBU-40</t>
  </si>
  <si>
    <t>MEIKO</t>
  </si>
  <si>
    <t xml:space="preserve">MARENO </t>
  </si>
  <si>
    <t xml:space="preserve"> 800x900x900</t>
  </si>
  <si>
    <t>KOMAT</t>
  </si>
  <si>
    <t xml:space="preserve">Bateria z długą dzwignią </t>
  </si>
  <si>
    <t>BLP</t>
  </si>
  <si>
    <t>RED FOX</t>
  </si>
  <si>
    <t>KTC-810</t>
  </si>
  <si>
    <t>1300x700x900</t>
  </si>
  <si>
    <t>1900x600x900</t>
  </si>
  <si>
    <t>KST-003</t>
  </si>
  <si>
    <t>1600x300</t>
  </si>
  <si>
    <t>Jeven</t>
  </si>
  <si>
    <t>RETIGO</t>
  </si>
  <si>
    <t>O1011i</t>
  </si>
  <si>
    <t>h=850</t>
  </si>
  <si>
    <t>2000x200</t>
  </si>
  <si>
    <t>1200x500x900</t>
  </si>
  <si>
    <t>13a</t>
  </si>
  <si>
    <t>KST-151</t>
  </si>
  <si>
    <t>KST-152</t>
  </si>
  <si>
    <t>PORKKA</t>
  </si>
  <si>
    <t>2200x700x900</t>
  </si>
  <si>
    <t>400V/20kW</t>
  </si>
  <si>
    <t>1a</t>
  </si>
  <si>
    <t>NI 94TE</t>
  </si>
  <si>
    <t xml:space="preserve"> 400x900x900</t>
  </si>
  <si>
    <t>400V/10kW</t>
  </si>
  <si>
    <t xml:space="preserve">Kuchnia Parter i Pietro </t>
  </si>
  <si>
    <t xml:space="preserve">Kuchnia Parter nowa </t>
  </si>
  <si>
    <t>Regał ociekowy 4x półkowy perforowany jezdny  półki spawane stal AISI 304 18/10</t>
  </si>
  <si>
    <t>EL podłączenie/moc</t>
  </si>
  <si>
    <t>KRT-314</t>
  </si>
  <si>
    <t>900x700x1800</t>
  </si>
  <si>
    <t>2a</t>
  </si>
  <si>
    <t>1200x745x1950</t>
  </si>
  <si>
    <t>230V/0,408kW</t>
  </si>
  <si>
    <t xml:space="preserve">Szafa chłodnicza 2x drzwiowa nierdzewna obudowa i wnętrze agregat na górze , 6x pólek 900 litrów </t>
  </si>
  <si>
    <t>CN-900</t>
  </si>
  <si>
    <t>Stół ze zlewem 1-kom. I półką stal AISI 304 18/10</t>
  </si>
  <si>
    <t>600x700x900</t>
  </si>
  <si>
    <t>KST-102</t>
  </si>
  <si>
    <t>230V/0,35kW</t>
  </si>
  <si>
    <t>2400x300</t>
  </si>
  <si>
    <t>Półka podwójna wisząca stal AISI 304 18/10</t>
  </si>
  <si>
    <t>KPT-095</t>
  </si>
  <si>
    <t>ST-40 E</t>
  </si>
  <si>
    <t>570x570x490</t>
  </si>
  <si>
    <t>400V/5kW</t>
  </si>
  <si>
    <t>Taboret elektryczny, obudowa wykonana ze stali nierdzewnej
średnica płyty grzewczej: 44 cm</t>
  </si>
  <si>
    <t>NF74E10TK</t>
  </si>
  <si>
    <t>400V/9kW</t>
  </si>
  <si>
    <t>400x750x250</t>
  </si>
  <si>
    <t>800x750x250</t>
  </si>
  <si>
    <t>400x750x900</t>
  </si>
  <si>
    <t>400V/16kW</t>
  </si>
  <si>
    <t>400V/5,6kW</t>
  </si>
  <si>
    <t>230V</t>
  </si>
  <si>
    <t>MBR760CC</t>
  </si>
  <si>
    <t>13b</t>
  </si>
  <si>
    <t xml:space="preserve"> 800x750x250</t>
  </si>
  <si>
    <t>400V/ 20kW</t>
  </si>
  <si>
    <t>400V/ 10kW</t>
  </si>
  <si>
    <t>933x867x1080</t>
  </si>
  <si>
    <t>400V/18,6 kW</t>
  </si>
  <si>
    <t>Stół z półką , dodatkowy rant boczny stal AISI 304 18/10</t>
  </si>
  <si>
    <t>Podstawa do pieca stal AISI 304 18/10</t>
  </si>
  <si>
    <t>Odwodnienia liniowe stal AISI 304 18/10</t>
  </si>
  <si>
    <t>1150x300</t>
  </si>
  <si>
    <t>1270x700x900</t>
  </si>
  <si>
    <t>Stół grzewczy drzwi przelotowe wersja centralna  stal AISI 304 18/10</t>
  </si>
  <si>
    <t>KTG-970</t>
  </si>
  <si>
    <t>1270x300x700</t>
  </si>
  <si>
    <t>3x230V/2kW</t>
  </si>
  <si>
    <t>3x 230V/2kW</t>
  </si>
  <si>
    <t>24a</t>
  </si>
  <si>
    <t>KST-002</t>
  </si>
  <si>
    <t>Stół z zagłebęniem imiejscem na 2x  kosze na odpady rant h=300 stal AISI 304 18/10</t>
  </si>
  <si>
    <t>25a</t>
  </si>
  <si>
    <t>1600x510</t>
  </si>
  <si>
    <t>1200x510</t>
  </si>
  <si>
    <t>KPT-098</t>
  </si>
  <si>
    <t>1870x730x900</t>
  </si>
  <si>
    <t>Po stronie inwestora</t>
  </si>
  <si>
    <t>27a</t>
  </si>
  <si>
    <t>1000x200</t>
  </si>
  <si>
    <t>27b</t>
  </si>
  <si>
    <t>KRT-352</t>
  </si>
  <si>
    <t>400x540x1800</t>
  </si>
  <si>
    <t>Wozek jezdny na pojemniki GN 1/1 spawane stal AISI 304 18/10</t>
  </si>
  <si>
    <t>Stół wyładowczy z półką stal AISI 304 18/10</t>
  </si>
  <si>
    <t>Półka na kosze  wisząca stal AISI 304 18/10</t>
  </si>
  <si>
    <t>Stół załadowczy z 2-ma zlewami rant h=300 + rant boczny stal AISI 304 18/10</t>
  </si>
  <si>
    <t>1230x700x1800</t>
  </si>
  <si>
    <t>Regał magazynowy spawany  4x półki stal AISI 304 18/10</t>
  </si>
  <si>
    <t>KRT-313</t>
  </si>
  <si>
    <t>NF74E15K</t>
  </si>
  <si>
    <t>800x750x900</t>
  </si>
  <si>
    <t xml:space="preserve">Pole neutralne </t>
  </si>
  <si>
    <t>200x750x900</t>
  </si>
  <si>
    <t>Szafa chlodnicza GN 2/1 1-drzwiowa ze stali nierdzewnej, obudowa i wnętrze</t>
  </si>
  <si>
    <t>CN 700</t>
  </si>
  <si>
    <t>730x845x2130</t>
  </si>
  <si>
    <t>400V; 12kW</t>
  </si>
  <si>
    <t>31a</t>
  </si>
  <si>
    <t>36a</t>
  </si>
  <si>
    <t xml:space="preserve">Szafka grzewcza jezdna  11xGN 2/1 </t>
  </si>
  <si>
    <t>DORA METAL</t>
  </si>
  <si>
    <t>795x900x1825</t>
  </si>
  <si>
    <t>230V/2,35kW</t>
  </si>
  <si>
    <t>DM-94391</t>
  </si>
  <si>
    <t xml:space="preserve">Stół zabudowany z drzwiami skrzydłowymi z 2-ma zlewami + rant tylny </t>
  </si>
  <si>
    <t>1000x700x900</t>
  </si>
  <si>
    <t>KST-124</t>
  </si>
  <si>
    <t>Syfon 1-kom</t>
  </si>
  <si>
    <t>Zmywalnia Tac</t>
  </si>
  <si>
    <t xml:space="preserve">Bateria ze spryskiwaczem i wylewką </t>
  </si>
  <si>
    <t>DOC-3</t>
  </si>
  <si>
    <t>Umywalka biały montaż z baterią i syfonem</t>
  </si>
  <si>
    <t>Kantyna</t>
  </si>
  <si>
    <t>230V/1,55kW</t>
  </si>
  <si>
    <t>230V/1,7kW</t>
  </si>
  <si>
    <t xml:space="preserve">Magazyn  </t>
  </si>
  <si>
    <t>Komunikacja chłodnia i mroźnia</t>
  </si>
  <si>
    <t>1300x600x1800</t>
  </si>
  <si>
    <t>1650x600x1800</t>
  </si>
  <si>
    <t>1500x600x1800</t>
  </si>
  <si>
    <t>Zmywalnia naczyń</t>
  </si>
  <si>
    <t>KGT-086</t>
  </si>
  <si>
    <t>900x600x600</t>
  </si>
  <si>
    <t>Szafa przelotowa z drzwiami suwanymi , stal AISI 304 18/10</t>
  </si>
  <si>
    <t xml:space="preserve">Zmywarka do szkła istniejąca </t>
  </si>
  <si>
    <t>po stronie inwestora</t>
  </si>
  <si>
    <t>Podstawa pod zmywarkę stal AISI 304 18/10</t>
  </si>
  <si>
    <t>600x600x500</t>
  </si>
  <si>
    <t>KZT-181</t>
  </si>
  <si>
    <t>Stół ze zlewem, umywalką, półką dopasowany do ścian   stal AISI 304 18/10</t>
  </si>
  <si>
    <t>KST-122</t>
  </si>
  <si>
    <t>850x585x890</t>
  </si>
  <si>
    <t>500x585x890</t>
  </si>
  <si>
    <t>605x600</t>
  </si>
  <si>
    <t>960x585x890</t>
  </si>
  <si>
    <t>800x585x890</t>
  </si>
  <si>
    <t xml:space="preserve">Kostkarka 137kg/24h zasobnik 50kg </t>
  </si>
  <si>
    <t>EC-206</t>
  </si>
  <si>
    <t>Scotsman</t>
  </si>
  <si>
    <t>1250x620x870</t>
  </si>
  <si>
    <t>1300x700</t>
  </si>
  <si>
    <t>14000x700x60</t>
  </si>
  <si>
    <t xml:space="preserve">11000 mm </t>
  </si>
  <si>
    <t>1200x585x890</t>
  </si>
  <si>
    <t>2705x585x890</t>
  </si>
  <si>
    <t>1000x585x890</t>
  </si>
  <si>
    <t>8000x700x60</t>
  </si>
  <si>
    <t>1700x700x950</t>
  </si>
  <si>
    <t>600x585x890</t>
  </si>
  <si>
    <t>1505x585x890</t>
  </si>
  <si>
    <t>2705x700x60</t>
  </si>
  <si>
    <t xml:space="preserve">Bar </t>
  </si>
  <si>
    <t xml:space="preserve">Szafka z drzwiami skrzydlowymi wykonanie ze stali w gatunku AISI 304, czoła drzwi wykonane w formie puszki ze stali nierdzewnej polerowanej, półka środkowa z możliwością przestawianie co 30mm, nogi wraz z cokołem  wysokości 40mm, </t>
  </si>
  <si>
    <t>KBN-21</t>
  </si>
  <si>
    <t>KBN-72</t>
  </si>
  <si>
    <t xml:space="preserve">Szafka pod zlewem, deską  i koszem wysuwanym wykonanie ze stali w gatunku AISI 304, czoło szuflady wykonane w formie puszki ze stali nierdzewnej polerowanej,  nogi wraz z cokołem  wysokości 40mm, </t>
  </si>
  <si>
    <t>KBN-93</t>
  </si>
  <si>
    <t xml:space="preserve">Podstawa pod zmywarkę wykonanie ze stali w gatunku AISI 304, nogi wraz z cokołem  wysokości 40mm, </t>
  </si>
  <si>
    <t>600x600x830</t>
  </si>
  <si>
    <t>400V8,3kW</t>
  </si>
  <si>
    <t>KB1-02.MR</t>
  </si>
  <si>
    <t xml:space="preserve">Stół mroźniczy 1x 2 szuflady, wykonanie ze stali w gatunku AISI 304, czoła szuflad wykonane w formie puszki ze stali nierdzewnej polerowanej, szuflady na prowadnicach o pełnym wysuwie, górna szuflada o wysokość załadunkowa 166mm, dolna szuflada 442mm, nogi wraz z cokołem  wysokości 40mm,  </t>
  </si>
  <si>
    <t>230V/0,45kW</t>
  </si>
  <si>
    <t xml:space="preserve">Moduł pod  -wannę na lód z podwójnym speedrackiem i przegrodami na lód i zawieszka na dodatki na rancie blatu, wykonanie ze stali w gatunku AISI 304,podwójny speed rack na butelki  średnicy 100mm nogi wraz z cokołem  wysokości 40mm, </t>
  </si>
  <si>
    <t>KBN-65</t>
  </si>
  <si>
    <t xml:space="preserve">Szafka na kegi + wózek, wykonanie ze stali w gatunku AISI 304, czoła drzwi wykonane w formie puszki ze stali nierdzewnej polerowanej, wentylacja drzwi w formie żaluzji, szafka wykonana bez dna, </t>
  </si>
  <si>
    <t>KL1-82.803P</t>
  </si>
  <si>
    <t>Witryna chłodnicza z deską polietylenową od strony obsługi, witryna otwarta od strony klienta, zakres regulacji temperatury:  5-12 st.C,  głębokość wanny h=200mm, regulacja głębokości wanny,  uchylny parownik na teleskopach dający możliwość wyczyszczenia całej wanny, parownik malowany kataforetycznie,  w wannie wentylatory zasilane bezpiecznym napięciem 12V lub 24V</t>
  </si>
  <si>
    <t>230V/075kW</t>
  </si>
  <si>
    <t>Blat wibro +poler na przodzie, nad pozycje 1-8 Otwór pod nalewak, 2x wanna z popdwójnym speed rackiem, 2x komory z wysuwana deską, spryskiwacz i kratka ociekowa, 4x gniazdana poczwórne 230V, 4x podówjne gniazda  POS (skrętki), wykonanie ze stali w gatunku AISI 304, blat łaczony na włos, wykonany z blachy o grubości 2mm, powierzchnia blatu wibrowana, na przodzie blatu promień R-10mm, promień blatu polerowany, wysokość blatu 60mm</t>
  </si>
  <si>
    <t>KBB-01</t>
  </si>
  <si>
    <t>Kontuar z oświetleniem LED na blat,wykonany ze stali w gatunku AISI 304, wykonany z profili 40x40x1,2(mm), stopy nierdzewne z możliwością przykręcenia do posadzki, cokół nierdzewny wysokości 150mm</t>
  </si>
  <si>
    <t>KBZ-01</t>
  </si>
  <si>
    <t xml:space="preserve">Szafka z drzwiami skrzydlowymi,wykonanie ze stali w gatunku AISI 304, czoła drzwi wykonane w formie puszki ze stali nierdzewnej polerowanej, półka środkowa z możliwością przestawianie co 30mm, nogi wraz z cokołem  wysokości 40mm, </t>
  </si>
  <si>
    <t xml:space="preserve">Stół chłodniczy z szufladami przeszklonymi LED RGB, wykonanie ze stali w gatunku AISI 304, czoła szuflad wykonane w formie puszki ze stali nierdzewnej polerowanej, szuflady na prowadnicach o pełnym wysuwie,  wysokosć załadunkowa szuflad minimum 300mm, parowniki z wentylstorami pomiędzy każdym modułem szufladowym w celu lepszego rozprowadzenia temperatury, nogi wraz z cokołem  wysokości 40mm, </t>
  </si>
  <si>
    <t>KB1-04</t>
  </si>
  <si>
    <t xml:space="preserve">Szafka z drzwiami skrzydlowymi, wykonanie ze stali w gatunku AISI 304, czoła drzwi wykonane w formie puszki ze stali nierdzewnej polerowanej, półka środkowa z możliwością przestawianie co 30mm, nogi wraz z cokołem  wysokości 40mm, </t>
  </si>
  <si>
    <t>Blat wibro z komorą poler na przodzie, i na rancie, rant 100x20, wycięcie na słup na środku 4x gniazda poczwórne 230 V, wykonanie ze stali w gatunku AISI 304, blat łaczony na włos, wykonany z blachy o grubości 2mm, powierzchnia blatu wibrowana, na przodzie blatu promień R-10mm, promień blatu polerowany, rant tylny 100/20 ze skosem polerowanym wysokość blatu 60mm</t>
  </si>
  <si>
    <t xml:space="preserve">Szafka z drzwiami skrzydłowymi i blatem wibro z rantem 100x20 wycięcie na środku na słup, wykonanie ze stali w gatunku AISI 304, czoła drzwi wykonane w formie puszki ze stali nierdzewnej polerowanej, półka środkowa z możliwością przestawianie co 30mm, nogi wraz z cokołem  wysokości 40mm, </t>
  </si>
  <si>
    <t>KBN-20</t>
  </si>
  <si>
    <t xml:space="preserve">KBN-70 </t>
  </si>
  <si>
    <t xml:space="preserve">Szafka z odbojnikiem na fusy i koszem na śmieci, stal AISI 304 </t>
  </si>
  <si>
    <t>KB1-02.CH</t>
  </si>
  <si>
    <t>230V/035kW</t>
  </si>
  <si>
    <t>Szafka z drzwiami skrzydlowymi, wykonanie ze stali w gatunku AISI 304, czoła drzwi wykonane w formie puszki ze stali nierdzewnej polerowanej, półka środkowa z możliwością przestawianie co 30mm, nogi wraz z cokołem  wysokości 40mm, blat wykonany z blachy o grubości 2mm, powierzchnia blatu wibrowana, na przodzie blatu promień R-10mm, promień blatu polerowany, rant tylny 100/20 ze skosem polerowanym wysokość blatu 60mm</t>
  </si>
  <si>
    <t>Blat wibro z 3x otworami przelotowymi, rantem 100x20, z wycięciem z lewej, wykonanie ze stali w gatunku AISI 304, blat wykonany z blachy o grubości 2mm, powierzchnia blatu wibrowana, na przodzie blatu promień R-10mm, promień blatu polerowany, rant tylny 100/20 ze skosem polerowanym wysokość blatu 60mm</t>
  </si>
  <si>
    <t xml:space="preserve">Chlodziarka na wino 2-strefowa czarna </t>
  </si>
  <si>
    <t>Amitek</t>
  </si>
  <si>
    <t>600x602x1860</t>
  </si>
  <si>
    <t>230V/0,12kW</t>
  </si>
  <si>
    <t>NI 98TE/NBV98/NXBVAE</t>
  </si>
  <si>
    <r>
      <rPr>
        <b/>
        <sz val="10"/>
        <color indexed="8"/>
        <rFont val="Arial"/>
        <family val="2"/>
      </rPr>
      <t>NCP78E/FS</t>
    </r>
    <r>
      <rPr>
        <sz val="10"/>
        <color indexed="8"/>
        <rFont val="Arial"/>
        <family val="2"/>
      </rPr>
      <t xml:space="preserve">  / </t>
    </r>
    <r>
      <rPr>
        <b/>
        <sz val="10"/>
        <color indexed="8"/>
        <rFont val="Arial"/>
        <family val="2"/>
      </rPr>
      <t>X7CBR8</t>
    </r>
  </si>
  <si>
    <t>1200x630x610</t>
  </si>
  <si>
    <t>NI78TE20/ X7CBR8</t>
  </si>
  <si>
    <t xml:space="preserve">NX9GP16/ NX9EF12/ NX9CAT/FS/ NXPT14/ NX7ZLP/ NXZF4/ NXZF12/FS/ NX7ZL </t>
  </si>
  <si>
    <t>NEN72</t>
  </si>
  <si>
    <t>KTG-991</t>
  </si>
  <si>
    <t>Stół chłodniczy z 4x szufladami  stal AISI 304 18/10</t>
  </si>
  <si>
    <t xml:space="preserve">Zmywarka kapturowa  z odzyskiem ciepła  , kaptur podnoszący się automatycznie, , wewnętrzna instalacja wodna skłądająca się z rur nierdzewnych, </t>
  </si>
  <si>
    <t>M-iClean HM</t>
  </si>
  <si>
    <t>400V/9,2kW</t>
  </si>
  <si>
    <t>620x800x1520</t>
  </si>
  <si>
    <t>2300x730x900</t>
  </si>
  <si>
    <t xml:space="preserve">Kuchnia indukcyjna 2 polowa nadstawna 
</t>
  </si>
  <si>
    <t>Bartscher</t>
  </si>
  <si>
    <t>400x708x145</t>
  </si>
  <si>
    <t>400V/ 7kW</t>
  </si>
  <si>
    <t xml:space="preserve">Piec konwekcyjno parowy 7x GN 1/1  Sonda 1-punktowa, mycie i sprywkiwacz, wymiennik ciepła(rekuperator), komora wytrawiana chemicznie, klamka drzwi pokryte jonami srebra, układ pojemników poprzeczny, potrójna szyba w drzwiach </t>
  </si>
  <si>
    <t>O611i</t>
  </si>
  <si>
    <t>933x867x820</t>
  </si>
  <si>
    <t>400V/10,9 kW</t>
  </si>
  <si>
    <t>400V/8kW</t>
  </si>
  <si>
    <t xml:space="preserve">Po stronie inwestora </t>
  </si>
  <si>
    <t>Zmywarka do szkła istniejąca</t>
  </si>
  <si>
    <t>Zmiękczacz wody automatyczny objętościowo-czasowy 8 litrów złoża</t>
  </si>
  <si>
    <t>MIJAR</t>
  </si>
  <si>
    <t>SENIOR EI</t>
  </si>
  <si>
    <t>520x280x540</t>
  </si>
  <si>
    <t>1b</t>
  </si>
  <si>
    <t>Winterhalter</t>
  </si>
  <si>
    <t>Taboret indukcyjny, pole indukcyjne o średnicy 400 mm i mocy 8kW, wyświetlacz parametrów pracy</t>
  </si>
  <si>
    <t>STALGAST</t>
  </si>
  <si>
    <t>600x600x380</t>
  </si>
  <si>
    <t>Stół chłodniczy z szufladami przeszklonymi i LED RGB</t>
  </si>
  <si>
    <t>NCT98EC/NBV98/NXBVAE</t>
  </si>
  <si>
    <t>Piec konwekcyjno parowy 11x GN 1/1  Sonda 1-punktowa, mycie i spryskiwacz, wymiennik ciepła(rekuperator), komora wytrawiana chemicznie, klamka drzwi pokryta jonami srebra, układ pojemników poprzeczny, potrójna szyba w dzwiach,</t>
  </si>
  <si>
    <t>Stół mroźniczy z szufladami stal AISI 304 18/10</t>
  </si>
  <si>
    <t>955x700x900</t>
  </si>
  <si>
    <t>Stół chłodniczy z 4x szufladami i zlewem  stal AISI 304 18/10</t>
  </si>
  <si>
    <t>Nadstawka grzewcza 2x pókowa wszystkie półki grzewcze (halotermy) środkowa pólka pokryta aluminium w celu odprowadzenia ciepła stal AISI 304 18/10</t>
  </si>
  <si>
    <t>1700x700x900</t>
  </si>
  <si>
    <t>26a</t>
  </si>
  <si>
    <t>Stół z półką  stal AISI 304 18/10</t>
  </si>
  <si>
    <t>1800x730x900</t>
  </si>
  <si>
    <t xml:space="preserve">Frytownica 1x komorowa;Nowa Linia 
Pojemność12x 15 ltr; 
Sterowanie elektroniczne, ze specjalnym programem do roztapiania stałego tłuszczu oraz timerem z brzęczykiem;
Korpus wykonany ze stali nierdzewnej AISI304 o grubości 2mm;
Brak kominka wentylacyjnego w tylnej części;
Komora tłoczona z jednego arkusza stali nierdzewnej;
Głęboka strefa zimna zapobiegająca przepalaniu resztek;
Specjalny profil urządzenia, z obniżeniem, ktore zapobiega wydostawianiu się brudu i wilgoci poza urządzenie, chroniąc np. sterowanie;
Frytowncia zintegrowana z podstawą szafkową neutralną o głębkości 705mm;
Z tyłu podstawy specjalny tunel technizncy na instalacje przyłączeniowe
Nowoczesne pokrętło z diodami informującymi o nagrzaniu, zasilaniu w prawidłowej pracy;
</t>
  </si>
  <si>
    <t xml:space="preserve">Kuchnia indukcyjna 2 polowa; Nowa Linia 
Pola o średnicy 23cm i mocy 5kW każde;
6-pozycyjny regulator mocy;
Korpus wykonany ze stali nierdzewnej AISI304 o grubości 2mm;
Brak kominka wentylacyjnego w tylnej części;
Wentylacja od spodu urządzenia, z filtrem powietrza;
Specjalny profil urządzenia, z obniżeniem, ktore zapobiega wydostawianiu się brudu i wilgoci poza urządzenie, chroniąc np. sterowanie;
Nowoczesne pokrętło z diodami informującymi o nagrzaniu, zasilaniu w prawidłowej pracy;
</t>
  </si>
  <si>
    <t xml:space="preserve">Kuchenka indukcyjna 4x pola grzewcze; Nowa Linia 
Pola o średnicy 28cm i mocy 5kW każde;
6-pozycyjny regulator mocy;
Korpus wykonany ze stali nierdzewnej AISI304 o grubości 2mm;
Brak kominka wentylacyjnego w tylnej części;
Wentylacja od spodu urządzenia, z filtrem powietrza;
Specjalny profil urządzenia, z obniżeniem, ktore zapobiega wydostawianiu się brudu i wilgoci poza urządzenie, chroniąc np. sterowanie;
Nowoczesne pokrętło z diodami informującymi o nagrzaniu, zasilaniu w prawidłowej pracy;
Tunel techniczy za podstawą, umożliwiający poprowadzenie instalacji przyłączeniowych
</t>
  </si>
  <si>
    <t xml:space="preserve">Podstawa chłodnicza z szufladami; Nowa Linia 
Zakres temperatur -2 do +8 st. C;
Agregat typu monoblok umieszczony z prawej strony;
Korpus podstawy chłodniczej zrównany z neutralną zabudową ciągu grzewczego;
2 moduły dwóch szuflad;
Szuflady przystosowane do pojemników w standardzie 1/1GN, o głębokosci max 100mm;
Izolacja o grubości 50mm;
Wnętrze maszynowni pokryte specjalną antykorozyjną powłoką;
</t>
  </si>
  <si>
    <t xml:space="preserve">Nowa Linia  Nadstawka gretingowa + dodatkowe rzeczy do zabudowy wyspy ;
 W skład wyposażenia dodatkowego wchodzą
-  panele wykończeniowe, - cokoły frontowe i boczne nadstawki na naczynia 160cm i 120cm spięte specjalnym łącznikiem,
-  kosze do makaroniarki 4x kosz 1/6 oraz pokrywa
-   akcesoria umożliwiające montaż urządzeń indukcyjnych oraz planchy na podstawach chłodniczych
- kolumna wodna do trzonów indukcyjnych
</t>
  </si>
  <si>
    <t xml:space="preserve">Makaroniarka 1-komorowa, elektryczna;Nowa Linia 
Pojemność komory 28 ltr;
Komora tłoczona z jednego arkusza stali; 
Komora oraz armatura odpływowa wykonana ze stali nierdzewnej AISI 316;
Grzałki wykonane ze stali nierdzewnej AISI 316;
Napełnianie za pomocą zaworu wodnego;
System bezpieczeństwa zapobiegający grzaniu przy pustej komorze i zbyt niskim poziomie wody w komorze;
Brak komina w tylnej części urządzenia;
Korpus wykonany ze stali nierdzewnej AISI304 o grubości 2mm;
Brak kominka wentylacyjnego w tylnej części;
Komora tłoczona z jednego arkusza stali nierdzewnej;
Głęboka strefa zimna zapobiegająca przepalaniu resztek;
Specjalny profil urządzenia, z obniżeniem, ktore zapobiega wydostawianiu się brudu i wilgoci poza urządzenie, chroniąc np. sterowanie;
Nowoczesne pokrętło z diodami informującymi o nagrzaniu, zasilaniu w prawidłowej pracy;
Tunel techniczy za podstawą, umożliwiający poprowadzenie instalacji przyłączeniowych. W zestawie 2 koszyki 1-porcjowe z ramką podtrzymującą, kosz 1/3 + pokrywka 
</t>
  </si>
  <si>
    <t xml:space="preserve">Plancza  elektryczna; Nowa Linia 
Urządzenie pozwalające na gotowanie w naczyniach jak również bezpośrednią obróbkę żywności (jak na płycie grillowej);
4 pola grzewcze o pełnej powierzchni grzania i mocy 4kW na każde pole;
Zakres temperatur do 400 st. C;
Powierzchnia pokryta specjalnym hartowanym, satynowanym chromem o wytrzymałosci do 1000 st. C; 
Kanał ociekowy wokół płyty z otworem spustowym;
Korpus wykonany ze stali nierdzewnej AISI304 o grubości 2mm;
Brak kominka wentylacyjnego w tylnej części;
Specjalny profil urządzenia, z obniżeniem, ktore zapobiega wydostawianiu się brudu i wilgoci poza urządzenie, chroniąc np. sterowanie;
Zintegrowana z podstawą szafkową neutralną o głebokości 705mm;
Nowoczesne pokrętło z diodami informującymi o nagrzaniu, zasilaniu w prawidłowej pracy;
Tunel techniczy za podstawą, umożliwiający poprowadzenie instalacji przyłączeniowych
</t>
  </si>
  <si>
    <r>
      <t xml:space="preserve">Kuchenka indukcyjna 2x pola grzewcze;Nowa Linia 
Pola o średnicy 28cm i mocy 5kW każde;
6-pozycyjny regulator mocy;
Korpus wykonany ze stali nierdzewnej AISI304 o grubości 2mm;
Brak kominka wentylacyjnego w tylnej części;
Wentylacja od spodu urządzenia, z filtrem powietrza;
Specjalny profil urządzenia, z obniżeniem, ktore zapobiega wydostawianiu się brudu i wilgoci poza urządzenie, chroniąc np. sterowanie;
Nowoczesne pokrętło z diodami informującymi o nagrzaniu, zasilaniu w prawidłowej pracy;
Tunel techniczy za podstawą, umożliwiający poprowadzenie instalacji przyłączeniowych, </t>
    </r>
    <r>
      <rPr>
        <b/>
        <sz val="10"/>
        <color indexed="8"/>
        <rFont val="Arial"/>
        <family val="2"/>
      </rPr>
      <t>wersja z podstawą i osłoną zabezpieczającą przewody.</t>
    </r>
    <r>
      <rPr>
        <sz val="10"/>
        <color indexed="8"/>
        <rFont val="Arial"/>
        <family val="2"/>
      </rPr>
      <t xml:space="preserve">
</t>
    </r>
  </si>
  <si>
    <r>
      <t>Nowa Linia Trzon ceramiczny 4-polowy wykonany ze stali nierdzewnej AISI 304. Konstrukcja wykonana ze stali tłoczonej o grubości 2mm z profilem zapobiegającą rozlewaniu sie wykipin poza obszar roboczy,  dostarczany z hermetyczną uszczelką do uszczelniania połączeń między urządzeniami. Możliwa instalacja kolumny wodnej. Płyta robocza wykonana ze szkła ceramicznego o grubości 6 mm, hermetycznie osadzona. 4 niezależnie sterowane pola grzewcze, każde z elementami grzewczymi o mocy 4 kW i średnicy 300 mm, które osiągają maksymalną temperaturę 400°C w 3 minuty. Wymiary powierzchni roboczej 750x700 mm. Strefy grzania są oznaczone sitodrukiem na powierzchni szklanej i wyposażone we wskaźniki ciepła resztkowego. Ergonomiczne pokrętła, zapobiegające przedostawaniu się wody do wnętrza urządzenia, wyposażone w zintegrowane diody do natychmiastowego rozpoznania prawidłowego działania i temperatury. Płyty grzejne wyposażone w automatyczny resetowany termostat bezpieczeństwa, który uruchamia się, jeśli urządzenie zostanie włączone z nieodpowiednią patelnią lub bez patelni. Klasa wodoodporności IPX5. Podstawa szafkowa otwarta. Urządzenie posiada regulowane nóżki ze stali nierdzewnej</t>
    </r>
    <r>
      <rPr>
        <sz val="10"/>
        <color indexed="8"/>
        <rFont val="Arial"/>
        <family val="2"/>
      </rPr>
      <t xml:space="preserve">
</t>
    </r>
  </si>
  <si>
    <r>
      <t>Nowa Linia  Kuchenka indukcyjna 4x pola grzewcze;
Pola o średnicy 28cm i mocy 5kW każde;
6-pozycyjny regulator mocy;
Korpus wykonany ze stali nierdzewnej AISI304 o grubości 2mm;
Brak kominka wentylacyjnego w tylnej części;
Wentylacja od spodu urządzenia, z filtrem powietrza;
Specjalny profil urządzenia, z obniżeniem, ktore zapobiega wydostawianiu się brudu i wilgoci poza urządzenie, chroniąc np. sterowanie;
Nowoczesne pokrętło z diodami informującymi o nagrzaniu, zasilaniu w prawidłowej pracy;
Tunel techniczy za podstawą, umożliwiający poprowadzenie instalacji przyłączeniowych,</t>
    </r>
    <r>
      <rPr>
        <b/>
        <sz val="10"/>
        <color indexed="8"/>
        <rFont val="Arial"/>
        <family val="2"/>
      </rPr>
      <t>wersja z podstawą i osłoną zabezpieczającą przewody.</t>
    </r>
    <r>
      <rPr>
        <sz val="10"/>
        <color indexed="8"/>
        <rFont val="Arial"/>
        <family val="2"/>
      </rPr>
      <t xml:space="preserve">
</t>
    </r>
  </si>
  <si>
    <t>KTM-820</t>
  </si>
  <si>
    <t>Szafa magazynowa z drzwiami suwanymi z przegrodą na środku, stal AISI 304 18/10</t>
  </si>
  <si>
    <t>KDT-205</t>
  </si>
  <si>
    <t xml:space="preserve">2600x1200x450 </t>
  </si>
  <si>
    <t xml:space="preserve">Okap wyciągowy z filtrami ioświetleniem </t>
  </si>
  <si>
    <t>KOT-504</t>
  </si>
  <si>
    <t xml:space="preserve">Winterhalter </t>
  </si>
  <si>
    <t xml:space="preserve">Blender Barmański </t>
  </si>
  <si>
    <t>HBH 550-CE FURY</t>
  </si>
  <si>
    <t>Hamilotn Beach</t>
  </si>
  <si>
    <t>178x203x457</t>
  </si>
  <si>
    <t>230V/0,88kW</t>
  </si>
  <si>
    <t xml:space="preserve">Dzbanek do blendera </t>
  </si>
  <si>
    <t>6126-50</t>
  </si>
  <si>
    <t xml:space="preserve">Wyciskarka do cytrusów </t>
  </si>
  <si>
    <t>HCJ967-CE</t>
  </si>
  <si>
    <t>260x254x470</t>
  </si>
  <si>
    <t>230V/0,25kW</t>
  </si>
  <si>
    <t>Zmywarka z wbudowaną osmozą i odzyskiem ciepła, wewnętrzna instalacja wodna skłądająca się z rur nierdzewnych, oświetlenie wewnętrzne, ramiona myjąco-płuczące wykonane ze stali nierdzewnej, Filtr 10 µm z węglem aktywnym wewnątrz maszyny.
MODUŁ GiO – zintegrowany z podkonstrukcją podstawy: 120 mm.</t>
  </si>
  <si>
    <t>M-iClean UM GIO AC</t>
  </si>
  <si>
    <t xml:space="preserve">Okap JSI-R-Turbo wyciągowo-nawiewny, wyposażony w filtry TurboSwing o sprawności 98% dla cząsteczek o wielkości 8 μm oraz 80% dla cząsteczek o wielkości 4 μm, przy stałych oporach przepływu powietrza na poziomie 60 Pa. Sprawność ekstrakcji tłuszczu filtra jest niezależna od ilości przepływu powietrza w zakresie od 0 do maksymalnej ilości przepływu powierza. Filtr wyposażony w perforowaną płytę obrotową, napędzaną silniczkiem elektrycznym.”Okap wyposażony w nawiewniki wyporowe świeżego powietrza, posiadające przepustnice oraz obrotowe dysze umożliwiające zmianę kierunku wypływu powietrza w dwóch płaszczyznach.
Wbudowane przepustnice po stronie nawiewnej, pozwalające na wyregulowanie ilości przepływu powietrza nawiewanego, spełniające równocześnie funkcję tłumików akustycznych”
 </t>
  </si>
  <si>
    <t>JSI-R-JFF8-2600x1300x540-3x250-1x400+1450m³/h-1600m³/h</t>
  </si>
  <si>
    <t>SRC3033</t>
  </si>
  <si>
    <t>3000x3300x2400</t>
  </si>
  <si>
    <t xml:space="preserve">Chłodnia z regałami agregat wbudowany w komorę typu Monoblock , chłodnia z orginalnymi regałami, wg dołaczonej specyfikacji z podłogą </t>
  </si>
  <si>
    <t>Mroźnia z regałami agregat wbudowany w komorę typu Monoblock  z orginalnymi regałami, wg dołaczonej specyfikacji z podłogą</t>
  </si>
  <si>
    <t>SRF3318</t>
  </si>
  <si>
    <t>3300x1800x2400</t>
  </si>
  <si>
    <t>Wartość netto szt.</t>
  </si>
  <si>
    <t>Iloczyn netto</t>
  </si>
  <si>
    <t>UWAGI</t>
  </si>
  <si>
    <r>
      <rPr>
        <sz val="10"/>
        <color indexed="8"/>
        <rFont val="Arial"/>
        <family val="2"/>
      </rPr>
      <t>NI74TE10/ X7CBR4</t>
    </r>
  </si>
  <si>
    <r>
      <rPr>
        <sz val="10"/>
        <color indexed="8"/>
        <rFont val="Arial"/>
        <family val="2"/>
      </rPr>
      <t>NPC74E/XPC-C1/6 /XPC-C1/3 / XPC7-C</t>
    </r>
  </si>
  <si>
    <t>Frytownica 1-komorowa, elektryczna; Nowa Linia  Pojemność 10 ltr; 
Sterowanie elektroniczne, ze specjalnym programem do roztapiania stałego tłuszczu oraz timerem z brzęczykiem;
Wersja specjalna, przystosoewana do montażu na podstawie chłodncizej - posiada specjalną zintegrowaną ramkę oraz frotnowy spust oleju;
Korpus wykonany ze stali nierdzewnej AISI304 o grubości 2mm;
Brak kominka wentylacyjnego w tylnej części;
Komora tłoczona z jednego arkusza stali nierdzewnej;
Głęboka strefa zimna zapobiegająca przepalaniu resztek;
Specjalny profil urządzenia, z obniżeniem, ktore zapobiega wydostawianiu się brudu i wilgoci poza urządzenie, chroniąc np. sterowanie;
Nowoczesne pokrętło z diodami informującymi o nagrzaniu, zasilaniu w prawidłowej pracy;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</si>
</sst>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000"/>
    <numFmt numFmtId="167" formatCode="#,##0.00\ [$zł-415];[Red]\-#,##0.00\ [$zł-415]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alibri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alibri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alibri"/>
      <family val="2"/>
    </font>
    <font>
      <b/>
      <sz val="11"/>
      <color indexed="54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57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/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8" fillId="14" borderId="0" applyNumberFormat="0" applyBorder="0" applyAlignment="0" applyProtection="0"/>
    <xf numFmtId="0" fontId="46" fillId="15" borderId="0" applyNumberFormat="0" applyBorder="0" applyAlignment="0" applyProtection="0"/>
    <xf numFmtId="0" fontId="48" fillId="15" borderId="0" applyNumberFormat="0" applyBorder="0" applyAlignment="0" applyProtection="0"/>
    <xf numFmtId="0" fontId="46" fillId="16" borderId="0" applyNumberFormat="0" applyBorder="0" applyAlignment="0" applyProtection="0"/>
    <xf numFmtId="0" fontId="48" fillId="16" borderId="0" applyNumberFormat="0" applyBorder="0" applyAlignment="0" applyProtection="0"/>
    <xf numFmtId="0" fontId="46" fillId="17" borderId="0" applyNumberFormat="0" applyBorder="0" applyAlignment="0" applyProtection="0"/>
    <xf numFmtId="0" fontId="48" fillId="17" borderId="0" applyNumberFormat="0" applyBorder="0" applyAlignment="0" applyProtection="0"/>
    <xf numFmtId="0" fontId="46" fillId="18" borderId="0" applyNumberFormat="0" applyBorder="0" applyAlignment="0" applyProtection="0"/>
    <xf numFmtId="0" fontId="48" fillId="18" borderId="0" applyNumberFormat="0" applyBorder="0" applyAlignment="0" applyProtection="0"/>
    <xf numFmtId="0" fontId="46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47" fillId="0" borderId="0">
      <alignment/>
      <protection/>
    </xf>
    <xf numFmtId="0" fontId="46" fillId="0" borderId="0">
      <alignment/>
      <protection/>
    </xf>
    <xf numFmtId="0" fontId="69" fillId="27" borderId="1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ill="0" applyBorder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0" fillId="32" borderId="0" applyNumberFormat="0" applyBorder="0" applyAlignment="0" applyProtection="0"/>
    <xf numFmtId="0" fontId="8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82" fillId="33" borderId="10" xfId="0" applyFont="1" applyFill="1" applyBorder="1" applyAlignment="1" applyProtection="1">
      <alignment horizontal="center" vertical="center" wrapText="1"/>
      <protection locked="0"/>
    </xf>
    <xf numFmtId="0" fontId="82" fillId="33" borderId="0" xfId="0" applyFont="1" applyFill="1" applyBorder="1" applyAlignment="1" applyProtection="1">
      <alignment horizontal="center" vertical="center" wrapText="1"/>
      <protection locked="0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7" fontId="0" fillId="0" borderId="12" xfId="0" applyNumberFormat="1" applyBorder="1" applyAlignment="1" applyProtection="1">
      <alignment horizontal="center" vertical="center" wrapText="1"/>
      <protection locked="0"/>
    </xf>
    <xf numFmtId="167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82" fillId="33" borderId="11" xfId="0" applyFont="1" applyFill="1" applyBorder="1" applyAlignment="1" applyProtection="1">
      <alignment horizontal="center" vertical="center" wrapText="1"/>
      <protection/>
    </xf>
    <xf numFmtId="166" fontId="82" fillId="33" borderId="11" xfId="0" applyNumberFormat="1" applyFont="1" applyFill="1" applyBorder="1" applyAlignment="1" applyProtection="1">
      <alignment horizontal="center" vertical="center" wrapText="1"/>
      <protection/>
    </xf>
    <xf numFmtId="4" fontId="82" fillId="33" borderId="11" xfId="0" applyNumberFormat="1" applyFont="1" applyFill="1" applyBorder="1" applyAlignment="1" applyProtection="1">
      <alignment horizontal="center" vertical="center" wrapText="1"/>
      <protection/>
    </xf>
    <xf numFmtId="0" fontId="82" fillId="33" borderId="10" xfId="0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Border="1" applyAlignment="1" applyProtection="1">
      <alignment horizontal="center" vertical="center" wrapText="1"/>
      <protection/>
    </xf>
    <xf numFmtId="0" fontId="83" fillId="33" borderId="11" xfId="0" applyFont="1" applyFill="1" applyBorder="1" applyAlignment="1" applyProtection="1">
      <alignment horizontal="center" vertical="center" wrapText="1"/>
      <protection/>
    </xf>
    <xf numFmtId="0" fontId="84" fillId="35" borderId="11" xfId="0" applyFont="1" applyFill="1" applyBorder="1" applyAlignment="1" applyProtection="1">
      <alignment wrapText="1"/>
      <protection/>
    </xf>
    <xf numFmtId="0" fontId="84" fillId="35" borderId="11" xfId="0" applyFont="1" applyFill="1" applyBorder="1" applyAlignment="1" applyProtection="1">
      <alignment horizontal="center" vertical="center" wrapText="1"/>
      <protection/>
    </xf>
    <xf numFmtId="0" fontId="84" fillId="35" borderId="10" xfId="0" applyFont="1" applyFill="1" applyBorder="1" applyAlignment="1" applyProtection="1">
      <alignment horizontal="center" vertical="center" wrapText="1"/>
      <protection/>
    </xf>
    <xf numFmtId="0" fontId="83" fillId="33" borderId="13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/>
      <protection/>
    </xf>
    <xf numFmtId="0" fontId="83" fillId="33" borderId="0" xfId="0" applyFont="1" applyFill="1" applyBorder="1" applyAlignment="1" applyProtection="1">
      <alignment horizontal="center" vertical="center" wrapText="1"/>
      <protection/>
    </xf>
    <xf numFmtId="0" fontId="84" fillId="35" borderId="11" xfId="0" applyFont="1" applyFill="1" applyBorder="1" applyAlignment="1" applyProtection="1">
      <alignment horizontal="left" vertical="center" wrapText="1"/>
      <protection/>
    </xf>
    <xf numFmtId="0" fontId="46" fillId="35" borderId="13" xfId="87" applyFill="1" applyBorder="1" applyAlignment="1" applyProtection="1">
      <alignment wrapText="1"/>
      <protection/>
    </xf>
    <xf numFmtId="0" fontId="7" fillId="35" borderId="0" xfId="0" applyFont="1" applyFill="1" applyAlignment="1" applyProtection="1">
      <alignment wrapText="1"/>
      <protection/>
    </xf>
    <xf numFmtId="0" fontId="84" fillId="36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left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167" fontId="0" fillId="35" borderId="11" xfId="0" applyNumberFormat="1" applyFill="1" applyBorder="1" applyAlignment="1" applyProtection="1">
      <alignment horizontal="center" vertical="center" wrapText="1"/>
      <protection/>
    </xf>
    <xf numFmtId="167" fontId="0" fillId="35" borderId="17" xfId="0" applyNumberFormat="1" applyFill="1" applyBorder="1" applyAlignment="1" applyProtection="1">
      <alignment horizontal="center" vertical="center" wrapText="1"/>
      <protection/>
    </xf>
    <xf numFmtId="167" fontId="1" fillId="34" borderId="11" xfId="0" applyNumberFormat="1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y 2" xfId="85"/>
    <cellStyle name="Normalny 2" xfId="86"/>
    <cellStyle name="Normalny 3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" xfId="104"/>
    <cellStyle name="Zły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22"/>
  <sheetViews>
    <sheetView tabSelected="1" zoomScalePageLayoutView="0" workbookViewId="0" topLeftCell="A100">
      <selection activeCell="H108" sqref="H108"/>
    </sheetView>
  </sheetViews>
  <sheetFormatPr defaultColWidth="11.7109375" defaultRowHeight="12.75"/>
  <cols>
    <col min="1" max="1" width="6.8515625" style="8" customWidth="1"/>
    <col min="2" max="2" width="39.140625" style="8" customWidth="1"/>
    <col min="3" max="3" width="25.421875" style="11" customWidth="1"/>
    <col min="4" max="4" width="13.28125" style="8" customWidth="1"/>
    <col min="5" max="5" width="17.7109375" style="8" customWidth="1"/>
    <col min="6" max="6" width="15.421875" style="8" customWidth="1"/>
    <col min="7" max="7" width="4.8515625" style="8" customWidth="1"/>
    <col min="8" max="8" width="14.00390625" style="12" bestFit="1" customWidth="1"/>
    <col min="9" max="9" width="15.28125" style="12" customWidth="1"/>
    <col min="10" max="10" width="28.140625" style="12" customWidth="1"/>
    <col min="11" max="242" width="11.7109375" style="8" customWidth="1"/>
    <col min="243" max="16384" width="11.7109375" style="4" customWidth="1"/>
  </cols>
  <sheetData>
    <row r="1" spans="1:243" s="3" customFormat="1" ht="39">
      <c r="A1" s="13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3" t="s">
        <v>42</v>
      </c>
      <c r="G1" s="13" t="s">
        <v>5</v>
      </c>
      <c r="H1" s="15" t="s">
        <v>290</v>
      </c>
      <c r="I1" s="15" t="s">
        <v>291</v>
      </c>
      <c r="J1" s="15" t="s">
        <v>292</v>
      </c>
      <c r="II1" s="4"/>
    </row>
    <row r="2" spans="1:243" s="3" customFormat="1" ht="12.75">
      <c r="A2" s="13"/>
      <c r="B2" s="13" t="s">
        <v>39</v>
      </c>
      <c r="C2" s="14"/>
      <c r="D2" s="13"/>
      <c r="E2" s="13"/>
      <c r="F2" s="16"/>
      <c r="G2" s="17"/>
      <c r="H2" s="17"/>
      <c r="I2" s="17"/>
      <c r="J2" s="17"/>
      <c r="II2" s="4"/>
    </row>
    <row r="3" spans="1:10" ht="276.75">
      <c r="A3" s="18">
        <v>1</v>
      </c>
      <c r="B3" s="19" t="s">
        <v>261</v>
      </c>
      <c r="C3" s="20" t="s">
        <v>208</v>
      </c>
      <c r="D3" s="20" t="s">
        <v>12</v>
      </c>
      <c r="E3" s="20" t="s">
        <v>13</v>
      </c>
      <c r="F3" s="21" t="s">
        <v>34</v>
      </c>
      <c r="G3" s="22">
        <v>2</v>
      </c>
      <c r="H3" s="7">
        <v>0</v>
      </c>
      <c r="I3" s="36">
        <f>G3*H3</f>
        <v>0</v>
      </c>
      <c r="J3" s="7"/>
    </row>
    <row r="4" spans="1:242" ht="408.75">
      <c r="A4" s="18" t="s">
        <v>35</v>
      </c>
      <c r="B4" s="19" t="s">
        <v>260</v>
      </c>
      <c r="C4" s="20" t="s">
        <v>242</v>
      </c>
      <c r="D4" s="20" t="s">
        <v>12</v>
      </c>
      <c r="E4" s="20" t="s">
        <v>13</v>
      </c>
      <c r="F4" s="21" t="s">
        <v>66</v>
      </c>
      <c r="G4" s="22">
        <v>1</v>
      </c>
      <c r="H4" s="7">
        <v>0</v>
      </c>
      <c r="I4" s="36">
        <f>G4*H4</f>
        <v>0</v>
      </c>
      <c r="J4" s="7"/>
      <c r="IG4" s="4"/>
      <c r="IH4" s="4"/>
    </row>
    <row r="5" spans="1:10" ht="276.75">
      <c r="A5" s="18" t="s">
        <v>236</v>
      </c>
      <c r="B5" s="19" t="s">
        <v>259</v>
      </c>
      <c r="C5" s="20" t="s">
        <v>36</v>
      </c>
      <c r="D5" s="20" t="s">
        <v>12</v>
      </c>
      <c r="E5" s="20" t="s">
        <v>37</v>
      </c>
      <c r="F5" s="21" t="s">
        <v>38</v>
      </c>
      <c r="G5" s="22">
        <v>1</v>
      </c>
      <c r="H5" s="7">
        <v>0</v>
      </c>
      <c r="I5" s="36">
        <f>G5*H5</f>
        <v>0</v>
      </c>
      <c r="J5" s="7"/>
    </row>
    <row r="6" spans="1:10" ht="39">
      <c r="A6" s="18"/>
      <c r="B6" s="19" t="s">
        <v>238</v>
      </c>
      <c r="C6" s="23">
        <v>773028</v>
      </c>
      <c r="D6" s="20" t="s">
        <v>239</v>
      </c>
      <c r="E6" s="20" t="s">
        <v>240</v>
      </c>
      <c r="F6" s="21" t="s">
        <v>229</v>
      </c>
      <c r="G6" s="24">
        <v>2</v>
      </c>
      <c r="H6" s="7">
        <v>0</v>
      </c>
      <c r="I6" s="36">
        <f>G6*H6</f>
        <v>0</v>
      </c>
      <c r="J6" s="7"/>
    </row>
    <row r="7" spans="1:243" s="3" customFormat="1" ht="12.75">
      <c r="A7" s="13"/>
      <c r="B7" s="13" t="s">
        <v>40</v>
      </c>
      <c r="C7" s="14"/>
      <c r="D7" s="13"/>
      <c r="E7" s="13"/>
      <c r="F7" s="16"/>
      <c r="G7" s="16"/>
      <c r="H7" s="5"/>
      <c r="I7" s="16"/>
      <c r="J7" s="5"/>
      <c r="II7" s="4"/>
    </row>
    <row r="8" spans="1:10" ht="26.25" customHeight="1">
      <c r="A8" s="18">
        <v>2</v>
      </c>
      <c r="B8" s="25" t="s">
        <v>41</v>
      </c>
      <c r="C8" s="20" t="s">
        <v>43</v>
      </c>
      <c r="D8" s="20" t="s">
        <v>14</v>
      </c>
      <c r="E8" s="20" t="s">
        <v>44</v>
      </c>
      <c r="F8" s="21"/>
      <c r="G8" s="22">
        <v>1</v>
      </c>
      <c r="H8" s="7">
        <v>0</v>
      </c>
      <c r="I8" s="36">
        <f>G8*H8</f>
        <v>0</v>
      </c>
      <c r="J8" s="7"/>
    </row>
    <row r="9" spans="1:10" ht="26.25" customHeight="1">
      <c r="A9" s="18" t="s">
        <v>45</v>
      </c>
      <c r="B9" s="25" t="s">
        <v>48</v>
      </c>
      <c r="C9" s="20" t="s">
        <v>49</v>
      </c>
      <c r="D9" s="20" t="s">
        <v>17</v>
      </c>
      <c r="E9" s="20" t="s">
        <v>46</v>
      </c>
      <c r="F9" s="21" t="s">
        <v>47</v>
      </c>
      <c r="G9" s="22">
        <v>1</v>
      </c>
      <c r="H9" s="7">
        <v>0</v>
      </c>
      <c r="I9" s="36">
        <f aca="true" t="shared" si="0" ref="I9:I72">G9*H9</f>
        <v>0</v>
      </c>
      <c r="J9" s="7"/>
    </row>
    <row r="10" spans="1:10" ht="26.25">
      <c r="A10" s="18">
        <v>3</v>
      </c>
      <c r="B10" s="25" t="s">
        <v>50</v>
      </c>
      <c r="C10" s="20" t="s">
        <v>52</v>
      </c>
      <c r="D10" s="20" t="s">
        <v>14</v>
      </c>
      <c r="E10" s="20" t="s">
        <v>51</v>
      </c>
      <c r="F10" s="21" t="s">
        <v>7</v>
      </c>
      <c r="G10" s="22">
        <v>1</v>
      </c>
      <c r="H10" s="7">
        <v>0</v>
      </c>
      <c r="I10" s="36">
        <f t="shared" si="0"/>
        <v>0</v>
      </c>
      <c r="J10" s="7"/>
    </row>
    <row r="11" spans="1:10" ht="12.75">
      <c r="A11" s="18">
        <v>3</v>
      </c>
      <c r="B11" s="25" t="s">
        <v>15</v>
      </c>
      <c r="C11" s="20" t="s">
        <v>16</v>
      </c>
      <c r="D11" s="20" t="s">
        <v>17</v>
      </c>
      <c r="E11" s="20" t="s">
        <v>7</v>
      </c>
      <c r="F11" s="21"/>
      <c r="G11" s="22">
        <v>1</v>
      </c>
      <c r="H11" s="7">
        <v>0</v>
      </c>
      <c r="I11" s="36">
        <f t="shared" si="0"/>
        <v>0</v>
      </c>
      <c r="J11" s="7"/>
    </row>
    <row r="12" spans="1:10" ht="12.75">
      <c r="A12" s="18">
        <v>3</v>
      </c>
      <c r="B12" s="25" t="s">
        <v>125</v>
      </c>
      <c r="C12" s="20" t="s">
        <v>7</v>
      </c>
      <c r="D12" s="20" t="s">
        <v>7</v>
      </c>
      <c r="E12" s="20" t="s">
        <v>7</v>
      </c>
      <c r="F12" s="21"/>
      <c r="G12" s="22">
        <v>1</v>
      </c>
      <c r="H12" s="7">
        <v>0</v>
      </c>
      <c r="I12" s="36">
        <f t="shared" si="0"/>
        <v>0</v>
      </c>
      <c r="J12" s="7"/>
    </row>
    <row r="13" spans="1:10" ht="26.25">
      <c r="A13" s="18">
        <v>4</v>
      </c>
      <c r="B13" s="25" t="s">
        <v>215</v>
      </c>
      <c r="C13" s="20" t="s">
        <v>18</v>
      </c>
      <c r="D13" s="20" t="s">
        <v>14</v>
      </c>
      <c r="E13" s="20" t="s">
        <v>19</v>
      </c>
      <c r="F13" s="21" t="s">
        <v>53</v>
      </c>
      <c r="G13" s="22">
        <v>1</v>
      </c>
      <c r="H13" s="7">
        <v>0</v>
      </c>
      <c r="I13" s="36">
        <f t="shared" si="0"/>
        <v>0</v>
      </c>
      <c r="J13" s="7"/>
    </row>
    <row r="14" spans="1:10" ht="12.75">
      <c r="A14" s="18">
        <v>4</v>
      </c>
      <c r="B14" s="25" t="s">
        <v>15</v>
      </c>
      <c r="C14" s="20" t="s">
        <v>16</v>
      </c>
      <c r="D14" s="20" t="s">
        <v>17</v>
      </c>
      <c r="E14" s="20" t="s">
        <v>7</v>
      </c>
      <c r="F14" s="21"/>
      <c r="G14" s="22">
        <v>1</v>
      </c>
      <c r="H14" s="7">
        <v>0</v>
      </c>
      <c r="I14" s="36">
        <f t="shared" si="0"/>
        <v>0</v>
      </c>
      <c r="J14" s="7"/>
    </row>
    <row r="15" spans="1:10" ht="12.75">
      <c r="A15" s="18">
        <v>4</v>
      </c>
      <c r="B15" s="25" t="s">
        <v>125</v>
      </c>
      <c r="C15" s="20" t="s">
        <v>7</v>
      </c>
      <c r="D15" s="20" t="s">
        <v>7</v>
      </c>
      <c r="E15" s="20" t="s">
        <v>7</v>
      </c>
      <c r="F15" s="21"/>
      <c r="G15" s="22">
        <v>1</v>
      </c>
      <c r="H15" s="7">
        <v>0</v>
      </c>
      <c r="I15" s="36">
        <f t="shared" si="0"/>
        <v>0</v>
      </c>
      <c r="J15" s="7"/>
    </row>
    <row r="16" spans="1:10" ht="12.75">
      <c r="A16" s="18">
        <v>5</v>
      </c>
      <c r="B16" s="25" t="s">
        <v>55</v>
      </c>
      <c r="C16" s="20" t="s">
        <v>56</v>
      </c>
      <c r="D16" s="20" t="s">
        <v>14</v>
      </c>
      <c r="E16" s="20" t="s">
        <v>54</v>
      </c>
      <c r="F16" s="21" t="s">
        <v>7</v>
      </c>
      <c r="G16" s="22">
        <v>1</v>
      </c>
      <c r="H16" s="7">
        <v>0</v>
      </c>
      <c r="I16" s="36">
        <f t="shared" si="0"/>
        <v>0</v>
      </c>
      <c r="J16" s="7"/>
    </row>
    <row r="17" spans="1:10" ht="26.25">
      <c r="A17" s="18">
        <v>6</v>
      </c>
      <c r="B17" s="19" t="s">
        <v>76</v>
      </c>
      <c r="C17" s="20" t="s">
        <v>21</v>
      </c>
      <c r="D17" s="20" t="s">
        <v>14</v>
      </c>
      <c r="E17" s="20" t="s">
        <v>20</v>
      </c>
      <c r="F17" s="21" t="s">
        <v>7</v>
      </c>
      <c r="G17" s="22">
        <v>1</v>
      </c>
      <c r="H17" s="7">
        <v>0</v>
      </c>
      <c r="I17" s="36">
        <f t="shared" si="0"/>
        <v>0</v>
      </c>
      <c r="J17" s="7"/>
    </row>
    <row r="18" spans="1:10" ht="12.75">
      <c r="A18" s="18">
        <v>7</v>
      </c>
      <c r="B18" s="25" t="s">
        <v>55</v>
      </c>
      <c r="C18" s="20" t="s">
        <v>56</v>
      </c>
      <c r="D18" s="20" t="s">
        <v>14</v>
      </c>
      <c r="E18" s="20" t="s">
        <v>22</v>
      </c>
      <c r="F18" s="21" t="s">
        <v>7</v>
      </c>
      <c r="G18" s="22">
        <v>1</v>
      </c>
      <c r="H18" s="7">
        <v>0</v>
      </c>
      <c r="I18" s="36">
        <f t="shared" si="0"/>
        <v>0</v>
      </c>
      <c r="J18" s="7"/>
    </row>
    <row r="19" spans="1:10" ht="39">
      <c r="A19" s="18">
        <v>8</v>
      </c>
      <c r="B19" s="19" t="s">
        <v>60</v>
      </c>
      <c r="C19" s="20" t="s">
        <v>57</v>
      </c>
      <c r="D19" s="20" t="s">
        <v>17</v>
      </c>
      <c r="E19" s="20" t="s">
        <v>58</v>
      </c>
      <c r="F19" s="21" t="s">
        <v>59</v>
      </c>
      <c r="G19" s="22">
        <v>1</v>
      </c>
      <c r="H19" s="7">
        <v>0</v>
      </c>
      <c r="I19" s="36">
        <f t="shared" si="0"/>
        <v>0</v>
      </c>
      <c r="J19" s="7"/>
    </row>
    <row r="20" spans="1:10" ht="345">
      <c r="A20" s="18">
        <v>9</v>
      </c>
      <c r="B20" s="26" t="s">
        <v>295</v>
      </c>
      <c r="C20" s="20" t="s">
        <v>61</v>
      </c>
      <c r="D20" s="20" t="s">
        <v>12</v>
      </c>
      <c r="E20" s="20" t="s">
        <v>63</v>
      </c>
      <c r="F20" s="21" t="s">
        <v>62</v>
      </c>
      <c r="G20" s="22">
        <v>1</v>
      </c>
      <c r="H20" s="7">
        <v>0</v>
      </c>
      <c r="I20" s="36">
        <f t="shared" si="0"/>
        <v>0</v>
      </c>
      <c r="J20" s="7"/>
    </row>
    <row r="21" spans="1:10" ht="333.75" customHeight="1">
      <c r="A21" s="18">
        <v>10</v>
      </c>
      <c r="B21" s="19" t="s">
        <v>258</v>
      </c>
      <c r="C21" s="20" t="s">
        <v>209</v>
      </c>
      <c r="D21" s="20" t="s">
        <v>12</v>
      </c>
      <c r="E21" s="20" t="s">
        <v>64</v>
      </c>
      <c r="F21" s="21" t="s">
        <v>66</v>
      </c>
      <c r="G21" s="22">
        <v>1</v>
      </c>
      <c r="H21" s="7">
        <v>0</v>
      </c>
      <c r="I21" s="36">
        <f t="shared" si="0"/>
        <v>0</v>
      </c>
      <c r="J21" s="7"/>
    </row>
    <row r="22" spans="1:10" ht="409.5">
      <c r="A22" s="18">
        <v>11</v>
      </c>
      <c r="B22" s="19" t="s">
        <v>257</v>
      </c>
      <c r="C22" s="20" t="s">
        <v>294</v>
      </c>
      <c r="D22" s="20" t="s">
        <v>12</v>
      </c>
      <c r="E22" s="20" t="s">
        <v>65</v>
      </c>
      <c r="F22" s="21" t="s">
        <v>67</v>
      </c>
      <c r="G22" s="22">
        <v>1</v>
      </c>
      <c r="H22" s="7">
        <v>0</v>
      </c>
      <c r="I22" s="36">
        <f t="shared" si="0"/>
        <v>0</v>
      </c>
      <c r="J22" s="7"/>
    </row>
    <row r="23" spans="1:10" ht="186.75">
      <c r="A23" s="18">
        <v>12</v>
      </c>
      <c r="B23" s="26" t="s">
        <v>256</v>
      </c>
      <c r="C23" s="20" t="s">
        <v>212</v>
      </c>
      <c r="D23" s="20" t="s">
        <v>12</v>
      </c>
      <c r="E23" s="20" t="s">
        <v>7</v>
      </c>
      <c r="F23" s="21" t="s">
        <v>7</v>
      </c>
      <c r="G23" s="22">
        <v>1</v>
      </c>
      <c r="H23" s="7">
        <v>0</v>
      </c>
      <c r="I23" s="36">
        <f t="shared" si="0"/>
        <v>0</v>
      </c>
      <c r="J23" s="7"/>
    </row>
    <row r="24" spans="1:10" ht="330.75">
      <c r="A24" s="18">
        <v>13</v>
      </c>
      <c r="B24" s="27" t="s">
        <v>282</v>
      </c>
      <c r="C24" s="20" t="s">
        <v>283</v>
      </c>
      <c r="D24" s="20" t="s">
        <v>23</v>
      </c>
      <c r="E24" s="20" t="s">
        <v>7</v>
      </c>
      <c r="F24" s="21" t="s">
        <v>68</v>
      </c>
      <c r="G24" s="22">
        <v>1</v>
      </c>
      <c r="H24" s="7">
        <v>0</v>
      </c>
      <c r="I24" s="36">
        <f t="shared" si="0"/>
        <v>0</v>
      </c>
      <c r="J24" s="7"/>
    </row>
    <row r="25" spans="1:10" ht="184.5">
      <c r="A25" s="18" t="s">
        <v>29</v>
      </c>
      <c r="B25" s="19" t="s">
        <v>255</v>
      </c>
      <c r="C25" s="20" t="s">
        <v>69</v>
      </c>
      <c r="D25" s="20" t="s">
        <v>12</v>
      </c>
      <c r="E25" s="20" t="s">
        <v>210</v>
      </c>
      <c r="F25" s="21" t="s">
        <v>53</v>
      </c>
      <c r="G25" s="22">
        <v>2</v>
      </c>
      <c r="H25" s="7">
        <v>0</v>
      </c>
      <c r="I25" s="36">
        <f t="shared" si="0"/>
        <v>0</v>
      </c>
      <c r="J25" s="7"/>
    </row>
    <row r="26" spans="1:10" ht="250.5">
      <c r="A26" s="18" t="s">
        <v>70</v>
      </c>
      <c r="B26" s="19" t="s">
        <v>254</v>
      </c>
      <c r="C26" s="20" t="s">
        <v>211</v>
      </c>
      <c r="D26" s="20" t="s">
        <v>12</v>
      </c>
      <c r="E26" s="20" t="s">
        <v>71</v>
      </c>
      <c r="F26" s="21" t="s">
        <v>72</v>
      </c>
      <c r="G26" s="22">
        <v>1</v>
      </c>
      <c r="H26" s="7">
        <v>0</v>
      </c>
      <c r="I26" s="36">
        <f t="shared" si="0"/>
        <v>0</v>
      </c>
      <c r="J26" s="7"/>
    </row>
    <row r="27" spans="1:10" ht="244.5">
      <c r="A27" s="18">
        <v>14</v>
      </c>
      <c r="B27" s="26" t="s">
        <v>253</v>
      </c>
      <c r="C27" s="20" t="s">
        <v>293</v>
      </c>
      <c r="D27" s="20" t="s">
        <v>12</v>
      </c>
      <c r="E27" s="20" t="s">
        <v>63</v>
      </c>
      <c r="F27" s="21" t="s">
        <v>73</v>
      </c>
      <c r="G27" s="22">
        <v>1</v>
      </c>
      <c r="H27" s="7">
        <v>0</v>
      </c>
      <c r="I27" s="36">
        <f t="shared" si="0"/>
        <v>0</v>
      </c>
      <c r="J27" s="7"/>
    </row>
    <row r="28" spans="1:10" ht="78.75">
      <c r="A28" s="18">
        <v>15</v>
      </c>
      <c r="B28" s="19" t="s">
        <v>243</v>
      </c>
      <c r="C28" s="20" t="s">
        <v>25</v>
      </c>
      <c r="D28" s="20" t="s">
        <v>24</v>
      </c>
      <c r="E28" s="20" t="s">
        <v>74</v>
      </c>
      <c r="F28" s="21" t="s">
        <v>75</v>
      </c>
      <c r="G28" s="22">
        <v>1</v>
      </c>
      <c r="H28" s="7">
        <v>0</v>
      </c>
      <c r="I28" s="36">
        <f t="shared" si="0"/>
        <v>0</v>
      </c>
      <c r="J28" s="7"/>
    </row>
    <row r="29" spans="1:10" ht="12.75">
      <c r="A29" s="18">
        <v>15</v>
      </c>
      <c r="B29" s="19" t="s">
        <v>77</v>
      </c>
      <c r="C29" s="20" t="s">
        <v>7</v>
      </c>
      <c r="D29" s="20" t="s">
        <v>14</v>
      </c>
      <c r="E29" s="20" t="s">
        <v>26</v>
      </c>
      <c r="F29" s="21" t="s">
        <v>7</v>
      </c>
      <c r="G29" s="22">
        <v>1</v>
      </c>
      <c r="H29" s="7">
        <v>0</v>
      </c>
      <c r="I29" s="36">
        <f t="shared" si="0"/>
        <v>0</v>
      </c>
      <c r="J29" s="7"/>
    </row>
    <row r="30" spans="1:10" ht="26.25">
      <c r="A30" s="18"/>
      <c r="B30" s="19" t="s">
        <v>232</v>
      </c>
      <c r="C30" s="20" t="s">
        <v>234</v>
      </c>
      <c r="D30" s="20" t="s">
        <v>233</v>
      </c>
      <c r="E30" s="20" t="s">
        <v>235</v>
      </c>
      <c r="F30" s="21" t="s">
        <v>68</v>
      </c>
      <c r="G30" s="22">
        <v>1</v>
      </c>
      <c r="H30" s="7">
        <v>0</v>
      </c>
      <c r="I30" s="36">
        <f t="shared" si="0"/>
        <v>0</v>
      </c>
      <c r="J30" s="7"/>
    </row>
    <row r="31" spans="1:10" ht="12.75">
      <c r="A31" s="18">
        <v>16</v>
      </c>
      <c r="B31" s="19" t="s">
        <v>78</v>
      </c>
      <c r="C31" s="20" t="s">
        <v>7</v>
      </c>
      <c r="D31" s="20" t="s">
        <v>14</v>
      </c>
      <c r="E31" s="20" t="s">
        <v>27</v>
      </c>
      <c r="F31" s="21"/>
      <c r="G31" s="22">
        <v>2</v>
      </c>
      <c r="H31" s="7">
        <v>0</v>
      </c>
      <c r="I31" s="36">
        <f t="shared" si="0"/>
        <v>0</v>
      </c>
      <c r="J31" s="7"/>
    </row>
    <row r="32" spans="1:10" ht="26.25">
      <c r="A32" s="18">
        <v>17</v>
      </c>
      <c r="B32" s="19" t="s">
        <v>76</v>
      </c>
      <c r="C32" s="20" t="s">
        <v>21</v>
      </c>
      <c r="D32" s="20" t="s">
        <v>14</v>
      </c>
      <c r="E32" s="20" t="s">
        <v>28</v>
      </c>
      <c r="F32" s="21" t="s">
        <v>7</v>
      </c>
      <c r="G32" s="22">
        <v>1</v>
      </c>
      <c r="H32" s="7">
        <v>0</v>
      </c>
      <c r="I32" s="36">
        <f t="shared" si="0"/>
        <v>0</v>
      </c>
      <c r="J32" s="7"/>
    </row>
    <row r="33" spans="1:10" ht="26.25">
      <c r="A33" s="18">
        <v>18</v>
      </c>
      <c r="B33" s="19" t="s">
        <v>244</v>
      </c>
      <c r="C33" s="20" t="s">
        <v>262</v>
      </c>
      <c r="D33" s="20" t="s">
        <v>14</v>
      </c>
      <c r="E33" s="20" t="s">
        <v>245</v>
      </c>
      <c r="F33" s="21" t="s">
        <v>53</v>
      </c>
      <c r="G33" s="22">
        <v>1</v>
      </c>
      <c r="H33" s="7">
        <v>0</v>
      </c>
      <c r="I33" s="36">
        <f t="shared" si="0"/>
        <v>0</v>
      </c>
      <c r="J33" s="7"/>
    </row>
    <row r="34" spans="1:10" ht="26.25">
      <c r="A34" s="18">
        <v>19</v>
      </c>
      <c r="B34" s="19" t="s">
        <v>246</v>
      </c>
      <c r="C34" s="20" t="s">
        <v>18</v>
      </c>
      <c r="D34" s="20" t="s">
        <v>14</v>
      </c>
      <c r="E34" s="20" t="s">
        <v>19</v>
      </c>
      <c r="F34" s="21" t="s">
        <v>53</v>
      </c>
      <c r="G34" s="22">
        <v>1</v>
      </c>
      <c r="H34" s="7">
        <v>0</v>
      </c>
      <c r="I34" s="36">
        <f t="shared" si="0"/>
        <v>0</v>
      </c>
      <c r="J34" s="7"/>
    </row>
    <row r="35" spans="1:10" ht="12.75">
      <c r="A35" s="18">
        <v>20</v>
      </c>
      <c r="B35" s="19" t="s">
        <v>55</v>
      </c>
      <c r="C35" s="20" t="s">
        <v>56</v>
      </c>
      <c r="D35" s="20" t="s">
        <v>14</v>
      </c>
      <c r="E35" s="20" t="s">
        <v>79</v>
      </c>
      <c r="F35" s="21" t="s">
        <v>7</v>
      </c>
      <c r="G35" s="22">
        <v>2</v>
      </c>
      <c r="H35" s="7">
        <v>0</v>
      </c>
      <c r="I35" s="36">
        <f t="shared" si="0"/>
        <v>0</v>
      </c>
      <c r="J35" s="7"/>
    </row>
    <row r="36" spans="1:10" ht="26.25">
      <c r="A36" s="18">
        <v>21</v>
      </c>
      <c r="B36" s="19" t="s">
        <v>81</v>
      </c>
      <c r="C36" s="20" t="s">
        <v>82</v>
      </c>
      <c r="D36" s="20" t="s">
        <v>14</v>
      </c>
      <c r="E36" s="20" t="s">
        <v>80</v>
      </c>
      <c r="F36" s="21" t="s">
        <v>84</v>
      </c>
      <c r="G36" s="22">
        <v>3</v>
      </c>
      <c r="H36" s="7">
        <v>0</v>
      </c>
      <c r="I36" s="36">
        <f t="shared" si="0"/>
        <v>0</v>
      </c>
      <c r="J36" s="7"/>
    </row>
    <row r="37" spans="1:10" ht="52.5">
      <c r="A37" s="18">
        <v>22</v>
      </c>
      <c r="B37" s="25" t="s">
        <v>247</v>
      </c>
      <c r="C37" s="20" t="s">
        <v>214</v>
      </c>
      <c r="D37" s="20" t="s">
        <v>14</v>
      </c>
      <c r="E37" s="20" t="s">
        <v>83</v>
      </c>
      <c r="F37" s="21" t="s">
        <v>85</v>
      </c>
      <c r="G37" s="22">
        <v>3</v>
      </c>
      <c r="H37" s="7">
        <v>0</v>
      </c>
      <c r="I37" s="36">
        <f t="shared" si="0"/>
        <v>0</v>
      </c>
      <c r="J37" s="7"/>
    </row>
    <row r="38" spans="1:243" s="3" customFormat="1" ht="12.75">
      <c r="A38" s="13"/>
      <c r="B38" s="13" t="s">
        <v>126</v>
      </c>
      <c r="C38" s="14"/>
      <c r="D38" s="13"/>
      <c r="E38" s="13"/>
      <c r="F38" s="16"/>
      <c r="G38" s="17"/>
      <c r="H38" s="6"/>
      <c r="I38" s="17"/>
      <c r="J38" s="6"/>
      <c r="II38" s="4"/>
    </row>
    <row r="39" spans="1:10" ht="52.5">
      <c r="A39" s="18">
        <v>23</v>
      </c>
      <c r="B39" s="25" t="s">
        <v>216</v>
      </c>
      <c r="C39" s="20" t="s">
        <v>217</v>
      </c>
      <c r="D39" s="20" t="s">
        <v>11</v>
      </c>
      <c r="E39" s="20" t="s">
        <v>219</v>
      </c>
      <c r="F39" s="21" t="s">
        <v>218</v>
      </c>
      <c r="G39" s="22">
        <v>1</v>
      </c>
      <c r="H39" s="7">
        <v>0</v>
      </c>
      <c r="I39" s="36">
        <f t="shared" si="0"/>
        <v>0</v>
      </c>
      <c r="J39" s="7"/>
    </row>
    <row r="40" spans="1:10" ht="26.25">
      <c r="A40" s="18"/>
      <c r="B40" s="19" t="s">
        <v>232</v>
      </c>
      <c r="C40" s="20" t="s">
        <v>234</v>
      </c>
      <c r="D40" s="20" t="s">
        <v>233</v>
      </c>
      <c r="E40" s="20" t="s">
        <v>235</v>
      </c>
      <c r="F40" s="21" t="s">
        <v>68</v>
      </c>
      <c r="G40" s="22">
        <v>1</v>
      </c>
      <c r="H40" s="7">
        <v>0</v>
      </c>
      <c r="I40" s="36">
        <f t="shared" si="0"/>
        <v>0</v>
      </c>
      <c r="J40" s="7"/>
    </row>
    <row r="41" spans="1:10" ht="12.75">
      <c r="A41" s="18">
        <v>23</v>
      </c>
      <c r="B41" s="25" t="s">
        <v>231</v>
      </c>
      <c r="C41" s="28" t="s">
        <v>230</v>
      </c>
      <c r="D41" s="20" t="s">
        <v>237</v>
      </c>
      <c r="E41" s="20" t="s">
        <v>7</v>
      </c>
      <c r="F41" s="21" t="s">
        <v>229</v>
      </c>
      <c r="G41" s="22">
        <v>1</v>
      </c>
      <c r="H41" s="9"/>
      <c r="I41" s="36">
        <f t="shared" si="0"/>
        <v>0</v>
      </c>
      <c r="J41" s="7"/>
    </row>
    <row r="42" spans="1:10" ht="26.25">
      <c r="A42" s="18">
        <v>24</v>
      </c>
      <c r="B42" s="25" t="s">
        <v>103</v>
      </c>
      <c r="C42" s="20" t="s">
        <v>30</v>
      </c>
      <c r="D42" s="20" t="s">
        <v>14</v>
      </c>
      <c r="E42" s="20" t="s">
        <v>220</v>
      </c>
      <c r="F42" s="21"/>
      <c r="G42" s="22">
        <v>1</v>
      </c>
      <c r="H42" s="7">
        <v>0</v>
      </c>
      <c r="I42" s="36">
        <f t="shared" si="0"/>
        <v>0</v>
      </c>
      <c r="J42" s="7"/>
    </row>
    <row r="43" spans="1:10" ht="12.75">
      <c r="A43" s="18">
        <v>24</v>
      </c>
      <c r="B43" s="25" t="s">
        <v>127</v>
      </c>
      <c r="C43" s="20" t="s">
        <v>128</v>
      </c>
      <c r="D43" s="20" t="s">
        <v>17</v>
      </c>
      <c r="E43" s="20" t="s">
        <v>7</v>
      </c>
      <c r="F43" s="21"/>
      <c r="G43" s="22">
        <v>1</v>
      </c>
      <c r="H43" s="7">
        <v>0</v>
      </c>
      <c r="I43" s="36">
        <f t="shared" si="0"/>
        <v>0</v>
      </c>
      <c r="J43" s="7"/>
    </row>
    <row r="44" spans="1:10" ht="12.75">
      <c r="A44" s="18">
        <v>24</v>
      </c>
      <c r="B44" s="25" t="s">
        <v>125</v>
      </c>
      <c r="C44" s="20" t="s">
        <v>7</v>
      </c>
      <c r="D44" s="20" t="s">
        <v>7</v>
      </c>
      <c r="E44" s="20" t="s">
        <v>7</v>
      </c>
      <c r="F44" s="21"/>
      <c r="G44" s="22">
        <v>2</v>
      </c>
      <c r="H44" s="7">
        <v>0</v>
      </c>
      <c r="I44" s="36">
        <f t="shared" si="0"/>
        <v>0</v>
      </c>
      <c r="J44" s="7"/>
    </row>
    <row r="45" spans="1:10" ht="26.25">
      <c r="A45" s="18" t="s">
        <v>86</v>
      </c>
      <c r="B45" s="25" t="s">
        <v>88</v>
      </c>
      <c r="C45" s="20" t="s">
        <v>87</v>
      </c>
      <c r="D45" s="20" t="s">
        <v>14</v>
      </c>
      <c r="E45" s="20" t="s">
        <v>248</v>
      </c>
      <c r="F45" s="21"/>
      <c r="G45" s="22">
        <v>1</v>
      </c>
      <c r="H45" s="7">
        <v>0</v>
      </c>
      <c r="I45" s="36">
        <f t="shared" si="0"/>
        <v>0</v>
      </c>
      <c r="J45" s="7"/>
    </row>
    <row r="46" spans="1:10" ht="12.75">
      <c r="A46" s="18">
        <v>25</v>
      </c>
      <c r="B46" s="25" t="s">
        <v>102</v>
      </c>
      <c r="C46" s="20" t="s">
        <v>92</v>
      </c>
      <c r="D46" s="20" t="s">
        <v>14</v>
      </c>
      <c r="E46" s="20" t="s">
        <v>90</v>
      </c>
      <c r="F46" s="21" t="s">
        <v>7</v>
      </c>
      <c r="G46" s="22">
        <v>1</v>
      </c>
      <c r="H46" s="7">
        <v>0</v>
      </c>
      <c r="I46" s="36">
        <f t="shared" si="0"/>
        <v>0</v>
      </c>
      <c r="J46" s="7"/>
    </row>
    <row r="47" spans="1:10" ht="12.75">
      <c r="A47" s="18" t="s">
        <v>89</v>
      </c>
      <c r="B47" s="25" t="s">
        <v>102</v>
      </c>
      <c r="C47" s="20" t="s">
        <v>92</v>
      </c>
      <c r="D47" s="20" t="s">
        <v>14</v>
      </c>
      <c r="E47" s="20" t="s">
        <v>91</v>
      </c>
      <c r="F47" s="21" t="s">
        <v>7</v>
      </c>
      <c r="G47" s="22">
        <v>1</v>
      </c>
      <c r="H47" s="7">
        <v>0</v>
      </c>
      <c r="I47" s="36">
        <f t="shared" si="0"/>
        <v>0</v>
      </c>
      <c r="J47" s="7"/>
    </row>
    <row r="48" spans="1:10" ht="12.75">
      <c r="A48" s="18">
        <v>26</v>
      </c>
      <c r="B48" s="25" t="s">
        <v>101</v>
      </c>
      <c r="C48" s="20" t="s">
        <v>31</v>
      </c>
      <c r="D48" s="20" t="s">
        <v>14</v>
      </c>
      <c r="E48" s="20" t="s">
        <v>93</v>
      </c>
      <c r="F48" s="21" t="s">
        <v>7</v>
      </c>
      <c r="G48" s="22">
        <v>1</v>
      </c>
      <c r="H48" s="7">
        <v>0</v>
      </c>
      <c r="I48" s="36">
        <f t="shared" si="0"/>
        <v>0</v>
      </c>
      <c r="J48" s="7"/>
    </row>
    <row r="49" spans="1:10" ht="12.75">
      <c r="A49" s="18" t="s">
        <v>249</v>
      </c>
      <c r="B49" s="25" t="s">
        <v>250</v>
      </c>
      <c r="C49" s="20" t="s">
        <v>21</v>
      </c>
      <c r="D49" s="20" t="s">
        <v>14</v>
      </c>
      <c r="E49" s="20" t="s">
        <v>251</v>
      </c>
      <c r="F49" s="21" t="s">
        <v>7</v>
      </c>
      <c r="G49" s="22">
        <v>2</v>
      </c>
      <c r="H49" s="7">
        <v>0</v>
      </c>
      <c r="I49" s="36">
        <f t="shared" si="0"/>
        <v>0</v>
      </c>
      <c r="J49" s="7"/>
    </row>
    <row r="50" spans="1:10" ht="12.75">
      <c r="A50" s="18">
        <v>27</v>
      </c>
      <c r="B50" s="19" t="s">
        <v>129</v>
      </c>
      <c r="C50" s="28" t="s">
        <v>94</v>
      </c>
      <c r="D50" s="20" t="s">
        <v>7</v>
      </c>
      <c r="E50" s="20" t="s">
        <v>7</v>
      </c>
      <c r="F50" s="21" t="s">
        <v>7</v>
      </c>
      <c r="G50" s="22">
        <v>1</v>
      </c>
      <c r="H50" s="9"/>
      <c r="I50" s="36">
        <f t="shared" si="0"/>
        <v>0</v>
      </c>
      <c r="J50" s="7"/>
    </row>
    <row r="51" spans="1:10" ht="12.75">
      <c r="A51" s="18" t="s">
        <v>95</v>
      </c>
      <c r="B51" s="19" t="s">
        <v>78</v>
      </c>
      <c r="C51" s="20" t="s">
        <v>7</v>
      </c>
      <c r="D51" s="20" t="s">
        <v>14</v>
      </c>
      <c r="E51" s="20" t="s">
        <v>96</v>
      </c>
      <c r="F51" s="21"/>
      <c r="G51" s="22">
        <v>1</v>
      </c>
      <c r="H51" s="7">
        <v>0</v>
      </c>
      <c r="I51" s="36">
        <f t="shared" si="0"/>
        <v>0</v>
      </c>
      <c r="J51" s="7"/>
    </row>
    <row r="52" spans="1:10" ht="26.25">
      <c r="A52" s="18" t="s">
        <v>97</v>
      </c>
      <c r="B52" s="19" t="s">
        <v>100</v>
      </c>
      <c r="C52" s="20" t="s">
        <v>98</v>
      </c>
      <c r="D52" s="20" t="s">
        <v>14</v>
      </c>
      <c r="E52" s="20" t="s">
        <v>99</v>
      </c>
      <c r="F52" s="21"/>
      <c r="G52" s="22">
        <v>8</v>
      </c>
      <c r="H52" s="7">
        <v>0</v>
      </c>
      <c r="I52" s="36">
        <f t="shared" si="0"/>
        <v>0</v>
      </c>
      <c r="J52" s="7"/>
    </row>
    <row r="53" spans="1:10" ht="26.25">
      <c r="A53" s="18">
        <v>28</v>
      </c>
      <c r="B53" s="25" t="s">
        <v>263</v>
      </c>
      <c r="C53" s="20" t="s">
        <v>264</v>
      </c>
      <c r="D53" s="20" t="s">
        <v>14</v>
      </c>
      <c r="E53" s="20" t="s">
        <v>104</v>
      </c>
      <c r="F53" s="21" t="s">
        <v>7</v>
      </c>
      <c r="G53" s="22">
        <v>3</v>
      </c>
      <c r="H53" s="7">
        <v>0</v>
      </c>
      <c r="I53" s="36">
        <f t="shared" si="0"/>
        <v>0</v>
      </c>
      <c r="J53" s="7"/>
    </row>
    <row r="54" spans="1:243" s="3" customFormat="1" ht="12.75">
      <c r="A54" s="13"/>
      <c r="B54" s="13" t="s">
        <v>130</v>
      </c>
      <c r="C54" s="14"/>
      <c r="D54" s="13"/>
      <c r="E54" s="13"/>
      <c r="F54" s="16"/>
      <c r="G54" s="17"/>
      <c r="H54" s="6"/>
      <c r="I54" s="17"/>
      <c r="J54" s="6"/>
      <c r="II54" s="4"/>
    </row>
    <row r="55" spans="1:10" ht="330">
      <c r="A55" s="18">
        <v>31</v>
      </c>
      <c r="B55" s="19" t="s">
        <v>252</v>
      </c>
      <c r="C55" s="20" t="s">
        <v>107</v>
      </c>
      <c r="D55" s="20" t="s">
        <v>12</v>
      </c>
      <c r="E55" s="20" t="s">
        <v>108</v>
      </c>
      <c r="F55" s="21" t="s">
        <v>114</v>
      </c>
      <c r="G55" s="22">
        <v>1</v>
      </c>
      <c r="H55" s="7">
        <v>0</v>
      </c>
      <c r="I55" s="36">
        <f t="shared" si="0"/>
        <v>0</v>
      </c>
      <c r="J55" s="7"/>
    </row>
    <row r="56" spans="1:242" ht="28.5">
      <c r="A56" s="18" t="s">
        <v>115</v>
      </c>
      <c r="B56" s="26" t="s">
        <v>221</v>
      </c>
      <c r="C56" s="20">
        <v>105737</v>
      </c>
      <c r="D56" s="20" t="s">
        <v>222</v>
      </c>
      <c r="E56" s="20" t="s">
        <v>223</v>
      </c>
      <c r="F56" s="21" t="s">
        <v>224</v>
      </c>
      <c r="G56" s="22">
        <v>1</v>
      </c>
      <c r="H56" s="7">
        <v>0</v>
      </c>
      <c r="I56" s="36">
        <f t="shared" si="0"/>
        <v>0</v>
      </c>
      <c r="J56" s="7"/>
      <c r="IG56" s="4"/>
      <c r="IH56" s="4"/>
    </row>
    <row r="57" spans="1:242" ht="14.25">
      <c r="A57" s="18">
        <v>32</v>
      </c>
      <c r="B57" s="26" t="s">
        <v>109</v>
      </c>
      <c r="C57" s="20" t="s">
        <v>213</v>
      </c>
      <c r="D57" s="20" t="s">
        <v>12</v>
      </c>
      <c r="E57" s="20" t="s">
        <v>110</v>
      </c>
      <c r="F57" s="21"/>
      <c r="G57" s="22">
        <v>1</v>
      </c>
      <c r="H57" s="7">
        <v>0</v>
      </c>
      <c r="I57" s="36">
        <f t="shared" si="0"/>
        <v>0</v>
      </c>
      <c r="J57" s="7"/>
      <c r="IG57" s="4"/>
      <c r="IH57" s="4"/>
    </row>
    <row r="58" spans="1:242" ht="14.25">
      <c r="A58" s="18">
        <v>32</v>
      </c>
      <c r="B58" s="26" t="s">
        <v>109</v>
      </c>
      <c r="C58" s="20" t="s">
        <v>213</v>
      </c>
      <c r="D58" s="20" t="s">
        <v>12</v>
      </c>
      <c r="E58" s="20" t="s">
        <v>65</v>
      </c>
      <c r="F58" s="21"/>
      <c r="G58" s="22">
        <v>2</v>
      </c>
      <c r="H58" s="7">
        <v>0</v>
      </c>
      <c r="I58" s="36">
        <f t="shared" si="0"/>
        <v>0</v>
      </c>
      <c r="J58" s="7"/>
      <c r="IG58" s="4"/>
      <c r="IH58" s="4"/>
    </row>
    <row r="59" spans="1:242" ht="78.75">
      <c r="A59" s="18">
        <v>33</v>
      </c>
      <c r="B59" s="19" t="s">
        <v>225</v>
      </c>
      <c r="C59" s="20" t="s">
        <v>226</v>
      </c>
      <c r="D59" s="20" t="s">
        <v>24</v>
      </c>
      <c r="E59" s="20" t="s">
        <v>227</v>
      </c>
      <c r="F59" s="21" t="s">
        <v>228</v>
      </c>
      <c r="G59" s="22">
        <v>1</v>
      </c>
      <c r="H59" s="7">
        <v>0</v>
      </c>
      <c r="I59" s="36">
        <f t="shared" si="0"/>
        <v>0</v>
      </c>
      <c r="J59" s="7"/>
      <c r="IG59" s="4"/>
      <c r="IH59" s="4"/>
    </row>
    <row r="60" spans="1:10" ht="12.75">
      <c r="A60" s="18">
        <v>33</v>
      </c>
      <c r="B60" s="19" t="s">
        <v>77</v>
      </c>
      <c r="C60" s="20" t="s">
        <v>7</v>
      </c>
      <c r="D60" s="20" t="s">
        <v>14</v>
      </c>
      <c r="E60" s="20" t="s">
        <v>26</v>
      </c>
      <c r="F60" s="21" t="s">
        <v>7</v>
      </c>
      <c r="G60" s="22">
        <v>1</v>
      </c>
      <c r="H60" s="7">
        <v>0</v>
      </c>
      <c r="I60" s="36">
        <f t="shared" si="0"/>
        <v>0</v>
      </c>
      <c r="J60" s="7"/>
    </row>
    <row r="61" spans="1:10" ht="26.25">
      <c r="A61" s="18"/>
      <c r="B61" s="19" t="s">
        <v>232</v>
      </c>
      <c r="C61" s="20" t="s">
        <v>234</v>
      </c>
      <c r="D61" s="20" t="s">
        <v>233</v>
      </c>
      <c r="E61" s="20" t="s">
        <v>235</v>
      </c>
      <c r="F61" s="21" t="s">
        <v>68</v>
      </c>
      <c r="G61" s="22">
        <v>1</v>
      </c>
      <c r="H61" s="7">
        <v>0</v>
      </c>
      <c r="I61" s="36">
        <f t="shared" si="0"/>
        <v>0</v>
      </c>
      <c r="J61" s="7"/>
    </row>
    <row r="62" spans="1:10" ht="26.25">
      <c r="A62" s="18">
        <v>34</v>
      </c>
      <c r="B62" s="19" t="s">
        <v>111</v>
      </c>
      <c r="C62" s="20" t="s">
        <v>112</v>
      </c>
      <c r="D62" s="20" t="s">
        <v>17</v>
      </c>
      <c r="E62" s="20" t="s">
        <v>113</v>
      </c>
      <c r="F62" s="21" t="s">
        <v>53</v>
      </c>
      <c r="G62" s="22">
        <v>1</v>
      </c>
      <c r="H62" s="7">
        <v>0</v>
      </c>
      <c r="I62" s="36">
        <f t="shared" si="0"/>
        <v>0</v>
      </c>
      <c r="J62" s="7"/>
    </row>
    <row r="63" spans="1:10" ht="12.75">
      <c r="A63" s="18">
        <v>35</v>
      </c>
      <c r="B63" s="25" t="s">
        <v>266</v>
      </c>
      <c r="C63" s="20" t="s">
        <v>267</v>
      </c>
      <c r="D63" s="20" t="s">
        <v>14</v>
      </c>
      <c r="E63" s="20" t="s">
        <v>265</v>
      </c>
      <c r="F63" s="21" t="s">
        <v>68</v>
      </c>
      <c r="G63" s="22">
        <v>1</v>
      </c>
      <c r="H63" s="7">
        <v>0</v>
      </c>
      <c r="I63" s="36">
        <f t="shared" si="0"/>
        <v>0</v>
      </c>
      <c r="J63" s="7"/>
    </row>
    <row r="64" spans="1:10" ht="12.75">
      <c r="A64" s="18">
        <v>36</v>
      </c>
      <c r="B64" s="25" t="s">
        <v>117</v>
      </c>
      <c r="C64" s="20" t="s">
        <v>121</v>
      </c>
      <c r="D64" s="20" t="s">
        <v>118</v>
      </c>
      <c r="E64" s="20" t="s">
        <v>119</v>
      </c>
      <c r="F64" s="21" t="s">
        <v>120</v>
      </c>
      <c r="G64" s="22">
        <v>2</v>
      </c>
      <c r="H64" s="7">
        <v>0</v>
      </c>
      <c r="I64" s="36">
        <f t="shared" si="0"/>
        <v>0</v>
      </c>
      <c r="J64" s="7"/>
    </row>
    <row r="65" spans="1:10" ht="26.25">
      <c r="A65" s="18" t="s">
        <v>116</v>
      </c>
      <c r="B65" s="25" t="s">
        <v>122</v>
      </c>
      <c r="C65" s="20" t="s">
        <v>124</v>
      </c>
      <c r="D65" s="20" t="s">
        <v>14</v>
      </c>
      <c r="E65" s="20" t="s">
        <v>123</v>
      </c>
      <c r="F65" s="21" t="s">
        <v>7</v>
      </c>
      <c r="G65" s="22">
        <v>1</v>
      </c>
      <c r="H65" s="7">
        <v>0</v>
      </c>
      <c r="I65" s="36">
        <f t="shared" si="0"/>
        <v>0</v>
      </c>
      <c r="J65" s="7"/>
    </row>
    <row r="66" spans="1:10" ht="12.75">
      <c r="A66" s="18" t="s">
        <v>116</v>
      </c>
      <c r="B66" s="25" t="s">
        <v>15</v>
      </c>
      <c r="C66" s="20" t="s">
        <v>16</v>
      </c>
      <c r="D66" s="20" t="s">
        <v>17</v>
      </c>
      <c r="E66" s="20" t="s">
        <v>7</v>
      </c>
      <c r="F66" s="21"/>
      <c r="G66" s="22">
        <v>2</v>
      </c>
      <c r="H66" s="7">
        <v>0</v>
      </c>
      <c r="I66" s="36">
        <f t="shared" si="0"/>
        <v>0</v>
      </c>
      <c r="J66" s="7"/>
    </row>
    <row r="67" spans="1:10" ht="12.75">
      <c r="A67" s="18" t="s">
        <v>116</v>
      </c>
      <c r="B67" s="25" t="s">
        <v>125</v>
      </c>
      <c r="C67" s="20" t="s">
        <v>7</v>
      </c>
      <c r="D67" s="20" t="s">
        <v>7</v>
      </c>
      <c r="E67" s="20" t="s">
        <v>7</v>
      </c>
      <c r="F67" s="21"/>
      <c r="G67" s="22">
        <v>2</v>
      </c>
      <c r="H67" s="7">
        <v>0</v>
      </c>
      <c r="I67" s="36">
        <f t="shared" si="0"/>
        <v>0</v>
      </c>
      <c r="J67" s="7"/>
    </row>
    <row r="68" spans="1:243" s="3" customFormat="1" ht="12.75">
      <c r="A68" s="13"/>
      <c r="B68" s="13" t="s">
        <v>134</v>
      </c>
      <c r="C68" s="14"/>
      <c r="D68" s="13"/>
      <c r="E68" s="13"/>
      <c r="F68" s="16"/>
      <c r="G68" s="17"/>
      <c r="H68" s="6"/>
      <c r="I68" s="17"/>
      <c r="J68" s="6"/>
      <c r="II68" s="4"/>
    </row>
    <row r="69" spans="1:10" ht="52.5">
      <c r="A69" s="18">
        <v>37</v>
      </c>
      <c r="B69" s="19" t="s">
        <v>286</v>
      </c>
      <c r="C69" s="20" t="s">
        <v>284</v>
      </c>
      <c r="D69" s="20" t="s">
        <v>32</v>
      </c>
      <c r="E69" s="20" t="s">
        <v>285</v>
      </c>
      <c r="F69" s="21" t="s">
        <v>131</v>
      </c>
      <c r="G69" s="22">
        <v>1</v>
      </c>
      <c r="H69" s="7">
        <v>0</v>
      </c>
      <c r="I69" s="36">
        <f t="shared" si="0"/>
        <v>0</v>
      </c>
      <c r="J69" s="7"/>
    </row>
    <row r="70" spans="1:10" ht="52.5">
      <c r="A70" s="18">
        <v>38</v>
      </c>
      <c r="B70" s="19" t="s">
        <v>287</v>
      </c>
      <c r="C70" s="20" t="s">
        <v>288</v>
      </c>
      <c r="D70" s="20" t="s">
        <v>32</v>
      </c>
      <c r="E70" s="20" t="s">
        <v>289</v>
      </c>
      <c r="F70" s="21" t="s">
        <v>132</v>
      </c>
      <c r="G70" s="22">
        <v>1</v>
      </c>
      <c r="H70" s="7">
        <v>0</v>
      </c>
      <c r="I70" s="36">
        <f t="shared" si="0"/>
        <v>0</v>
      </c>
      <c r="J70" s="7"/>
    </row>
    <row r="71" spans="1:243" s="3" customFormat="1" ht="12.75">
      <c r="A71" s="13"/>
      <c r="B71" s="13" t="s">
        <v>133</v>
      </c>
      <c r="C71" s="14"/>
      <c r="D71" s="13"/>
      <c r="E71" s="13"/>
      <c r="F71" s="16"/>
      <c r="G71" s="17"/>
      <c r="H71" s="6"/>
      <c r="I71" s="17"/>
      <c r="J71" s="6"/>
      <c r="II71" s="4"/>
    </row>
    <row r="72" spans="1:10" ht="26.25">
      <c r="A72" s="18">
        <v>39</v>
      </c>
      <c r="B72" s="25" t="s">
        <v>105</v>
      </c>
      <c r="C72" s="20" t="s">
        <v>106</v>
      </c>
      <c r="D72" s="20" t="s">
        <v>14</v>
      </c>
      <c r="E72" s="20" t="s">
        <v>135</v>
      </c>
      <c r="F72" s="21" t="s">
        <v>7</v>
      </c>
      <c r="G72" s="22">
        <v>1</v>
      </c>
      <c r="H72" s="7">
        <v>0</v>
      </c>
      <c r="I72" s="36">
        <f t="shared" si="0"/>
        <v>0</v>
      </c>
      <c r="J72" s="7"/>
    </row>
    <row r="73" spans="1:10" ht="26.25">
      <c r="A73" s="18">
        <v>40</v>
      </c>
      <c r="B73" s="25" t="s">
        <v>105</v>
      </c>
      <c r="C73" s="20" t="s">
        <v>106</v>
      </c>
      <c r="D73" s="20" t="s">
        <v>14</v>
      </c>
      <c r="E73" s="20" t="s">
        <v>136</v>
      </c>
      <c r="F73" s="21"/>
      <c r="G73" s="22">
        <v>1</v>
      </c>
      <c r="H73" s="7">
        <v>0</v>
      </c>
      <c r="I73" s="36">
        <f aca="true" t="shared" si="1" ref="I73:I105">G73*H73</f>
        <v>0</v>
      </c>
      <c r="J73" s="7"/>
    </row>
    <row r="74" spans="1:10" ht="26.25">
      <c r="A74" s="18">
        <v>41</v>
      </c>
      <c r="B74" s="25" t="s">
        <v>105</v>
      </c>
      <c r="C74" s="20" t="s">
        <v>106</v>
      </c>
      <c r="D74" s="20" t="s">
        <v>14</v>
      </c>
      <c r="E74" s="20" t="s">
        <v>137</v>
      </c>
      <c r="F74" s="21"/>
      <c r="G74" s="22">
        <v>1</v>
      </c>
      <c r="H74" s="7">
        <v>0</v>
      </c>
      <c r="I74" s="36">
        <f t="shared" si="1"/>
        <v>0</v>
      </c>
      <c r="J74" s="7"/>
    </row>
    <row r="75" spans="1:243" s="3" customFormat="1" ht="12.75">
      <c r="A75" s="13"/>
      <c r="B75" s="13" t="s">
        <v>138</v>
      </c>
      <c r="C75" s="14"/>
      <c r="D75" s="13"/>
      <c r="E75" s="13"/>
      <c r="F75" s="16"/>
      <c r="G75" s="17"/>
      <c r="H75" s="6"/>
      <c r="I75" s="17"/>
      <c r="J75" s="6"/>
      <c r="II75" s="4"/>
    </row>
    <row r="76" spans="1:10" ht="26.25">
      <c r="A76" s="18">
        <v>42</v>
      </c>
      <c r="B76" s="25" t="s">
        <v>141</v>
      </c>
      <c r="C76" s="20" t="s">
        <v>139</v>
      </c>
      <c r="D76" s="20" t="s">
        <v>14</v>
      </c>
      <c r="E76" s="20" t="s">
        <v>140</v>
      </c>
      <c r="F76" s="21" t="s">
        <v>7</v>
      </c>
      <c r="G76" s="22">
        <v>1</v>
      </c>
      <c r="H76" s="7">
        <v>0</v>
      </c>
      <c r="I76" s="36">
        <f t="shared" si="1"/>
        <v>0</v>
      </c>
      <c r="J76" s="7"/>
    </row>
    <row r="77" spans="1:10" ht="12.75">
      <c r="A77" s="18">
        <v>43</v>
      </c>
      <c r="B77" s="19" t="s">
        <v>142</v>
      </c>
      <c r="C77" s="28" t="s">
        <v>143</v>
      </c>
      <c r="D77" s="20" t="s">
        <v>268</v>
      </c>
      <c r="E77" s="20" t="s">
        <v>7</v>
      </c>
      <c r="F77" s="21" t="s">
        <v>229</v>
      </c>
      <c r="G77" s="22">
        <v>1</v>
      </c>
      <c r="H77" s="9"/>
      <c r="I77" s="37"/>
      <c r="J77" s="7"/>
    </row>
    <row r="78" spans="1:10" ht="12.75">
      <c r="A78" s="18">
        <v>43</v>
      </c>
      <c r="B78" s="19" t="s">
        <v>144</v>
      </c>
      <c r="C78" s="20" t="s">
        <v>146</v>
      </c>
      <c r="D78" s="20" t="s">
        <v>14</v>
      </c>
      <c r="E78" s="20" t="s">
        <v>145</v>
      </c>
      <c r="F78" s="21"/>
      <c r="G78" s="22">
        <v>1</v>
      </c>
      <c r="H78" s="7">
        <v>0</v>
      </c>
      <c r="I78" s="36">
        <f t="shared" si="1"/>
        <v>0</v>
      </c>
      <c r="J78" s="7"/>
    </row>
    <row r="79" spans="1:10" ht="26.25">
      <c r="A79" s="18">
        <v>41</v>
      </c>
      <c r="B79" s="19" t="s">
        <v>147</v>
      </c>
      <c r="C79" s="20" t="s">
        <v>148</v>
      </c>
      <c r="D79" s="20" t="s">
        <v>14</v>
      </c>
      <c r="E79" s="20" t="s">
        <v>33</v>
      </c>
      <c r="F79" s="21" t="s">
        <v>7</v>
      </c>
      <c r="G79" s="22">
        <v>1</v>
      </c>
      <c r="H79" s="7">
        <v>0</v>
      </c>
      <c r="I79" s="36">
        <f t="shared" si="1"/>
        <v>0</v>
      </c>
      <c r="J79" s="7"/>
    </row>
    <row r="80" spans="1:243" s="3" customFormat="1" ht="12.75">
      <c r="A80" s="13"/>
      <c r="B80" s="13" t="s">
        <v>169</v>
      </c>
      <c r="C80" s="14"/>
      <c r="D80" s="13"/>
      <c r="E80" s="13"/>
      <c r="F80" s="16"/>
      <c r="G80" s="17"/>
      <c r="H80" s="6"/>
      <c r="I80" s="17"/>
      <c r="J80" s="6"/>
      <c r="II80" s="4"/>
    </row>
    <row r="81" spans="1:249" ht="78.75">
      <c r="A81" s="18">
        <v>1</v>
      </c>
      <c r="B81" s="29" t="s">
        <v>170</v>
      </c>
      <c r="C81" s="20" t="s">
        <v>171</v>
      </c>
      <c r="D81" s="30" t="s">
        <v>8</v>
      </c>
      <c r="E81" s="30" t="s">
        <v>149</v>
      </c>
      <c r="F81" s="31" t="s">
        <v>7</v>
      </c>
      <c r="G81" s="22">
        <v>2</v>
      </c>
      <c r="H81" s="7">
        <v>0</v>
      </c>
      <c r="I81" s="36">
        <f t="shared" si="1"/>
        <v>0</v>
      </c>
      <c r="J81" s="7"/>
      <c r="II81" s="8"/>
      <c r="IJ81" s="8"/>
      <c r="IK81" s="8"/>
      <c r="IL81" s="8"/>
      <c r="IM81" s="8"/>
      <c r="IN81" s="8"/>
      <c r="IO81" s="8"/>
    </row>
    <row r="82" spans="1:249" ht="66">
      <c r="A82" s="18">
        <v>2</v>
      </c>
      <c r="B82" s="32" t="s">
        <v>173</v>
      </c>
      <c r="C82" s="20" t="s">
        <v>172</v>
      </c>
      <c r="D82" s="30" t="s">
        <v>8</v>
      </c>
      <c r="E82" s="30" t="s">
        <v>150</v>
      </c>
      <c r="F82" s="31" t="s">
        <v>7</v>
      </c>
      <c r="G82" s="22">
        <v>3</v>
      </c>
      <c r="H82" s="7">
        <v>0</v>
      </c>
      <c r="I82" s="36">
        <f t="shared" si="1"/>
        <v>0</v>
      </c>
      <c r="J82" s="7"/>
      <c r="II82" s="8"/>
      <c r="IJ82" s="8"/>
      <c r="IK82" s="8"/>
      <c r="IL82" s="8"/>
      <c r="IM82" s="8"/>
      <c r="IN82" s="8"/>
      <c r="IO82" s="8"/>
    </row>
    <row r="83" spans="1:249" ht="39">
      <c r="A83" s="18">
        <v>3</v>
      </c>
      <c r="B83" s="32" t="s">
        <v>175</v>
      </c>
      <c r="C83" s="20" t="s">
        <v>174</v>
      </c>
      <c r="D83" s="30" t="s">
        <v>8</v>
      </c>
      <c r="E83" s="30" t="s">
        <v>151</v>
      </c>
      <c r="F83" s="31" t="s">
        <v>7</v>
      </c>
      <c r="G83" s="22">
        <v>1</v>
      </c>
      <c r="H83" s="7">
        <v>0</v>
      </c>
      <c r="I83" s="36">
        <f t="shared" si="1"/>
        <v>0</v>
      </c>
      <c r="J83" s="7"/>
      <c r="II83" s="8"/>
      <c r="IJ83" s="8"/>
      <c r="IK83" s="8"/>
      <c r="IL83" s="8"/>
      <c r="IM83" s="8"/>
      <c r="IN83" s="8"/>
      <c r="IO83" s="8"/>
    </row>
    <row r="84" spans="1:249" ht="105">
      <c r="A84" s="18">
        <v>3</v>
      </c>
      <c r="B84" s="32" t="s">
        <v>280</v>
      </c>
      <c r="C84" s="20" t="s">
        <v>281</v>
      </c>
      <c r="D84" s="30" t="s">
        <v>11</v>
      </c>
      <c r="E84" s="30" t="s">
        <v>176</v>
      </c>
      <c r="F84" s="31" t="s">
        <v>177</v>
      </c>
      <c r="G84" s="22">
        <v>1</v>
      </c>
      <c r="H84" s="7">
        <v>0</v>
      </c>
      <c r="I84" s="36">
        <f t="shared" si="1"/>
        <v>0</v>
      </c>
      <c r="J84" s="7"/>
      <c r="II84" s="8"/>
      <c r="IJ84" s="8"/>
      <c r="IK84" s="8"/>
      <c r="IL84" s="8"/>
      <c r="IM84" s="8"/>
      <c r="IN84" s="8"/>
      <c r="IO84" s="8"/>
    </row>
    <row r="85" spans="1:249" ht="105">
      <c r="A85" s="18">
        <v>4</v>
      </c>
      <c r="B85" s="32" t="s">
        <v>179</v>
      </c>
      <c r="C85" s="30" t="s">
        <v>178</v>
      </c>
      <c r="D85" s="30" t="s">
        <v>8</v>
      </c>
      <c r="E85" s="30" t="s">
        <v>152</v>
      </c>
      <c r="F85" s="31" t="s">
        <v>180</v>
      </c>
      <c r="G85" s="22">
        <v>2</v>
      </c>
      <c r="H85" s="7">
        <v>0</v>
      </c>
      <c r="I85" s="36">
        <f t="shared" si="1"/>
        <v>0</v>
      </c>
      <c r="J85" s="7"/>
      <c r="II85" s="8"/>
      <c r="IJ85" s="8"/>
      <c r="IK85" s="8"/>
      <c r="IL85" s="8"/>
      <c r="IM85" s="8"/>
      <c r="IN85" s="8"/>
      <c r="IO85" s="8"/>
    </row>
    <row r="86" spans="1:249" ht="92.25">
      <c r="A86" s="18">
        <v>5</v>
      </c>
      <c r="B86" s="32" t="s">
        <v>181</v>
      </c>
      <c r="C86" s="30" t="s">
        <v>182</v>
      </c>
      <c r="D86" s="30" t="s">
        <v>8</v>
      </c>
      <c r="E86" s="30" t="s">
        <v>153</v>
      </c>
      <c r="F86" s="31" t="s">
        <v>7</v>
      </c>
      <c r="G86" s="22">
        <v>2</v>
      </c>
      <c r="H86" s="7">
        <v>0</v>
      </c>
      <c r="I86" s="36">
        <f t="shared" si="1"/>
        <v>0</v>
      </c>
      <c r="J86" s="7"/>
      <c r="II86" s="8"/>
      <c r="IJ86" s="8"/>
      <c r="IK86" s="8"/>
      <c r="IL86" s="8"/>
      <c r="IM86" s="8"/>
      <c r="IN86" s="8"/>
      <c r="IO86" s="8"/>
    </row>
    <row r="87" spans="1:249" ht="12.75">
      <c r="A87" s="18">
        <v>6</v>
      </c>
      <c r="B87" s="29" t="s">
        <v>154</v>
      </c>
      <c r="C87" s="30" t="s">
        <v>155</v>
      </c>
      <c r="D87" s="30" t="s">
        <v>156</v>
      </c>
      <c r="E87" s="30" t="s">
        <v>157</v>
      </c>
      <c r="F87" s="31" t="s">
        <v>7</v>
      </c>
      <c r="G87" s="22">
        <v>1</v>
      </c>
      <c r="H87" s="7">
        <v>0</v>
      </c>
      <c r="I87" s="36">
        <f t="shared" si="1"/>
        <v>0</v>
      </c>
      <c r="J87" s="7"/>
      <c r="II87" s="8"/>
      <c r="IJ87" s="8"/>
      <c r="IK87" s="8"/>
      <c r="IL87" s="8"/>
      <c r="IM87" s="8"/>
      <c r="IN87" s="8"/>
      <c r="IO87" s="8"/>
    </row>
    <row r="88" spans="1:249" ht="66">
      <c r="A88" s="18">
        <v>7</v>
      </c>
      <c r="B88" s="29" t="s">
        <v>183</v>
      </c>
      <c r="C88" s="30" t="s">
        <v>10</v>
      </c>
      <c r="D88" s="30" t="s">
        <v>8</v>
      </c>
      <c r="E88" s="30" t="s">
        <v>9</v>
      </c>
      <c r="F88" s="31" t="s">
        <v>7</v>
      </c>
      <c r="G88" s="22">
        <v>1</v>
      </c>
      <c r="H88" s="7">
        <v>0</v>
      </c>
      <c r="I88" s="36">
        <f t="shared" si="1"/>
        <v>0</v>
      </c>
      <c r="J88" s="7"/>
      <c r="II88" s="8"/>
      <c r="IJ88" s="8"/>
      <c r="IK88" s="8"/>
      <c r="IL88" s="8"/>
      <c r="IM88" s="8"/>
      <c r="IN88" s="8"/>
      <c r="IO88" s="8"/>
    </row>
    <row r="89" spans="1:249" ht="118.5">
      <c r="A89" s="18">
        <v>8</v>
      </c>
      <c r="B89" s="29" t="s">
        <v>185</v>
      </c>
      <c r="C89" s="30" t="s">
        <v>184</v>
      </c>
      <c r="D89" s="30" t="s">
        <v>8</v>
      </c>
      <c r="E89" s="30" t="s">
        <v>158</v>
      </c>
      <c r="F89" s="31" t="s">
        <v>186</v>
      </c>
      <c r="G89" s="22">
        <v>2</v>
      </c>
      <c r="H89" s="7">
        <v>0</v>
      </c>
      <c r="I89" s="36">
        <f t="shared" si="1"/>
        <v>0</v>
      </c>
      <c r="J89" s="7"/>
      <c r="II89" s="8"/>
      <c r="IJ89" s="8"/>
      <c r="IK89" s="8"/>
      <c r="IL89" s="8"/>
      <c r="IM89" s="8"/>
      <c r="IN89" s="8"/>
      <c r="IO89" s="8"/>
    </row>
    <row r="90" spans="1:249" ht="158.25">
      <c r="A90" s="18">
        <v>9</v>
      </c>
      <c r="B90" s="26" t="s">
        <v>187</v>
      </c>
      <c r="C90" s="30" t="s">
        <v>188</v>
      </c>
      <c r="D90" s="30" t="s">
        <v>8</v>
      </c>
      <c r="E90" s="30" t="s">
        <v>159</v>
      </c>
      <c r="F90" s="31"/>
      <c r="G90" s="22">
        <v>1</v>
      </c>
      <c r="H90" s="7">
        <v>0</v>
      </c>
      <c r="I90" s="36">
        <f t="shared" si="1"/>
        <v>0</v>
      </c>
      <c r="J90" s="7"/>
      <c r="II90" s="8"/>
      <c r="IJ90" s="8"/>
      <c r="IK90" s="8"/>
      <c r="IL90" s="8"/>
      <c r="IM90" s="8"/>
      <c r="IN90" s="8"/>
      <c r="IO90" s="8"/>
    </row>
    <row r="91" spans="1:249" ht="66">
      <c r="A91" s="18">
        <v>10</v>
      </c>
      <c r="B91" s="29" t="s">
        <v>189</v>
      </c>
      <c r="C91" s="30" t="s">
        <v>190</v>
      </c>
      <c r="D91" s="30" t="s">
        <v>8</v>
      </c>
      <c r="E91" s="30" t="s">
        <v>160</v>
      </c>
      <c r="F91" s="31" t="s">
        <v>7</v>
      </c>
      <c r="G91" s="22">
        <v>1</v>
      </c>
      <c r="H91" s="7">
        <v>0</v>
      </c>
      <c r="I91" s="36">
        <f t="shared" si="1"/>
        <v>0</v>
      </c>
      <c r="J91" s="7"/>
      <c r="II91" s="8"/>
      <c r="IJ91" s="8"/>
      <c r="IK91" s="8"/>
      <c r="IL91" s="8"/>
      <c r="IM91" s="8"/>
      <c r="IN91" s="8"/>
      <c r="IO91" s="8"/>
    </row>
    <row r="92" spans="1:249" ht="78.75">
      <c r="A92" s="18">
        <v>11</v>
      </c>
      <c r="B92" s="29" t="s">
        <v>191</v>
      </c>
      <c r="C92" s="30" t="s">
        <v>171</v>
      </c>
      <c r="D92" s="30" t="s">
        <v>8</v>
      </c>
      <c r="E92" s="30" t="s">
        <v>161</v>
      </c>
      <c r="F92" s="31" t="s">
        <v>7</v>
      </c>
      <c r="G92" s="22">
        <v>1</v>
      </c>
      <c r="H92" s="7">
        <v>0</v>
      </c>
      <c r="I92" s="36">
        <f t="shared" si="1"/>
        <v>0</v>
      </c>
      <c r="J92" s="7"/>
      <c r="II92" s="8"/>
      <c r="IJ92" s="8"/>
      <c r="IK92" s="8"/>
      <c r="IL92" s="8"/>
      <c r="IM92" s="8"/>
      <c r="IN92" s="8"/>
      <c r="IO92" s="8"/>
    </row>
    <row r="93" spans="1:249" ht="144">
      <c r="A93" s="18">
        <v>12</v>
      </c>
      <c r="B93" s="26" t="s">
        <v>192</v>
      </c>
      <c r="C93" s="30" t="s">
        <v>193</v>
      </c>
      <c r="D93" s="30" t="s">
        <v>8</v>
      </c>
      <c r="E93" s="30" t="s">
        <v>162</v>
      </c>
      <c r="F93" s="31" t="s">
        <v>7</v>
      </c>
      <c r="G93" s="22">
        <v>2</v>
      </c>
      <c r="H93" s="7">
        <v>0</v>
      </c>
      <c r="I93" s="36">
        <f t="shared" si="1"/>
        <v>0</v>
      </c>
      <c r="J93" s="7"/>
      <c r="II93" s="8"/>
      <c r="IJ93" s="8"/>
      <c r="IK93" s="8"/>
      <c r="IL93" s="8"/>
      <c r="IM93" s="8"/>
      <c r="IN93" s="8"/>
      <c r="IO93" s="8"/>
    </row>
    <row r="94" spans="1:249" ht="78.75">
      <c r="A94" s="18">
        <v>13</v>
      </c>
      <c r="B94" s="29" t="s">
        <v>194</v>
      </c>
      <c r="C94" s="30" t="s">
        <v>171</v>
      </c>
      <c r="D94" s="30" t="s">
        <v>8</v>
      </c>
      <c r="E94" s="30" t="s">
        <v>163</v>
      </c>
      <c r="F94" s="31" t="s">
        <v>7</v>
      </c>
      <c r="G94" s="22">
        <v>1</v>
      </c>
      <c r="H94" s="7">
        <v>0</v>
      </c>
      <c r="I94" s="36">
        <f t="shared" si="1"/>
        <v>0</v>
      </c>
      <c r="J94" s="7"/>
      <c r="II94" s="8"/>
      <c r="IJ94" s="8"/>
      <c r="IK94" s="8"/>
      <c r="IL94" s="8"/>
      <c r="IM94" s="8"/>
      <c r="IN94" s="8"/>
      <c r="IO94" s="8"/>
    </row>
    <row r="95" spans="1:249" ht="144">
      <c r="A95" s="18">
        <v>14</v>
      </c>
      <c r="B95" s="26" t="s">
        <v>195</v>
      </c>
      <c r="C95" s="30" t="s">
        <v>188</v>
      </c>
      <c r="D95" s="30" t="s">
        <v>8</v>
      </c>
      <c r="E95" s="30" t="s">
        <v>164</v>
      </c>
      <c r="F95" s="31" t="s">
        <v>7</v>
      </c>
      <c r="G95" s="22">
        <v>1</v>
      </c>
      <c r="H95" s="7">
        <v>0</v>
      </c>
      <c r="I95" s="36">
        <f t="shared" si="1"/>
        <v>0</v>
      </c>
      <c r="J95" s="7"/>
      <c r="II95" s="8"/>
      <c r="IJ95" s="8"/>
      <c r="IK95" s="8"/>
      <c r="IL95" s="8"/>
      <c r="IM95" s="8"/>
      <c r="IN95" s="8"/>
      <c r="IO95" s="8"/>
    </row>
    <row r="96" spans="1:249" ht="92.25">
      <c r="A96" s="18">
        <v>15</v>
      </c>
      <c r="B96" s="29" t="s">
        <v>196</v>
      </c>
      <c r="C96" s="30" t="s">
        <v>171</v>
      </c>
      <c r="D96" s="30" t="s">
        <v>8</v>
      </c>
      <c r="E96" s="30" t="s">
        <v>165</v>
      </c>
      <c r="F96" s="31" t="s">
        <v>7</v>
      </c>
      <c r="G96" s="22">
        <v>1</v>
      </c>
      <c r="H96" s="7">
        <v>0</v>
      </c>
      <c r="I96" s="36">
        <f t="shared" si="1"/>
        <v>0</v>
      </c>
      <c r="J96" s="7"/>
      <c r="II96" s="8"/>
      <c r="IJ96" s="8"/>
      <c r="IK96" s="8"/>
      <c r="IL96" s="8"/>
      <c r="IM96" s="8"/>
      <c r="IN96" s="8"/>
      <c r="IO96" s="8"/>
    </row>
    <row r="97" spans="1:249" ht="78.75">
      <c r="A97" s="18">
        <v>16</v>
      </c>
      <c r="B97" s="29" t="s">
        <v>194</v>
      </c>
      <c r="C97" s="30" t="s">
        <v>197</v>
      </c>
      <c r="D97" s="30" t="s">
        <v>8</v>
      </c>
      <c r="E97" s="30" t="s">
        <v>166</v>
      </c>
      <c r="F97" s="31" t="s">
        <v>7</v>
      </c>
      <c r="G97" s="22">
        <v>1</v>
      </c>
      <c r="H97" s="7">
        <v>0</v>
      </c>
      <c r="I97" s="36">
        <f t="shared" si="1"/>
        <v>0</v>
      </c>
      <c r="J97" s="7"/>
      <c r="II97" s="8"/>
      <c r="IJ97" s="8"/>
      <c r="IK97" s="8"/>
      <c r="IL97" s="8"/>
      <c r="IM97" s="8"/>
      <c r="IN97" s="8"/>
      <c r="IO97" s="8"/>
    </row>
    <row r="98" spans="1:249" ht="26.25">
      <c r="A98" s="18">
        <v>17</v>
      </c>
      <c r="B98" s="29" t="s">
        <v>199</v>
      </c>
      <c r="C98" s="30" t="s">
        <v>198</v>
      </c>
      <c r="D98" s="30" t="s">
        <v>8</v>
      </c>
      <c r="E98" s="30" t="s">
        <v>150</v>
      </c>
      <c r="F98" s="31" t="s">
        <v>7</v>
      </c>
      <c r="G98" s="22">
        <v>1</v>
      </c>
      <c r="H98" s="7">
        <v>0</v>
      </c>
      <c r="I98" s="36">
        <f t="shared" si="1"/>
        <v>0</v>
      </c>
      <c r="J98" s="7"/>
      <c r="II98" s="8"/>
      <c r="IJ98" s="8"/>
      <c r="IK98" s="8"/>
      <c r="IL98" s="8"/>
      <c r="IM98" s="8"/>
      <c r="IN98" s="8"/>
      <c r="IO98" s="8"/>
    </row>
    <row r="99" spans="1:249" ht="26.25">
      <c r="A99" s="18">
        <v>18</v>
      </c>
      <c r="B99" s="29" t="s">
        <v>241</v>
      </c>
      <c r="C99" s="20" t="s">
        <v>200</v>
      </c>
      <c r="D99" s="30" t="s">
        <v>8</v>
      </c>
      <c r="E99" s="30" t="s">
        <v>167</v>
      </c>
      <c r="F99" s="31" t="s">
        <v>201</v>
      </c>
      <c r="G99" s="22">
        <v>1</v>
      </c>
      <c r="H99" s="7">
        <v>0</v>
      </c>
      <c r="I99" s="36">
        <f t="shared" si="1"/>
        <v>0</v>
      </c>
      <c r="J99" s="7"/>
      <c r="II99" s="8"/>
      <c r="IJ99" s="8"/>
      <c r="IK99" s="8"/>
      <c r="IL99" s="8"/>
      <c r="IM99" s="8"/>
      <c r="IN99" s="8"/>
      <c r="IO99" s="8"/>
    </row>
    <row r="100" spans="1:249" ht="144.75">
      <c r="A100" s="18">
        <v>19</v>
      </c>
      <c r="B100" s="29" t="s">
        <v>202</v>
      </c>
      <c r="C100" s="20" t="s">
        <v>171</v>
      </c>
      <c r="D100" s="30" t="s">
        <v>8</v>
      </c>
      <c r="E100" s="30" t="s">
        <v>163</v>
      </c>
      <c r="F100" s="31" t="s">
        <v>7</v>
      </c>
      <c r="G100" s="22">
        <v>1</v>
      </c>
      <c r="H100" s="7">
        <v>0</v>
      </c>
      <c r="I100" s="36">
        <f t="shared" si="1"/>
        <v>0</v>
      </c>
      <c r="J100" s="7"/>
      <c r="II100" s="8"/>
      <c r="IJ100" s="8"/>
      <c r="IK100" s="8"/>
      <c r="IL100" s="8"/>
      <c r="IM100" s="8"/>
      <c r="IN100" s="8"/>
      <c r="IO100" s="8"/>
    </row>
    <row r="101" spans="1:249" ht="105">
      <c r="A101" s="18">
        <v>20</v>
      </c>
      <c r="B101" s="29" t="s">
        <v>203</v>
      </c>
      <c r="C101" s="30" t="s">
        <v>188</v>
      </c>
      <c r="D101" s="30" t="s">
        <v>8</v>
      </c>
      <c r="E101" s="30" t="s">
        <v>168</v>
      </c>
      <c r="F101" s="31" t="s">
        <v>7</v>
      </c>
      <c r="G101" s="22">
        <v>1</v>
      </c>
      <c r="H101" s="7">
        <v>0</v>
      </c>
      <c r="I101" s="36">
        <f t="shared" si="1"/>
        <v>0</v>
      </c>
      <c r="J101" s="7"/>
      <c r="II101" s="8"/>
      <c r="IJ101" s="8"/>
      <c r="IK101" s="8"/>
      <c r="IL101" s="8"/>
      <c r="IM101" s="8"/>
      <c r="IN101" s="8"/>
      <c r="IO101" s="8"/>
    </row>
    <row r="102" spans="1:249" ht="12.75">
      <c r="A102" s="18">
        <v>21</v>
      </c>
      <c r="B102" s="19" t="s">
        <v>204</v>
      </c>
      <c r="C102" s="20">
        <v>1080009</v>
      </c>
      <c r="D102" s="20" t="s">
        <v>205</v>
      </c>
      <c r="E102" s="20" t="s">
        <v>206</v>
      </c>
      <c r="F102" s="21" t="s">
        <v>207</v>
      </c>
      <c r="G102" s="22">
        <v>6</v>
      </c>
      <c r="H102" s="7">
        <v>0</v>
      </c>
      <c r="I102" s="36">
        <f t="shared" si="1"/>
        <v>0</v>
      </c>
      <c r="J102" s="7"/>
      <c r="II102" s="8"/>
      <c r="IJ102" s="8"/>
      <c r="IK102" s="8"/>
      <c r="IL102" s="8"/>
      <c r="IM102" s="8"/>
      <c r="IN102" s="8"/>
      <c r="IO102" s="8"/>
    </row>
    <row r="103" spans="1:249" ht="26.25">
      <c r="A103" s="18">
        <v>22</v>
      </c>
      <c r="B103" s="19" t="s">
        <v>269</v>
      </c>
      <c r="C103" s="20" t="s">
        <v>270</v>
      </c>
      <c r="D103" s="20" t="s">
        <v>271</v>
      </c>
      <c r="E103" s="20" t="s">
        <v>272</v>
      </c>
      <c r="F103" s="21" t="s">
        <v>273</v>
      </c>
      <c r="G103" s="22">
        <v>1</v>
      </c>
      <c r="H103" s="7">
        <v>0</v>
      </c>
      <c r="I103" s="36">
        <f t="shared" si="1"/>
        <v>0</v>
      </c>
      <c r="J103" s="7"/>
      <c r="II103" s="8"/>
      <c r="IJ103" s="8"/>
      <c r="IK103" s="8"/>
      <c r="IL103" s="8"/>
      <c r="IM103" s="8"/>
      <c r="IN103" s="8"/>
      <c r="IO103" s="8"/>
    </row>
    <row r="104" spans="1:249" ht="26.25">
      <c r="A104" s="18">
        <v>23</v>
      </c>
      <c r="B104" s="19" t="s">
        <v>274</v>
      </c>
      <c r="C104" s="20" t="s">
        <v>275</v>
      </c>
      <c r="D104" s="20" t="s">
        <v>271</v>
      </c>
      <c r="E104" s="20" t="s">
        <v>7</v>
      </c>
      <c r="F104" s="21" t="s">
        <v>7</v>
      </c>
      <c r="G104" s="22">
        <v>1</v>
      </c>
      <c r="H104" s="7">
        <v>0</v>
      </c>
      <c r="I104" s="36">
        <f t="shared" si="1"/>
        <v>0</v>
      </c>
      <c r="J104" s="7"/>
      <c r="II104" s="8"/>
      <c r="IJ104" s="8"/>
      <c r="IK104" s="8"/>
      <c r="IL104" s="8"/>
      <c r="IM104" s="8"/>
      <c r="IN104" s="8"/>
      <c r="IO104" s="8"/>
    </row>
    <row r="105" spans="1:249" ht="26.25">
      <c r="A105" s="18">
        <v>24</v>
      </c>
      <c r="B105" s="19" t="s">
        <v>276</v>
      </c>
      <c r="C105" s="20" t="s">
        <v>277</v>
      </c>
      <c r="D105" s="20" t="s">
        <v>271</v>
      </c>
      <c r="E105" s="20" t="s">
        <v>278</v>
      </c>
      <c r="F105" s="21" t="s">
        <v>279</v>
      </c>
      <c r="G105" s="22">
        <v>2</v>
      </c>
      <c r="H105" s="7">
        <v>0</v>
      </c>
      <c r="I105" s="36">
        <f t="shared" si="1"/>
        <v>0</v>
      </c>
      <c r="J105" s="7"/>
      <c r="II105" s="8"/>
      <c r="IJ105" s="8"/>
      <c r="IK105" s="8"/>
      <c r="IL105" s="8"/>
      <c r="IM105" s="8"/>
      <c r="IN105" s="8"/>
      <c r="IO105" s="8"/>
    </row>
    <row r="106" spans="1:10" ht="26.25" customHeight="1">
      <c r="A106" s="33" t="s">
        <v>6</v>
      </c>
      <c r="B106" s="34"/>
      <c r="C106" s="34"/>
      <c r="D106" s="34"/>
      <c r="E106" s="34"/>
      <c r="F106" s="34"/>
      <c r="G106" s="35"/>
      <c r="H106" s="10"/>
      <c r="I106" s="38">
        <f>SUM(I3:I105)</f>
        <v>0</v>
      </c>
      <c r="J106" s="10"/>
    </row>
    <row r="117" ht="12.75">
      <c r="E117" s="8" t="s">
        <v>7</v>
      </c>
    </row>
    <row r="122" ht="12.75">
      <c r="E122" s="8" t="s">
        <v>7</v>
      </c>
    </row>
  </sheetData>
  <sheetProtection password="ECDA" sheet="1" formatCells="0" formatColumns="0" formatRows="0" insertColumns="0" insertRows="0" insertHyperlinks="0" deleteColumns="0" deleteRows="0" sort="0" autoFilter="0" pivotTables="0"/>
  <mergeCells count="1">
    <mergeCell ref="A106:G106"/>
  </mergeCells>
  <printOptions/>
  <pageMargins left="0.5902777777777778" right="0.5902777777777778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10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1.7109375" style="0" customWidth="1"/>
    <col min="2" max="2" width="18.57421875" style="0" customWidth="1"/>
    <col min="3" max="4" width="11.7109375" style="0" customWidth="1"/>
    <col min="5" max="5" width="12.421875" style="0" customWidth="1"/>
    <col min="6" max="6" width="11.57421875" style="0" customWidth="1"/>
  </cols>
  <sheetData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2"/>
    </row>
  </sheetData>
  <sheetProtection selectLockedCells="1" selectUnlockedCells="1"/>
  <printOptions/>
  <pageMargins left="0.5902777777777778" right="0.5902777777777778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5902777777777778" right="0.5902777777777778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</dc:creator>
  <cp:keywords/>
  <dc:description/>
  <cp:lastModifiedBy>Marcin Rewers</cp:lastModifiedBy>
  <cp:lastPrinted>2022-03-08T06:35:19Z</cp:lastPrinted>
  <dcterms:created xsi:type="dcterms:W3CDTF">2017-10-31T18:06:39Z</dcterms:created>
  <dcterms:modified xsi:type="dcterms:W3CDTF">2023-05-16T13:52:58Z</dcterms:modified>
  <cp:category/>
  <cp:version/>
  <cp:contentType/>
  <cp:contentStatus/>
</cp:coreProperties>
</file>