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eta Kulinowska\Desktop\Żywenie dzieci 20242025\"/>
    </mc:Choice>
  </mc:AlternateContent>
  <bookViews>
    <workbookView xWindow="0" yWindow="0" windowWidth="28800" windowHeight="12315"/>
  </bookViews>
  <sheets>
    <sheet name="Załącznik 1B" sheetId="1" r:id="rId1"/>
  </sheets>
  <calcPr calcId="152511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J10" i="1" s="1"/>
  <c r="I11" i="1"/>
  <c r="J11" i="1" s="1"/>
  <c r="I12" i="1"/>
  <c r="J12" i="1" s="1"/>
  <c r="I13" i="1"/>
  <c r="I14" i="1"/>
  <c r="I15" i="1"/>
  <c r="J15" i="1" s="1"/>
  <c r="I16" i="1"/>
  <c r="J16" i="1" s="1"/>
  <c r="I17" i="1"/>
  <c r="I6" i="1"/>
  <c r="J6" i="1" s="1"/>
  <c r="J9" i="1"/>
  <c r="G9" i="1"/>
  <c r="J7" i="1"/>
  <c r="J8" i="1"/>
  <c r="J13" i="1"/>
  <c r="J14" i="1"/>
  <c r="J17" i="1"/>
  <c r="G7" i="1" l="1"/>
  <c r="G8" i="1"/>
  <c r="G11" i="1"/>
  <c r="G12" i="1"/>
  <c r="G13" i="1"/>
  <c r="G14" i="1"/>
  <c r="G15" i="1"/>
  <c r="G16" i="1"/>
  <c r="G17" i="1"/>
  <c r="G6" i="1" l="1"/>
  <c r="J18" i="1" l="1"/>
  <c r="G18" i="1"/>
</calcChain>
</file>

<file path=xl/sharedStrings.xml><?xml version="1.0" encoding="utf-8"?>
<sst xmlns="http://schemas.openxmlformats.org/spreadsheetml/2006/main" count="54" uniqueCount="44">
  <si>
    <t>Lp.</t>
  </si>
  <si>
    <t>Nazwa produktu</t>
  </si>
  <si>
    <t>Cechy produktu</t>
  </si>
  <si>
    <t>Szacunkowa ilość</t>
  </si>
  <si>
    <t>J.m.</t>
  </si>
  <si>
    <t>Cena jednostkowa netto  w zł</t>
  </si>
  <si>
    <t>Wartość netto w zł</t>
  </si>
  <si>
    <t>Stawka podatku VAT (%)</t>
  </si>
  <si>
    <t>Cena jednostkowa brutto  w zł</t>
  </si>
  <si>
    <t xml:space="preserve">Wartość brutto w zł </t>
  </si>
  <si>
    <t>Uwagi</t>
  </si>
  <si>
    <t>Kg</t>
  </si>
  <si>
    <t>SMAK – ZAPACH ; charakterystyczny dla danego asortymentu, niedopuszczalny jest smak i zapach świadczący o nieświeżości lub inny obcy</t>
  </si>
  <si>
    <t>Miejscowość, data:</t>
  </si>
  <si>
    <t>Podpisy osób uprawnionych do zaciągania</t>
  </si>
  <si>
    <t>zobowiązań w imieniu Wykonawcy</t>
  </si>
  <si>
    <t xml:space="preserve">Bułka grahamka </t>
  </si>
  <si>
    <t xml:space="preserve">Chleb mieszany </t>
  </si>
  <si>
    <t>Chleb graham</t>
  </si>
  <si>
    <t>Bułka pszenna.</t>
  </si>
  <si>
    <t>Precle</t>
  </si>
  <si>
    <t>Rogal z marmoladą</t>
  </si>
  <si>
    <t>Bułka mała</t>
  </si>
  <si>
    <t>Drożdżówki mieszanka</t>
  </si>
  <si>
    <t xml:space="preserve">Bułka tarta </t>
  </si>
  <si>
    <t>      Pieczywo – CPV 15811000-6</t>
  </si>
  <si>
    <t xml:space="preserve"> Waga bułki ok. 80-90g, świeża, chrupiąca. Składniki: mąka pszenna graham (43%), mąka pszenna, woda, drożdże, cukier, sól, serwatka (z mleka.), </t>
  </si>
  <si>
    <t>Świeży, chrupiący, pokrojony  waga chleba ok.  500- 600 g, pieczony na drożdżach. Skład; mąka pszenna , mąka żytnia, woda, drożdże, sól</t>
  </si>
  <si>
    <t xml:space="preserve">Waga chleba ok. 500-600 g. Skład; mąka pszenna graham, mąka pszenna, drożdże, woda, sól mąka żytnia albo kwas z mąki żytniej, otręby pszenne. Świeży, chrupiący, pokrojony.  </t>
  </si>
  <si>
    <t>Świeży, chrupiący, pokrojony, waga chleba ok.  900-1000 g., pieczony na drożdżach. Składniki: mąka pszenna, woda, zakwas piekarski żytni, drożdże, sól.</t>
  </si>
  <si>
    <t xml:space="preserve">Świeża, chrupiąca, o wadze ok. 80-90g, Skład; mąka pszenna, woda, drożdże, sól jodowana. </t>
  </si>
  <si>
    <t>Waha precla ok. 70-80g, świeże chrupiące Skład; mąka pszenna, woda , drożdże , sól</t>
  </si>
  <si>
    <t>Waga rogala ok. 90-100g, świeży, pieczony na drożdżach bez konserwantów i środków spulchniających. Rogalnadziany marmoladą np. różaną.</t>
  </si>
  <si>
    <t>Waga bułki ok. 40-50g, świeża chrupiąca pieczona na drozdżach, bez środków spulchniających. Skład: mąka pszenna, woda, olej rzepakowy, drożdże, sól, cukier.</t>
  </si>
  <si>
    <t>SUMA:</t>
  </si>
  <si>
    <t>Załącznik nr 1B do Specyfikacji Warunków Zamówienia</t>
  </si>
  <si>
    <t>szt</t>
  </si>
  <si>
    <t xml:space="preserve">Składniki; naturalny zakwas żytni lub drożdże, mąka żytnia, woda , sól, serwatka. Świeży, chrupiący, pokrojony. Waga chleba ok. 420-450 g.  </t>
  </si>
  <si>
    <t>op.</t>
  </si>
  <si>
    <t>Chleb wieloziarnisty</t>
  </si>
  <si>
    <t>Chleb żytni</t>
  </si>
  <si>
    <t xml:space="preserve">Waga chleba ok. 450-500 g. Skład; mąka razowa, mąka pszenna,maka orkiszowa i żytnia drożdże,  albo kwas z mąki żytniej, otręby pszenne, woda, sól ,sezam, słonecznik nasiona lnu, pestki dyni. Świeży, chrupiący, pokrojony.  </t>
  </si>
  <si>
    <t>Waga op. ok 200g w opakowaniu ok. 8-9 szt. z serem i marmoladą. Skład: mąka pszenna, ser twarogowy lub marmolada ok. (17%).</t>
  </si>
  <si>
    <t xml:space="preserve">Bułka tarta świeża,  w opakowaniach o wadze ok. 500g. Zapach: powinien być czysty z właściwym aromatem, niedopuszczalny jest zapach stęchły, spalony i inny obcy.  Konsystencja: sypka bez grudek i zbryleń. Barwa: równomiernie zabarwiona, o odcieniu żółto-złotym.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</si>
</sst>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name val="Arial CE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4" xfId="0" applyBorder="1"/>
    <xf numFmtId="0" fontId="3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0" xfId="0" applyFont="1"/>
    <xf numFmtId="4" fontId="8" fillId="0" borderId="0" xfId="0" applyNumberFormat="1" applyFont="1"/>
    <xf numFmtId="0" fontId="0" fillId="0" borderId="0" xfId="0" applyAlignment="1">
      <alignment horizontal="center" wrapText="1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 vertical="center" wrapText="1"/>
    </xf>
    <xf numFmtId="4" fontId="0" fillId="0" borderId="0" xfId="0" applyNumberFormat="1"/>
    <xf numFmtId="4" fontId="4" fillId="0" borderId="0" xfId="0" applyNumberFormat="1" applyFont="1" applyAlignment="1">
      <alignment wrapText="1"/>
    </xf>
    <xf numFmtId="2" fontId="9" fillId="0" borderId="0" xfId="0" applyNumberFormat="1" applyFont="1" applyAlignment="1">
      <alignment wrapText="1"/>
    </xf>
    <xf numFmtId="0" fontId="10" fillId="0" borderId="5" xfId="0" applyFont="1" applyBorder="1" applyAlignment="1">
      <alignment horizontal="left" vertical="top" wrapText="1"/>
    </xf>
    <xf numFmtId="0" fontId="0" fillId="0" borderId="5" xfId="0" applyBorder="1"/>
    <xf numFmtId="0" fontId="1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2" fontId="9" fillId="0" borderId="5" xfId="0" applyNumberFormat="1" applyFont="1" applyBorder="1" applyAlignment="1">
      <alignment horizontal="center" vertical="center" wrapText="1"/>
    </xf>
    <xf numFmtId="0" fontId="13" fillId="0" borderId="0" xfId="0" applyFont="1"/>
    <xf numFmtId="0" fontId="14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left" vertical="top" wrapText="1"/>
    </xf>
    <xf numFmtId="0" fontId="15" fillId="0" borderId="5" xfId="0" applyFont="1" applyBorder="1"/>
    <xf numFmtId="0" fontId="14" fillId="0" borderId="5" xfId="0" applyFont="1" applyBorder="1"/>
    <xf numFmtId="0" fontId="10" fillId="0" borderId="0" xfId="0" applyFont="1"/>
    <xf numFmtId="0" fontId="14" fillId="0" borderId="0" xfId="0" applyFont="1"/>
    <xf numFmtId="0" fontId="1" fillId="0" borderId="1" xfId="0" applyFont="1" applyBorder="1"/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left" vertical="top" wrapText="1"/>
    </xf>
    <xf numFmtId="0" fontId="13" fillId="0" borderId="5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2" fontId="0" fillId="0" borderId="5" xfId="0" applyNumberFormat="1" applyFont="1" applyBorder="1" applyAlignment="1">
      <alignment horizontal="center" vertical="center" wrapText="1"/>
    </xf>
    <xf numFmtId="2" fontId="0" fillId="0" borderId="5" xfId="0" applyNumberFormat="1" applyFont="1" applyFill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10" fontId="16" fillId="2" borderId="5" xfId="0" applyNumberFormat="1" applyFont="1" applyFill="1" applyBorder="1" applyAlignment="1">
      <alignment horizontal="center" vertical="center"/>
    </xf>
    <xf numFmtId="4" fontId="16" fillId="0" borderId="5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workbookViewId="0">
      <selection activeCell="I6" sqref="I6"/>
    </sheetView>
  </sheetViews>
  <sheetFormatPr defaultRowHeight="15.75" x14ac:dyDescent="0.25"/>
  <cols>
    <col min="1" max="1" width="5" customWidth="1"/>
    <col min="2" max="2" width="23.7109375" style="33" customWidth="1"/>
    <col min="3" max="3" width="28.140625" style="33" customWidth="1"/>
    <col min="4" max="4" width="10.5703125" customWidth="1"/>
    <col min="5" max="5" width="11.42578125" customWidth="1"/>
    <col min="6" max="6" width="18.140625" customWidth="1"/>
    <col min="7" max="7" width="10.85546875" customWidth="1"/>
    <col min="8" max="8" width="10.140625" customWidth="1"/>
    <col min="9" max="9" width="11" customWidth="1"/>
    <col min="10" max="10" width="12.7109375" customWidth="1"/>
    <col min="11" max="11" width="12.42578125" customWidth="1"/>
  </cols>
  <sheetData>
    <row r="1" spans="1:11" x14ac:dyDescent="0.25">
      <c r="A1" s="1"/>
      <c r="B1" s="26" t="s">
        <v>35</v>
      </c>
      <c r="C1" s="26"/>
      <c r="D1" s="1"/>
      <c r="E1" s="1"/>
      <c r="G1" s="1"/>
      <c r="H1" s="1"/>
      <c r="I1" s="1"/>
      <c r="J1" s="1"/>
      <c r="K1" s="1"/>
    </row>
    <row r="2" spans="1:11" x14ac:dyDescent="0.25">
      <c r="A2" s="1"/>
      <c r="B2" s="27"/>
      <c r="C2" s="27"/>
      <c r="D2" s="2"/>
      <c r="E2" s="2"/>
      <c r="F2" s="35"/>
      <c r="G2" s="35"/>
      <c r="H2" s="1"/>
      <c r="I2" s="1"/>
      <c r="J2" s="1"/>
      <c r="K2" s="1"/>
    </row>
    <row r="3" spans="1:11" ht="15" x14ac:dyDescent="0.25">
      <c r="B3" s="36" t="s">
        <v>25</v>
      </c>
      <c r="C3" s="37"/>
      <c r="D3" s="37"/>
      <c r="E3" s="37"/>
      <c r="F3" s="37"/>
      <c r="G3" s="37"/>
      <c r="H3" s="3"/>
      <c r="I3" s="3"/>
      <c r="J3" s="3"/>
      <c r="K3" s="4"/>
    </row>
    <row r="4" spans="1:11" x14ac:dyDescent="0.25">
      <c r="B4" s="28">
        <v>1</v>
      </c>
      <c r="C4" s="28">
        <v>2</v>
      </c>
      <c r="D4" s="5">
        <v>3</v>
      </c>
      <c r="E4" s="5">
        <v>4</v>
      </c>
      <c r="F4" s="5">
        <v>5</v>
      </c>
      <c r="G4" s="5">
        <v>6</v>
      </c>
      <c r="H4" s="5">
        <v>7</v>
      </c>
      <c r="I4" s="5">
        <v>8</v>
      </c>
      <c r="J4" s="5">
        <v>9</v>
      </c>
      <c r="K4" s="5">
        <v>10</v>
      </c>
    </row>
    <row r="5" spans="1:11" ht="38.25" x14ac:dyDescent="0.25">
      <c r="A5" s="6" t="s">
        <v>0</v>
      </c>
      <c r="B5" s="29" t="s">
        <v>1</v>
      </c>
      <c r="C5" s="29" t="s">
        <v>2</v>
      </c>
      <c r="D5" s="6" t="s">
        <v>4</v>
      </c>
      <c r="E5" s="6" t="s">
        <v>3</v>
      </c>
      <c r="F5" s="6" t="s">
        <v>5</v>
      </c>
      <c r="G5" s="6" t="s">
        <v>6</v>
      </c>
      <c r="H5" s="6" t="s">
        <v>7</v>
      </c>
      <c r="I5" s="6" t="s">
        <v>8</v>
      </c>
      <c r="J5" s="6" t="s">
        <v>9</v>
      </c>
      <c r="K5" s="6" t="s">
        <v>10</v>
      </c>
    </row>
    <row r="6" spans="1:11" ht="109.5" customHeight="1" x14ac:dyDescent="0.25">
      <c r="A6" s="7">
        <v>1</v>
      </c>
      <c r="B6" s="16" t="s">
        <v>16</v>
      </c>
      <c r="C6" s="30" t="s">
        <v>26</v>
      </c>
      <c r="D6" s="19" t="s">
        <v>36</v>
      </c>
      <c r="E6" s="18">
        <v>1980</v>
      </c>
      <c r="F6" s="42">
        <v>0</v>
      </c>
      <c r="G6" s="44">
        <f t="shared" ref="G6:G17" si="0">E6*F6</f>
        <v>0</v>
      </c>
      <c r="H6" s="45">
        <v>0</v>
      </c>
      <c r="I6" s="42">
        <f>F6*H6+F6</f>
        <v>0</v>
      </c>
      <c r="J6" s="42">
        <f>(E6*I6)</f>
        <v>0</v>
      </c>
      <c r="K6" s="21"/>
    </row>
    <row r="7" spans="1:11" ht="86.25" customHeight="1" x14ac:dyDescent="0.25">
      <c r="A7" s="7">
        <v>2</v>
      </c>
      <c r="B7" s="16" t="s">
        <v>17</v>
      </c>
      <c r="C7" s="30" t="s">
        <v>27</v>
      </c>
      <c r="D7" s="19" t="s">
        <v>36</v>
      </c>
      <c r="E7" s="18">
        <v>900</v>
      </c>
      <c r="F7" s="42">
        <v>0</v>
      </c>
      <c r="G7" s="44">
        <f t="shared" si="0"/>
        <v>0</v>
      </c>
      <c r="H7" s="45">
        <v>0</v>
      </c>
      <c r="I7" s="42">
        <f t="shared" ref="I7:I17" si="1">F7*H7+F7</f>
        <v>0</v>
      </c>
      <c r="J7" s="42">
        <f t="shared" ref="J7:J17" si="2">(E7*I7)</f>
        <v>0</v>
      </c>
      <c r="K7" s="21"/>
    </row>
    <row r="8" spans="1:11" ht="121.5" customHeight="1" x14ac:dyDescent="0.25">
      <c r="A8" s="7">
        <v>3</v>
      </c>
      <c r="B8" s="16" t="s">
        <v>18</v>
      </c>
      <c r="C8" s="30" t="s">
        <v>28</v>
      </c>
      <c r="D8" s="19" t="s">
        <v>36</v>
      </c>
      <c r="E8" s="18">
        <v>640</v>
      </c>
      <c r="F8" s="42">
        <v>0</v>
      </c>
      <c r="G8" s="44">
        <f t="shared" si="0"/>
        <v>0</v>
      </c>
      <c r="H8" s="45">
        <v>0</v>
      </c>
      <c r="I8" s="42">
        <f t="shared" si="1"/>
        <v>0</v>
      </c>
      <c r="J8" s="42">
        <f t="shared" si="2"/>
        <v>0</v>
      </c>
      <c r="K8" s="21"/>
    </row>
    <row r="9" spans="1:11" ht="134.25" customHeight="1" x14ac:dyDescent="0.25">
      <c r="A9" s="7">
        <v>4</v>
      </c>
      <c r="B9" s="38" t="s">
        <v>39</v>
      </c>
      <c r="C9" s="39" t="s">
        <v>41</v>
      </c>
      <c r="D9" s="40" t="s">
        <v>36</v>
      </c>
      <c r="E9" s="41">
        <v>10</v>
      </c>
      <c r="F9" s="42">
        <v>0</v>
      </c>
      <c r="G9" s="46">
        <f t="shared" si="0"/>
        <v>0</v>
      </c>
      <c r="H9" s="45">
        <v>0</v>
      </c>
      <c r="I9" s="42">
        <f t="shared" si="1"/>
        <v>0</v>
      </c>
      <c r="J9" s="43">
        <f t="shared" si="2"/>
        <v>0</v>
      </c>
      <c r="K9" s="21"/>
    </row>
    <row r="10" spans="1:11" ht="93.75" customHeight="1" x14ac:dyDescent="0.25">
      <c r="A10" s="7">
        <v>5</v>
      </c>
      <c r="B10" s="38" t="s">
        <v>40</v>
      </c>
      <c r="C10" s="39" t="s">
        <v>37</v>
      </c>
      <c r="D10" s="40" t="s">
        <v>36</v>
      </c>
      <c r="E10" s="41">
        <v>5</v>
      </c>
      <c r="F10" s="42">
        <v>0</v>
      </c>
      <c r="G10" s="46">
        <v>0</v>
      </c>
      <c r="H10" s="45">
        <v>0</v>
      </c>
      <c r="I10" s="42">
        <f t="shared" si="1"/>
        <v>0</v>
      </c>
      <c r="J10" s="43">
        <f t="shared" si="2"/>
        <v>0</v>
      </c>
      <c r="K10" s="21"/>
    </row>
    <row r="11" spans="1:11" ht="65.25" customHeight="1" x14ac:dyDescent="0.25">
      <c r="A11" s="7">
        <v>6</v>
      </c>
      <c r="B11" s="16" t="s">
        <v>17</v>
      </c>
      <c r="C11" s="30" t="s">
        <v>29</v>
      </c>
      <c r="D11" s="19" t="s">
        <v>36</v>
      </c>
      <c r="E11" s="18">
        <v>220</v>
      </c>
      <c r="F11" s="42">
        <v>0</v>
      </c>
      <c r="G11" s="44">
        <f t="shared" si="0"/>
        <v>0</v>
      </c>
      <c r="H11" s="45">
        <v>0</v>
      </c>
      <c r="I11" s="42">
        <f t="shared" si="1"/>
        <v>0</v>
      </c>
      <c r="J11" s="42">
        <f t="shared" si="2"/>
        <v>0</v>
      </c>
      <c r="K11" s="21"/>
    </row>
    <row r="12" spans="1:11" ht="94.5" customHeight="1" x14ac:dyDescent="0.25">
      <c r="A12" s="7">
        <v>7</v>
      </c>
      <c r="B12" s="16" t="s">
        <v>19</v>
      </c>
      <c r="C12" s="30" t="s">
        <v>30</v>
      </c>
      <c r="D12" s="19" t="s">
        <v>36</v>
      </c>
      <c r="E12" s="18">
        <v>2240</v>
      </c>
      <c r="F12" s="42">
        <v>0</v>
      </c>
      <c r="G12" s="44">
        <f t="shared" si="0"/>
        <v>0</v>
      </c>
      <c r="H12" s="45">
        <v>0</v>
      </c>
      <c r="I12" s="42">
        <f t="shared" si="1"/>
        <v>0</v>
      </c>
      <c r="J12" s="42">
        <f t="shared" si="2"/>
        <v>0</v>
      </c>
      <c r="K12" s="21"/>
    </row>
    <row r="13" spans="1:11" ht="75" customHeight="1" x14ac:dyDescent="0.25">
      <c r="A13" s="7">
        <v>8</v>
      </c>
      <c r="B13" s="16" t="s">
        <v>20</v>
      </c>
      <c r="C13" s="30" t="s">
        <v>31</v>
      </c>
      <c r="D13" s="19" t="s">
        <v>36</v>
      </c>
      <c r="E13" s="18">
        <v>540</v>
      </c>
      <c r="F13" s="42">
        <v>0</v>
      </c>
      <c r="G13" s="44">
        <f t="shared" si="0"/>
        <v>0</v>
      </c>
      <c r="H13" s="45">
        <v>0</v>
      </c>
      <c r="I13" s="42">
        <f t="shared" si="1"/>
        <v>0</v>
      </c>
      <c r="J13" s="42">
        <f t="shared" si="2"/>
        <v>0</v>
      </c>
      <c r="K13" s="21"/>
    </row>
    <row r="14" spans="1:11" ht="99" customHeight="1" x14ac:dyDescent="0.25">
      <c r="A14" s="7">
        <v>9</v>
      </c>
      <c r="B14" s="16" t="s">
        <v>21</v>
      </c>
      <c r="C14" s="30" t="s">
        <v>32</v>
      </c>
      <c r="D14" s="19" t="s">
        <v>36</v>
      </c>
      <c r="E14" s="18">
        <v>230</v>
      </c>
      <c r="F14" s="42">
        <v>0</v>
      </c>
      <c r="G14" s="44">
        <f t="shared" si="0"/>
        <v>0</v>
      </c>
      <c r="H14" s="45">
        <v>0</v>
      </c>
      <c r="I14" s="42">
        <f t="shared" si="1"/>
        <v>0</v>
      </c>
      <c r="J14" s="42">
        <f t="shared" si="2"/>
        <v>0</v>
      </c>
      <c r="K14" s="21"/>
    </row>
    <row r="15" spans="1:11" ht="126.75" customHeight="1" x14ac:dyDescent="0.25">
      <c r="A15" s="7">
        <v>10</v>
      </c>
      <c r="B15" s="16" t="s">
        <v>22</v>
      </c>
      <c r="C15" s="30" t="s">
        <v>33</v>
      </c>
      <c r="D15" s="19" t="s">
        <v>36</v>
      </c>
      <c r="E15" s="18">
        <v>1120</v>
      </c>
      <c r="F15" s="42">
        <v>0</v>
      </c>
      <c r="G15" s="44">
        <f t="shared" si="0"/>
        <v>0</v>
      </c>
      <c r="H15" s="45">
        <v>0</v>
      </c>
      <c r="I15" s="42">
        <f t="shared" si="1"/>
        <v>0</v>
      </c>
      <c r="J15" s="42">
        <f t="shared" si="2"/>
        <v>0</v>
      </c>
      <c r="K15" s="21"/>
    </row>
    <row r="16" spans="1:11" ht="94.5" x14ac:dyDescent="0.25">
      <c r="A16" s="7">
        <v>11</v>
      </c>
      <c r="B16" s="16" t="s">
        <v>23</v>
      </c>
      <c r="C16" s="30" t="s">
        <v>42</v>
      </c>
      <c r="D16" s="19" t="s">
        <v>38</v>
      </c>
      <c r="E16" s="18">
        <v>130</v>
      </c>
      <c r="F16" s="42">
        <v>0</v>
      </c>
      <c r="G16" s="44">
        <f t="shared" si="0"/>
        <v>0</v>
      </c>
      <c r="H16" s="45">
        <v>0</v>
      </c>
      <c r="I16" s="42">
        <f t="shared" si="1"/>
        <v>0</v>
      </c>
      <c r="J16" s="42">
        <f t="shared" si="2"/>
        <v>0</v>
      </c>
      <c r="K16" s="21"/>
    </row>
    <row r="17" spans="1:11" ht="204.75" x14ac:dyDescent="0.25">
      <c r="A17" s="7">
        <v>12</v>
      </c>
      <c r="B17" s="16" t="s">
        <v>24</v>
      </c>
      <c r="C17" s="30" t="s">
        <v>43</v>
      </c>
      <c r="D17" s="19" t="s">
        <v>11</v>
      </c>
      <c r="E17" s="18">
        <v>132</v>
      </c>
      <c r="F17" s="42">
        <v>0</v>
      </c>
      <c r="G17" s="44">
        <f t="shared" si="0"/>
        <v>0</v>
      </c>
      <c r="H17" s="45">
        <v>0</v>
      </c>
      <c r="I17" s="42">
        <f t="shared" si="1"/>
        <v>0</v>
      </c>
      <c r="J17" s="42">
        <f t="shared" si="2"/>
        <v>0</v>
      </c>
      <c r="K17" s="21"/>
    </row>
    <row r="18" spans="1:11" x14ac:dyDescent="0.25">
      <c r="A18" s="17"/>
      <c r="B18" s="31" t="s">
        <v>34</v>
      </c>
      <c r="C18" s="32"/>
      <c r="D18" s="22"/>
      <c r="E18" s="23"/>
      <c r="F18" s="20"/>
      <c r="G18" s="24">
        <f>SUM(G6:G17)</f>
        <v>0</v>
      </c>
      <c r="H18" s="23"/>
      <c r="I18" s="23"/>
      <c r="J18" s="25">
        <f>SUM(J6:J17)</f>
        <v>0</v>
      </c>
      <c r="K18" s="23"/>
    </row>
    <row r="19" spans="1:11" x14ac:dyDescent="0.25">
      <c r="C19" s="34"/>
      <c r="D19" s="8"/>
      <c r="G19" s="9"/>
      <c r="J19" s="15"/>
    </row>
    <row r="20" spans="1:11" x14ac:dyDescent="0.25">
      <c r="C20" s="33" t="s">
        <v>12</v>
      </c>
    </row>
    <row r="23" spans="1:11" x14ac:dyDescent="0.25">
      <c r="F23" s="10" t="s">
        <v>13</v>
      </c>
      <c r="H23" s="8"/>
      <c r="I23" s="11" t="s">
        <v>14</v>
      </c>
      <c r="J23" s="8"/>
    </row>
    <row r="24" spans="1:11" x14ac:dyDescent="0.25">
      <c r="F24" s="12"/>
      <c r="G24" s="13"/>
      <c r="H24" s="8"/>
      <c r="I24" s="11" t="s">
        <v>15</v>
      </c>
      <c r="J24" s="14"/>
    </row>
  </sheetData>
  <mergeCells count="2">
    <mergeCell ref="F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Aneta Kulinowska</cp:lastModifiedBy>
  <dcterms:created xsi:type="dcterms:W3CDTF">2024-01-15T08:44:49Z</dcterms:created>
  <dcterms:modified xsi:type="dcterms:W3CDTF">2024-07-02T06:44:59Z</dcterms:modified>
</cp:coreProperties>
</file>