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f55edb49d747116/Dokumenty/SANATORIUM_SOPOT/ŻYWNOŚĆ 2023/POWTÓRZONY/"/>
    </mc:Choice>
  </mc:AlternateContent>
  <xr:revisionPtr revIDLastSave="8" documentId="13_ncr:1_{87FF0C0B-B43E-4585-A022-829DF5F8DCF8}" xr6:coauthVersionLast="47" xr6:coauthVersionMax="47" xr10:uidLastSave="{EA550B34-E147-4885-8D5D-A14D8E1E1CA5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I17" i="1" s="1"/>
  <c r="G30" i="1"/>
  <c r="G29" i="1"/>
  <c r="G39" i="1"/>
  <c r="G25" i="1"/>
  <c r="G18" i="1"/>
  <c r="G31" i="1"/>
  <c r="G32" i="1"/>
  <c r="F30" i="1"/>
  <c r="I30" i="1" s="1"/>
  <c r="F29" i="1"/>
  <c r="I29" i="1" s="1"/>
  <c r="F39" i="1"/>
  <c r="I39" i="1"/>
  <c r="F25" i="1"/>
  <c r="I25" i="1" s="1"/>
  <c r="F18" i="1"/>
  <c r="I18" i="1" s="1"/>
  <c r="F31" i="1"/>
  <c r="I31" i="1" s="1"/>
  <c r="F32" i="1"/>
  <c r="I32" i="1" s="1"/>
  <c r="G28" i="1"/>
  <c r="G38" i="1"/>
  <c r="G37" i="1"/>
  <c r="G34" i="1"/>
  <c r="G33" i="1"/>
  <c r="F28" i="1"/>
  <c r="I28" i="1" s="1"/>
  <c r="F38" i="1"/>
  <c r="I38" i="1" s="1"/>
  <c r="F37" i="1"/>
  <c r="I37" i="1" s="1"/>
  <c r="F34" i="1"/>
  <c r="I34" i="1" s="1"/>
  <c r="F33" i="1"/>
  <c r="I33" i="1" s="1"/>
  <c r="G15" i="1"/>
  <c r="G27" i="1"/>
  <c r="G13" i="1"/>
  <c r="G14" i="1"/>
  <c r="G24" i="1"/>
  <c r="F15" i="1"/>
  <c r="I15" i="1" s="1"/>
  <c r="F27" i="1"/>
  <c r="I27" i="1" s="1"/>
  <c r="F13" i="1"/>
  <c r="I13" i="1" s="1"/>
  <c r="F14" i="1"/>
  <c r="I14" i="1"/>
  <c r="F24" i="1"/>
  <c r="I24" i="1" s="1"/>
  <c r="G26" i="1"/>
  <c r="G36" i="1"/>
  <c r="G19" i="1"/>
  <c r="G16" i="1"/>
  <c r="G20" i="1"/>
  <c r="G23" i="1"/>
  <c r="G22" i="1"/>
  <c r="G21" i="1"/>
  <c r="F21" i="1"/>
  <c r="I21" i="1" s="1"/>
  <c r="F22" i="1"/>
  <c r="I22" i="1" s="1"/>
  <c r="F23" i="1"/>
  <c r="I23" i="1" s="1"/>
  <c r="F20" i="1"/>
  <c r="I20" i="1" s="1"/>
  <c r="F16" i="1"/>
  <c r="I16" i="1" s="1"/>
  <c r="F19" i="1"/>
  <c r="I19" i="1" s="1"/>
  <c r="F36" i="1"/>
  <c r="I36" i="1" s="1"/>
  <c r="F26" i="1"/>
  <c r="I26" i="1" s="1"/>
  <c r="G35" i="1"/>
  <c r="F35" i="1"/>
  <c r="I35" i="1" s="1"/>
  <c r="G40" i="1" l="1"/>
  <c r="I40" i="1"/>
  <c r="I42" i="1" l="1"/>
</calcChain>
</file>

<file path=xl/sharedStrings.xml><?xml version="1.0" encoding="utf-8"?>
<sst xmlns="http://schemas.openxmlformats.org/spreadsheetml/2006/main" count="70" uniqueCount="45">
  <si>
    <t>Nazwa artykułu</t>
  </si>
  <si>
    <t>RAZEM</t>
  </si>
  <si>
    <t>Ilość</t>
  </si>
  <si>
    <t>kg</t>
  </si>
  <si>
    <t>[stawka]</t>
  </si>
  <si>
    <t>Podatek VAT:</t>
  </si>
  <si>
    <t>[5 x 8] + 5 = 6</t>
  </si>
  <si>
    <t>[4 x 5] = 7</t>
  </si>
  <si>
    <t>[4 x 6] = 9</t>
  </si>
  <si>
    <t>litr</t>
  </si>
  <si>
    <t>Grzyby suszone</t>
  </si>
  <si>
    <t xml:space="preserve">Koncentrat buraczany </t>
  </si>
  <si>
    <t>Pomidory suszone w oleju</t>
  </si>
  <si>
    <t>Fasolka konserw czerwona (op. 0,4kg-0,8kg)</t>
  </si>
  <si>
    <t>Ogórek konserwowe słoiki (op. 0,8-1kg)</t>
  </si>
  <si>
    <t>Koncentrat pomidorowy 30% (op. 4,5kg-5kg)</t>
  </si>
  <si>
    <t>Pomidory konserwowe całe</t>
  </si>
  <si>
    <t>Koncentrat pomidorowy 30% (op. 0,8 kg-1kg)</t>
  </si>
  <si>
    <t>Koncentrat pomidorowy (op. 0,2kg-0,3kg)</t>
  </si>
  <si>
    <t>Groszek konserwowy (op. 0,8kg-1kg)</t>
  </si>
  <si>
    <t>Groszek konserwowy (op. 0,4kg-0,5kg)</t>
  </si>
  <si>
    <t>Kukurydza konserwowa (op. 2,5kg-3kg)</t>
  </si>
  <si>
    <t>Kukurydza konserwowa (op. 0,4kg-0,5kg)</t>
  </si>
  <si>
    <t>Seler konserwowy (op. 1,5kg-2kg)</t>
  </si>
  <si>
    <t>Seler konserwowy (op. 0,35kg-0,5kg)</t>
  </si>
  <si>
    <t>Papryka konserwowa (op. 0,5kg-0,8kg)</t>
  </si>
  <si>
    <t>Papryka konserwowa (op. 0,9kg-1,2kg)</t>
  </si>
  <si>
    <t>Papryka konserwowa (op. 2kg-3kg)</t>
  </si>
  <si>
    <t>Szczaw konserwowy (op. 0,8kg-1kg)</t>
  </si>
  <si>
    <t>Szczaw konserwowy (op. 0,2kg-0,4kg)</t>
  </si>
  <si>
    <t>Przecier ogórkowy (op. 0,8kg-1kg)</t>
  </si>
  <si>
    <t>Przecier ogórkowy (op. 0,2kg-0,4kg)</t>
  </si>
  <si>
    <t>Pieczarki konserwowe (op. 0,8kg-1kg)</t>
  </si>
  <si>
    <t>Pieczarki konserwowe (op. 0,2kg-0,4kg)</t>
  </si>
  <si>
    <t>Szparagi konserwowe (op. 0,3kg-0,8kg)</t>
  </si>
  <si>
    <t>Oliwki konserwowe b/pestek/ (op. 0,3kg-1kg)</t>
  </si>
  <si>
    <t>Chrzan w słoikach (op. 0,2kg-0,8kg)</t>
  </si>
  <si>
    <t>lp.</t>
  </si>
  <si>
    <t>j.m.</t>
  </si>
  <si>
    <t>Cena jednostkowa netto</t>
  </si>
  <si>
    <t>Cena jednostkowa brutto</t>
  </si>
  <si>
    <t>Wartość 
netto</t>
  </si>
  <si>
    <t>VAT
(%)</t>
  </si>
  <si>
    <t>Wartość 
brutto
(z VAT)</t>
  </si>
  <si>
    <t>Opis przedmiotu zamówienia wraz z szacunkową wartością zamówienia na zadanie nr 2 pn.:                                                       „Dostawa warzyw przetworzonych 2 do SP ZOZ Sanatorium Uzdrowiskowego MSWiA w Sopocie"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</si>
</sst>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[$-415]General"/>
    <numFmt numFmtId="166" formatCode="#,##0.00&quot; &quot;[$zł-415];[Red]&quot;-&quot;#,##0.00&quot; &quot;[$zł-415]"/>
    <numFmt numFmtId="167" formatCode="#,##0.00\ &quot;zł&quot;"/>
  </numFmts>
  <fonts count="1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 diagonalUp="1"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6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center" vertical="top" wrapText="1"/>
    </xf>
    <xf numFmtId="167" fontId="7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/>
    <xf numFmtId="164" fontId="5" fillId="3" borderId="2" xfId="0" applyNumberFormat="1" applyFont="1" applyFill="1" applyBorder="1" applyAlignment="1">
      <alignment horizontal="right" vertical="center" wrapText="1"/>
    </xf>
    <xf numFmtId="167" fontId="5" fillId="3" borderId="2" xfId="0" applyNumberFormat="1" applyFont="1" applyFill="1" applyBorder="1" applyAlignment="1">
      <alignment horizontal="right" vertical="center" wrapText="1"/>
    </xf>
    <xf numFmtId="167" fontId="5" fillId="3" borderId="6" xfId="0" applyNumberFormat="1" applyFont="1" applyFill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right" vertical="center" wrapText="1"/>
    </xf>
    <xf numFmtId="164" fontId="7" fillId="4" borderId="8" xfId="0" applyNumberFormat="1" applyFont="1" applyFill="1" applyBorder="1" applyAlignment="1">
      <alignment horizontal="right" vertical="center" wrapText="1"/>
    </xf>
    <xf numFmtId="164" fontId="7" fillId="3" borderId="9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right" vertical="center" wrapText="1"/>
    </xf>
    <xf numFmtId="167" fontId="5" fillId="3" borderId="10" xfId="0" applyNumberFormat="1" applyFont="1" applyFill="1" applyBorder="1" applyAlignment="1">
      <alignment horizontal="right" vertical="center" wrapText="1"/>
    </xf>
    <xf numFmtId="167" fontId="5" fillId="3" borderId="11" xfId="0" applyNumberFormat="1" applyFont="1" applyFill="1" applyBorder="1" applyAlignment="1">
      <alignment horizontal="right" vertical="center" wrapText="1"/>
    </xf>
    <xf numFmtId="167" fontId="5" fillId="3" borderId="12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 wrapText="1"/>
    </xf>
    <xf numFmtId="166" fontId="8" fillId="2" borderId="15" xfId="1" applyNumberFormat="1" applyFont="1" applyFill="1" applyBorder="1" applyAlignment="1">
      <alignment horizontal="right" vertical="center" wrapText="1"/>
    </xf>
    <xf numFmtId="164" fontId="5" fillId="3" borderId="15" xfId="0" applyNumberFormat="1" applyFont="1" applyFill="1" applyBorder="1" applyAlignment="1">
      <alignment horizontal="right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167" fontId="5" fillId="3" borderId="1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3" borderId="17" xfId="0" applyNumberFormat="1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Normal="100" workbookViewId="0">
      <selection activeCell="A2" sqref="A2:I6"/>
    </sheetView>
  </sheetViews>
  <sheetFormatPr defaultColWidth="8.88671875" defaultRowHeight="13.2" x14ac:dyDescent="0.25"/>
  <cols>
    <col min="1" max="1" width="4.44140625" customWidth="1"/>
    <col min="2" max="2" width="50.44140625" customWidth="1"/>
    <col min="3" max="3" width="6.109375" customWidth="1"/>
    <col min="4" max="4" width="7.33203125" customWidth="1"/>
    <col min="5" max="7" width="14.33203125" customWidth="1"/>
    <col min="8" max="8" width="7.109375" customWidth="1"/>
    <col min="9" max="9" width="14.33203125" customWidth="1"/>
  </cols>
  <sheetData>
    <row r="1" spans="1:9" ht="14.4" thickBot="1" x14ac:dyDescent="0.35">
      <c r="A1" s="6"/>
      <c r="B1" s="6"/>
      <c r="C1" s="6"/>
      <c r="D1" s="6"/>
      <c r="E1" s="6"/>
      <c r="F1" s="6"/>
      <c r="G1" s="48"/>
      <c r="H1" s="48"/>
      <c r="I1" s="48"/>
    </row>
    <row r="2" spans="1:9" ht="12.75" customHeight="1" x14ac:dyDescent="0.25">
      <c r="A2" s="49" t="s">
        <v>44</v>
      </c>
      <c r="B2" s="50"/>
      <c r="C2" s="50"/>
      <c r="D2" s="50"/>
      <c r="E2" s="50"/>
      <c r="F2" s="50"/>
      <c r="G2" s="50"/>
      <c r="H2" s="50"/>
      <c r="I2" s="51"/>
    </row>
    <row r="3" spans="1:9" ht="12.75" customHeight="1" x14ac:dyDescent="0.25">
      <c r="A3" s="52"/>
      <c r="B3" s="53"/>
      <c r="C3" s="53"/>
      <c r="D3" s="53"/>
      <c r="E3" s="53"/>
      <c r="F3" s="53"/>
      <c r="G3" s="53"/>
      <c r="H3" s="53"/>
      <c r="I3" s="54"/>
    </row>
    <row r="4" spans="1:9" ht="12.75" customHeight="1" x14ac:dyDescent="0.25">
      <c r="A4" s="52"/>
      <c r="B4" s="53"/>
      <c r="C4" s="53"/>
      <c r="D4" s="53"/>
      <c r="E4" s="53"/>
      <c r="F4" s="53"/>
      <c r="G4" s="53"/>
      <c r="H4" s="53"/>
      <c r="I4" s="54"/>
    </row>
    <row r="5" spans="1:9" ht="12.75" customHeight="1" x14ac:dyDescent="0.25">
      <c r="A5" s="52"/>
      <c r="B5" s="53"/>
      <c r="C5" s="53"/>
      <c r="D5" s="53"/>
      <c r="E5" s="53"/>
      <c r="F5" s="53"/>
      <c r="G5" s="53"/>
      <c r="H5" s="53"/>
      <c r="I5" s="54"/>
    </row>
    <row r="6" spans="1:9" ht="12.75" customHeight="1" thickBot="1" x14ac:dyDescent="0.3">
      <c r="A6" s="55"/>
      <c r="B6" s="56"/>
      <c r="C6" s="56"/>
      <c r="D6" s="56"/>
      <c r="E6" s="56"/>
      <c r="F6" s="56"/>
      <c r="G6" s="56"/>
      <c r="H6" s="56"/>
      <c r="I6" s="57"/>
    </row>
    <row r="7" spans="1:9" ht="13.5" customHeight="1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13.5" customHeight="1" x14ac:dyDescent="0.25">
      <c r="A8" s="58" t="s">
        <v>37</v>
      </c>
      <c r="B8" s="44" t="s">
        <v>0</v>
      </c>
      <c r="C8" s="44" t="s">
        <v>38</v>
      </c>
      <c r="D8" s="44" t="s">
        <v>2</v>
      </c>
      <c r="E8" s="44" t="s">
        <v>39</v>
      </c>
      <c r="F8" s="44" t="s">
        <v>40</v>
      </c>
      <c r="G8" s="44" t="s">
        <v>41</v>
      </c>
      <c r="H8" s="44" t="s">
        <v>42</v>
      </c>
      <c r="I8" s="46" t="s">
        <v>43</v>
      </c>
    </row>
    <row r="9" spans="1:9" ht="13.5" customHeight="1" x14ac:dyDescent="0.25">
      <c r="A9" s="59"/>
      <c r="B9" s="45"/>
      <c r="C9" s="45"/>
      <c r="D9" s="45"/>
      <c r="E9" s="45"/>
      <c r="F9" s="45"/>
      <c r="G9" s="45"/>
      <c r="H9" s="45"/>
      <c r="I9" s="47"/>
    </row>
    <row r="10" spans="1:9" ht="13.5" customHeight="1" x14ac:dyDescent="0.25">
      <c r="A10" s="59"/>
      <c r="B10" s="45"/>
      <c r="C10" s="45"/>
      <c r="D10" s="45"/>
      <c r="E10" s="45"/>
      <c r="F10" s="45"/>
      <c r="G10" s="45"/>
      <c r="H10" s="45"/>
      <c r="I10" s="47"/>
    </row>
    <row r="11" spans="1:9" ht="13.5" customHeight="1" x14ac:dyDescent="0.25">
      <c r="A11" s="59"/>
      <c r="B11" s="45"/>
      <c r="C11" s="45"/>
      <c r="D11" s="45"/>
      <c r="E11" s="45"/>
      <c r="F11" s="45"/>
      <c r="G11" s="45"/>
      <c r="H11" s="45"/>
      <c r="I11" s="47"/>
    </row>
    <row r="12" spans="1:9" ht="13.5" customHeight="1" thickBot="1" x14ac:dyDescent="0.3">
      <c r="A12" s="24"/>
      <c r="B12" s="24"/>
      <c r="C12" s="24"/>
      <c r="D12" s="24"/>
      <c r="E12" s="24"/>
      <c r="F12" s="23" t="s">
        <v>6</v>
      </c>
      <c r="G12" s="23" t="s">
        <v>7</v>
      </c>
      <c r="H12" s="23" t="s">
        <v>4</v>
      </c>
      <c r="I12" s="23" t="s">
        <v>8</v>
      </c>
    </row>
    <row r="13" spans="1:9" ht="14.4" thickBot="1" x14ac:dyDescent="0.3">
      <c r="A13" s="25">
        <v>1</v>
      </c>
      <c r="B13" s="34" t="s">
        <v>36</v>
      </c>
      <c r="C13" s="35" t="s">
        <v>3</v>
      </c>
      <c r="D13" s="36">
        <v>35</v>
      </c>
      <c r="E13" s="26">
        <v>0</v>
      </c>
      <c r="F13" s="27">
        <f t="shared" ref="F13:F39" si="0">E13*H13+E13</f>
        <v>0</v>
      </c>
      <c r="G13" s="22">
        <f t="shared" ref="G13:G39" si="1">D13*E13</f>
        <v>0</v>
      </c>
      <c r="H13" s="28">
        <v>0</v>
      </c>
      <c r="I13" s="29">
        <f t="shared" ref="I13:I39" si="2">D13*F13</f>
        <v>0</v>
      </c>
    </row>
    <row r="14" spans="1:9" ht="14.4" thickBot="1" x14ac:dyDescent="0.3">
      <c r="A14" s="5">
        <v>2</v>
      </c>
      <c r="B14" s="17" t="s">
        <v>13</v>
      </c>
      <c r="C14" s="18" t="s">
        <v>3</v>
      </c>
      <c r="D14" s="37">
        <v>30</v>
      </c>
      <c r="E14" s="26">
        <v>0</v>
      </c>
      <c r="F14" s="19">
        <f t="shared" si="0"/>
        <v>0</v>
      </c>
      <c r="G14" s="20">
        <f t="shared" si="1"/>
        <v>0</v>
      </c>
      <c r="H14" s="28">
        <v>0</v>
      </c>
      <c r="I14" s="21">
        <f t="shared" si="2"/>
        <v>0</v>
      </c>
    </row>
    <row r="15" spans="1:9" ht="14.4" thickBot="1" x14ac:dyDescent="0.3">
      <c r="A15" s="5">
        <v>3</v>
      </c>
      <c r="B15" s="30" t="s">
        <v>20</v>
      </c>
      <c r="C15" s="31" t="s">
        <v>3</v>
      </c>
      <c r="D15" s="38">
        <v>50</v>
      </c>
      <c r="E15" s="26">
        <v>0</v>
      </c>
      <c r="F15" s="11">
        <f t="shared" si="0"/>
        <v>0</v>
      </c>
      <c r="G15" s="12">
        <f t="shared" si="1"/>
        <v>0</v>
      </c>
      <c r="H15" s="28">
        <v>0</v>
      </c>
      <c r="I15" s="13">
        <f t="shared" si="2"/>
        <v>0</v>
      </c>
    </row>
    <row r="16" spans="1:9" ht="14.4" thickBot="1" x14ac:dyDescent="0.3">
      <c r="A16" s="5">
        <v>4</v>
      </c>
      <c r="B16" s="30" t="s">
        <v>19</v>
      </c>
      <c r="C16" s="31" t="s">
        <v>3</v>
      </c>
      <c r="D16" s="38">
        <v>200</v>
      </c>
      <c r="E16" s="26">
        <v>0</v>
      </c>
      <c r="F16" s="11">
        <f t="shared" si="0"/>
        <v>0</v>
      </c>
      <c r="G16" s="12">
        <f t="shared" si="1"/>
        <v>0</v>
      </c>
      <c r="H16" s="28">
        <v>0</v>
      </c>
      <c r="I16" s="13">
        <f t="shared" si="2"/>
        <v>0</v>
      </c>
    </row>
    <row r="17" spans="1:9" ht="14.4" thickBot="1" x14ac:dyDescent="0.3">
      <c r="A17" s="5">
        <v>5</v>
      </c>
      <c r="B17" s="3" t="s">
        <v>10</v>
      </c>
      <c r="C17" s="4" t="s">
        <v>3</v>
      </c>
      <c r="D17" s="39">
        <v>2</v>
      </c>
      <c r="E17" s="26">
        <v>0</v>
      </c>
      <c r="F17" s="11">
        <f t="shared" si="0"/>
        <v>0</v>
      </c>
      <c r="G17" s="12">
        <f t="shared" si="1"/>
        <v>0</v>
      </c>
      <c r="H17" s="28">
        <v>0</v>
      </c>
      <c r="I17" s="13">
        <f t="shared" si="2"/>
        <v>0</v>
      </c>
    </row>
    <row r="18" spans="1:9" ht="14.4" thickBot="1" x14ac:dyDescent="0.3">
      <c r="A18" s="5">
        <v>6</v>
      </c>
      <c r="B18" s="30" t="s">
        <v>11</v>
      </c>
      <c r="C18" s="31" t="s">
        <v>9</v>
      </c>
      <c r="D18" s="38">
        <v>25</v>
      </c>
      <c r="E18" s="26">
        <v>0</v>
      </c>
      <c r="F18" s="11">
        <f t="shared" si="0"/>
        <v>0</v>
      </c>
      <c r="G18" s="12">
        <f t="shared" si="1"/>
        <v>0</v>
      </c>
      <c r="H18" s="28">
        <v>0</v>
      </c>
      <c r="I18" s="13">
        <f t="shared" si="2"/>
        <v>0</v>
      </c>
    </row>
    <row r="19" spans="1:9" ht="14.4" thickBot="1" x14ac:dyDescent="0.3">
      <c r="A19" s="5">
        <v>7</v>
      </c>
      <c r="B19" s="30" t="s">
        <v>18</v>
      </c>
      <c r="C19" s="31" t="s">
        <v>3</v>
      </c>
      <c r="D19" s="38">
        <v>16</v>
      </c>
      <c r="E19" s="26">
        <v>0</v>
      </c>
      <c r="F19" s="11">
        <f t="shared" si="0"/>
        <v>0</v>
      </c>
      <c r="G19" s="12">
        <f t="shared" si="1"/>
        <v>0</v>
      </c>
      <c r="H19" s="28">
        <v>0</v>
      </c>
      <c r="I19" s="13">
        <f t="shared" si="2"/>
        <v>0</v>
      </c>
    </row>
    <row r="20" spans="1:9" ht="14.4" thickBot="1" x14ac:dyDescent="0.3">
      <c r="A20" s="5">
        <v>8</v>
      </c>
      <c r="B20" s="30" t="s">
        <v>17</v>
      </c>
      <c r="C20" s="31" t="s">
        <v>3</v>
      </c>
      <c r="D20" s="38">
        <v>150</v>
      </c>
      <c r="E20" s="26">
        <v>0</v>
      </c>
      <c r="F20" s="11">
        <f t="shared" si="0"/>
        <v>0</v>
      </c>
      <c r="G20" s="12">
        <f t="shared" si="1"/>
        <v>0</v>
      </c>
      <c r="H20" s="28">
        <v>0</v>
      </c>
      <c r="I20" s="13">
        <f t="shared" si="2"/>
        <v>0</v>
      </c>
    </row>
    <row r="21" spans="1:9" ht="14.4" thickBot="1" x14ac:dyDescent="0.3">
      <c r="A21" s="5">
        <v>9</v>
      </c>
      <c r="B21" s="30" t="s">
        <v>15</v>
      </c>
      <c r="C21" s="31" t="s">
        <v>3</v>
      </c>
      <c r="D21" s="38">
        <v>400</v>
      </c>
      <c r="E21" s="26">
        <v>0</v>
      </c>
      <c r="F21" s="11">
        <f t="shared" si="0"/>
        <v>0</v>
      </c>
      <c r="G21" s="12">
        <f t="shared" si="1"/>
        <v>0</v>
      </c>
      <c r="H21" s="28">
        <v>0</v>
      </c>
      <c r="I21" s="13">
        <f t="shared" si="2"/>
        <v>0</v>
      </c>
    </row>
    <row r="22" spans="1:9" ht="14.4" thickBot="1" x14ac:dyDescent="0.3">
      <c r="A22" s="5">
        <v>10</v>
      </c>
      <c r="B22" s="30" t="s">
        <v>22</v>
      </c>
      <c r="C22" s="31" t="s">
        <v>3</v>
      </c>
      <c r="D22" s="38">
        <v>185</v>
      </c>
      <c r="E22" s="26">
        <v>0</v>
      </c>
      <c r="F22" s="11">
        <f t="shared" si="0"/>
        <v>0</v>
      </c>
      <c r="G22" s="12">
        <f t="shared" si="1"/>
        <v>0</v>
      </c>
      <c r="H22" s="28">
        <v>0</v>
      </c>
      <c r="I22" s="13">
        <f t="shared" si="2"/>
        <v>0</v>
      </c>
    </row>
    <row r="23" spans="1:9" ht="14.4" thickBot="1" x14ac:dyDescent="0.3">
      <c r="A23" s="5">
        <v>11</v>
      </c>
      <c r="B23" s="30" t="s">
        <v>21</v>
      </c>
      <c r="C23" s="31" t="s">
        <v>3</v>
      </c>
      <c r="D23" s="38">
        <v>125</v>
      </c>
      <c r="E23" s="26">
        <v>0</v>
      </c>
      <c r="F23" s="11">
        <f t="shared" si="0"/>
        <v>0</v>
      </c>
      <c r="G23" s="12">
        <f t="shared" si="1"/>
        <v>0</v>
      </c>
      <c r="H23" s="28">
        <v>0</v>
      </c>
      <c r="I23" s="13">
        <f t="shared" si="2"/>
        <v>0</v>
      </c>
    </row>
    <row r="24" spans="1:9" ht="14.4" thickBot="1" x14ac:dyDescent="0.3">
      <c r="A24" s="5">
        <v>12</v>
      </c>
      <c r="B24" s="30" t="s">
        <v>14</v>
      </c>
      <c r="C24" s="31" t="s">
        <v>3</v>
      </c>
      <c r="D24" s="38">
        <v>350</v>
      </c>
      <c r="E24" s="26">
        <v>0</v>
      </c>
      <c r="F24" s="11">
        <f t="shared" si="0"/>
        <v>0</v>
      </c>
      <c r="G24" s="12">
        <f t="shared" si="1"/>
        <v>0</v>
      </c>
      <c r="H24" s="28">
        <v>0</v>
      </c>
      <c r="I24" s="13">
        <f t="shared" si="2"/>
        <v>0</v>
      </c>
    </row>
    <row r="25" spans="1:9" ht="14.4" thickBot="1" x14ac:dyDescent="0.3">
      <c r="A25" s="5">
        <v>13</v>
      </c>
      <c r="B25" s="30" t="s">
        <v>35</v>
      </c>
      <c r="C25" s="31" t="s">
        <v>3</v>
      </c>
      <c r="D25" s="38">
        <v>15</v>
      </c>
      <c r="E25" s="26">
        <v>0</v>
      </c>
      <c r="F25" s="11">
        <f t="shared" si="0"/>
        <v>0</v>
      </c>
      <c r="G25" s="12">
        <f t="shared" si="1"/>
        <v>0</v>
      </c>
      <c r="H25" s="28">
        <v>0</v>
      </c>
      <c r="I25" s="13">
        <f t="shared" si="2"/>
        <v>0</v>
      </c>
    </row>
    <row r="26" spans="1:9" ht="14.4" thickBot="1" x14ac:dyDescent="0.3">
      <c r="A26" s="5">
        <v>14</v>
      </c>
      <c r="B26" s="30" t="s">
        <v>25</v>
      </c>
      <c r="C26" s="31" t="s">
        <v>3</v>
      </c>
      <c r="D26" s="38">
        <v>12</v>
      </c>
      <c r="E26" s="26">
        <v>0</v>
      </c>
      <c r="F26" s="11">
        <f t="shared" si="0"/>
        <v>0</v>
      </c>
      <c r="G26" s="12">
        <f t="shared" si="1"/>
        <v>0</v>
      </c>
      <c r="H26" s="28">
        <v>0</v>
      </c>
      <c r="I26" s="13">
        <f t="shared" si="2"/>
        <v>0</v>
      </c>
    </row>
    <row r="27" spans="1:9" ht="14.4" thickBot="1" x14ac:dyDescent="0.3">
      <c r="A27" s="5">
        <v>15</v>
      </c>
      <c r="B27" s="30" t="s">
        <v>26</v>
      </c>
      <c r="C27" s="31" t="s">
        <v>3</v>
      </c>
      <c r="D27" s="38">
        <v>120</v>
      </c>
      <c r="E27" s="26">
        <v>0</v>
      </c>
      <c r="F27" s="11">
        <f t="shared" si="0"/>
        <v>0</v>
      </c>
      <c r="G27" s="12">
        <f t="shared" si="1"/>
        <v>0</v>
      </c>
      <c r="H27" s="28">
        <v>0</v>
      </c>
      <c r="I27" s="13">
        <f t="shared" si="2"/>
        <v>0</v>
      </c>
    </row>
    <row r="28" spans="1:9" ht="14.4" thickBot="1" x14ac:dyDescent="0.3">
      <c r="A28" s="5">
        <v>16</v>
      </c>
      <c r="B28" s="30" t="s">
        <v>27</v>
      </c>
      <c r="C28" s="31" t="s">
        <v>3</v>
      </c>
      <c r="D28" s="38">
        <v>100</v>
      </c>
      <c r="E28" s="26">
        <v>0</v>
      </c>
      <c r="F28" s="11">
        <f t="shared" si="0"/>
        <v>0</v>
      </c>
      <c r="G28" s="12">
        <f t="shared" si="1"/>
        <v>0</v>
      </c>
      <c r="H28" s="28">
        <v>0</v>
      </c>
      <c r="I28" s="13">
        <f t="shared" si="2"/>
        <v>0</v>
      </c>
    </row>
    <row r="29" spans="1:9" ht="14.4" thickBot="1" x14ac:dyDescent="0.3">
      <c r="A29" s="5">
        <v>17</v>
      </c>
      <c r="B29" s="30" t="s">
        <v>33</v>
      </c>
      <c r="C29" s="31" t="s">
        <v>3</v>
      </c>
      <c r="D29" s="38">
        <v>5</v>
      </c>
      <c r="E29" s="26">
        <v>0</v>
      </c>
      <c r="F29" s="11">
        <f t="shared" si="0"/>
        <v>0</v>
      </c>
      <c r="G29" s="12">
        <f t="shared" si="1"/>
        <v>0</v>
      </c>
      <c r="H29" s="28">
        <v>0</v>
      </c>
      <c r="I29" s="13">
        <f t="shared" si="2"/>
        <v>0</v>
      </c>
    </row>
    <row r="30" spans="1:9" ht="14.4" thickBot="1" x14ac:dyDescent="0.3">
      <c r="A30" s="5">
        <v>18</v>
      </c>
      <c r="B30" s="30" t="s">
        <v>32</v>
      </c>
      <c r="C30" s="31" t="s">
        <v>3</v>
      </c>
      <c r="D30" s="38">
        <v>8</v>
      </c>
      <c r="E30" s="26">
        <v>0</v>
      </c>
      <c r="F30" s="11">
        <f t="shared" si="0"/>
        <v>0</v>
      </c>
      <c r="G30" s="12">
        <f t="shared" si="1"/>
        <v>0</v>
      </c>
      <c r="H30" s="28">
        <v>0</v>
      </c>
      <c r="I30" s="13">
        <f t="shared" si="2"/>
        <v>0</v>
      </c>
    </row>
    <row r="31" spans="1:9" ht="14.4" thickBot="1" x14ac:dyDescent="0.3">
      <c r="A31" s="5">
        <v>19</v>
      </c>
      <c r="B31" s="30" t="s">
        <v>16</v>
      </c>
      <c r="C31" s="31" t="s">
        <v>3</v>
      </c>
      <c r="D31" s="38">
        <v>15</v>
      </c>
      <c r="E31" s="26">
        <v>0</v>
      </c>
      <c r="F31" s="11">
        <f t="shared" si="0"/>
        <v>0</v>
      </c>
      <c r="G31" s="12">
        <f t="shared" si="1"/>
        <v>0</v>
      </c>
      <c r="H31" s="28">
        <v>0</v>
      </c>
      <c r="I31" s="13">
        <f t="shared" si="2"/>
        <v>0</v>
      </c>
    </row>
    <row r="32" spans="1:9" ht="14.4" thickBot="1" x14ac:dyDescent="0.3">
      <c r="A32" s="5">
        <v>20</v>
      </c>
      <c r="B32" s="30" t="s">
        <v>12</v>
      </c>
      <c r="C32" s="31" t="s">
        <v>3</v>
      </c>
      <c r="D32" s="38">
        <v>8</v>
      </c>
      <c r="E32" s="26">
        <v>0</v>
      </c>
      <c r="F32" s="11">
        <f t="shared" si="0"/>
        <v>0</v>
      </c>
      <c r="G32" s="12">
        <f t="shared" si="1"/>
        <v>0</v>
      </c>
      <c r="H32" s="28">
        <v>0</v>
      </c>
      <c r="I32" s="13">
        <f t="shared" si="2"/>
        <v>0</v>
      </c>
    </row>
    <row r="33" spans="1:9" ht="14.4" thickBot="1" x14ac:dyDescent="0.3">
      <c r="A33" s="5">
        <v>21</v>
      </c>
      <c r="B33" s="32" t="s">
        <v>31</v>
      </c>
      <c r="C33" s="33" t="s">
        <v>3</v>
      </c>
      <c r="D33" s="40">
        <v>10</v>
      </c>
      <c r="E33" s="26">
        <v>0</v>
      </c>
      <c r="F33" s="11">
        <f t="shared" si="0"/>
        <v>0</v>
      </c>
      <c r="G33" s="12">
        <f t="shared" si="1"/>
        <v>0</v>
      </c>
      <c r="H33" s="28">
        <v>0</v>
      </c>
      <c r="I33" s="13">
        <f t="shared" si="2"/>
        <v>0</v>
      </c>
    </row>
    <row r="34" spans="1:9" ht="14.4" thickBot="1" x14ac:dyDescent="0.3">
      <c r="A34" s="5">
        <v>22</v>
      </c>
      <c r="B34" s="32" t="s">
        <v>30</v>
      </c>
      <c r="C34" s="33" t="s">
        <v>3</v>
      </c>
      <c r="D34" s="40">
        <v>8</v>
      </c>
      <c r="E34" s="26">
        <v>0</v>
      </c>
      <c r="F34" s="11">
        <f t="shared" si="0"/>
        <v>0</v>
      </c>
      <c r="G34" s="12">
        <f t="shared" si="1"/>
        <v>0</v>
      </c>
      <c r="H34" s="28">
        <v>0</v>
      </c>
      <c r="I34" s="13">
        <f t="shared" si="2"/>
        <v>0</v>
      </c>
    </row>
    <row r="35" spans="1:9" ht="14.4" thickBot="1" x14ac:dyDescent="0.3">
      <c r="A35" s="5">
        <v>23</v>
      </c>
      <c r="B35" s="32" t="s">
        <v>24</v>
      </c>
      <c r="C35" s="33" t="s">
        <v>3</v>
      </c>
      <c r="D35" s="40">
        <v>15</v>
      </c>
      <c r="E35" s="26">
        <v>0</v>
      </c>
      <c r="F35" s="11">
        <f t="shared" si="0"/>
        <v>0</v>
      </c>
      <c r="G35" s="12">
        <f t="shared" si="1"/>
        <v>0</v>
      </c>
      <c r="H35" s="28">
        <v>0</v>
      </c>
      <c r="I35" s="13">
        <f t="shared" si="2"/>
        <v>0</v>
      </c>
    </row>
    <row r="36" spans="1:9" ht="14.4" thickBot="1" x14ac:dyDescent="0.3">
      <c r="A36" s="5">
        <v>24</v>
      </c>
      <c r="B36" s="32" t="s">
        <v>23</v>
      </c>
      <c r="C36" s="33" t="s">
        <v>3</v>
      </c>
      <c r="D36" s="40">
        <v>30</v>
      </c>
      <c r="E36" s="26">
        <v>0</v>
      </c>
      <c r="F36" s="11">
        <f t="shared" si="0"/>
        <v>0</v>
      </c>
      <c r="G36" s="12">
        <f t="shared" si="1"/>
        <v>0</v>
      </c>
      <c r="H36" s="28">
        <v>0</v>
      </c>
      <c r="I36" s="13">
        <f t="shared" si="2"/>
        <v>0</v>
      </c>
    </row>
    <row r="37" spans="1:9" ht="14.4" thickBot="1" x14ac:dyDescent="0.3">
      <c r="A37" s="5">
        <v>25</v>
      </c>
      <c r="B37" s="32" t="s">
        <v>29</v>
      </c>
      <c r="C37" s="33" t="s">
        <v>3</v>
      </c>
      <c r="D37" s="40">
        <v>10</v>
      </c>
      <c r="E37" s="26">
        <v>0</v>
      </c>
      <c r="F37" s="11">
        <f t="shared" si="0"/>
        <v>0</v>
      </c>
      <c r="G37" s="12">
        <f t="shared" si="1"/>
        <v>0</v>
      </c>
      <c r="H37" s="28">
        <v>0</v>
      </c>
      <c r="I37" s="13">
        <f t="shared" si="2"/>
        <v>0</v>
      </c>
    </row>
    <row r="38" spans="1:9" ht="14.4" thickBot="1" x14ac:dyDescent="0.3">
      <c r="A38" s="5">
        <v>26</v>
      </c>
      <c r="B38" s="32" t="s">
        <v>28</v>
      </c>
      <c r="C38" s="33" t="s">
        <v>3</v>
      </c>
      <c r="D38" s="40">
        <v>15</v>
      </c>
      <c r="E38" s="26">
        <v>0</v>
      </c>
      <c r="F38" s="11">
        <f t="shared" si="0"/>
        <v>0</v>
      </c>
      <c r="G38" s="12">
        <f t="shared" si="1"/>
        <v>0</v>
      </c>
      <c r="H38" s="28">
        <v>0</v>
      </c>
      <c r="I38" s="13">
        <f t="shared" si="2"/>
        <v>0</v>
      </c>
    </row>
    <row r="39" spans="1:9" ht="14.4" thickBot="1" x14ac:dyDescent="0.3">
      <c r="A39" s="5">
        <v>27</v>
      </c>
      <c r="B39" s="32" t="s">
        <v>34</v>
      </c>
      <c r="C39" s="33" t="s">
        <v>3</v>
      </c>
      <c r="D39" s="40">
        <v>6</v>
      </c>
      <c r="E39" s="26">
        <v>0</v>
      </c>
      <c r="F39" s="11">
        <f t="shared" si="0"/>
        <v>0</v>
      </c>
      <c r="G39" s="12">
        <f t="shared" si="1"/>
        <v>0</v>
      </c>
      <c r="H39" s="28">
        <v>0</v>
      </c>
      <c r="I39" s="13">
        <f t="shared" si="2"/>
        <v>0</v>
      </c>
    </row>
    <row r="40" spans="1:9" ht="18.75" customHeight="1" thickBot="1" x14ac:dyDescent="0.35">
      <c r="A40" s="1"/>
      <c r="B40" s="41" t="s">
        <v>1</v>
      </c>
      <c r="C40" s="42"/>
      <c r="D40" s="42"/>
      <c r="E40" s="42"/>
      <c r="F40" s="43"/>
      <c r="G40" s="14">
        <f>SUM(G13:G39)</f>
        <v>0</v>
      </c>
      <c r="H40" s="15"/>
      <c r="I40" s="16">
        <f>SUM(I13:I39)</f>
        <v>0</v>
      </c>
    </row>
    <row r="42" spans="1:9" ht="14.4" thickBot="1" x14ac:dyDescent="0.35">
      <c r="G42" s="9" t="s">
        <v>5</v>
      </c>
      <c r="H42" s="6"/>
      <c r="I42" s="8">
        <f>I40-G40</f>
        <v>0</v>
      </c>
    </row>
    <row r="43" spans="1:9" x14ac:dyDescent="0.25">
      <c r="I43" s="10"/>
    </row>
    <row r="44" spans="1:9" ht="14.4" x14ac:dyDescent="0.25">
      <c r="B44" s="2"/>
    </row>
    <row r="46" spans="1:9" ht="14.4" x14ac:dyDescent="0.25">
      <c r="D46" s="2"/>
    </row>
  </sheetData>
  <mergeCells count="12">
    <mergeCell ref="B40:F40"/>
    <mergeCell ref="H8:H11"/>
    <mergeCell ref="I8:I11"/>
    <mergeCell ref="G1:I1"/>
    <mergeCell ref="A2:I6"/>
    <mergeCell ref="A8:A11"/>
    <mergeCell ref="B8:B11"/>
    <mergeCell ref="C8:C11"/>
    <mergeCell ref="D8:D11"/>
    <mergeCell ref="E8:E11"/>
    <mergeCell ref="F8:F11"/>
    <mergeCell ref="G8:G11"/>
  </mergeCells>
  <phoneticPr fontId="1" type="noConversion"/>
  <pageMargins left="0.75000000000000011" right="0.75000000000000011" top="0.71" bottom="0.70000000000000007" header="0.51" footer="0.51"/>
  <pageSetup paperSize="9" scale="88" firstPageNumber="0" fitToWidth="0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Anna Gotzek-Bałdowska</cp:lastModifiedBy>
  <cp:lastPrinted>2023-10-30T07:39:20Z</cp:lastPrinted>
  <dcterms:created xsi:type="dcterms:W3CDTF">2018-04-04T05:22:15Z</dcterms:created>
  <dcterms:modified xsi:type="dcterms:W3CDTF">2023-12-08T07:50:29Z</dcterms:modified>
</cp:coreProperties>
</file>