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8-fsv-file-040.milnet-z.ron.int\log_sl_zyw$\2024\Dominika\jednorazówki BIODEGRADOWALNE  2024 z pr.opcją\UMOWA, ZAŁĄCZNIKI jedno.bio\"/>
    </mc:Choice>
  </mc:AlternateContent>
  <bookViews>
    <workbookView xWindow="1185" yWindow="1920" windowWidth="27615" windowHeight="13680"/>
  </bookViews>
  <sheets>
    <sheet name="Sprzęt" sheetId="2" r:id="rId1"/>
    <sheet name="Arkusz1" sheetId="3" r:id="rId2"/>
  </sheets>
  <definedNames>
    <definedName name="_xlnm._FilterDatabase" localSheetId="0" hidden="1">Sprzęt!$A$4:$Q$19</definedName>
    <definedName name="_xlnm.Print_Titles" localSheetId="0">Sprzęt!$4:$6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2" l="1"/>
  <c r="I9" i="2"/>
  <c r="I10" i="2"/>
  <c r="I11" i="2"/>
  <c r="I12" i="2"/>
  <c r="I13" i="2"/>
  <c r="I14" i="2"/>
  <c r="I15" i="2"/>
  <c r="I16" i="2"/>
  <c r="I7" i="2"/>
  <c r="K14" i="3" l="1"/>
</calcChain>
</file>

<file path=xl/sharedStrings.xml><?xml version="1.0" encoding="utf-8"?>
<sst xmlns="http://schemas.openxmlformats.org/spreadsheetml/2006/main" count="37" uniqueCount="26">
  <si>
    <t>Ogółem wartość brutto:</t>
  </si>
  <si>
    <t>Lp</t>
  </si>
  <si>
    <t>Ilość</t>
  </si>
  <si>
    <t>Jm</t>
  </si>
  <si>
    <t>Nazwa przedmiotu</t>
  </si>
  <si>
    <t>Cena jedn. netto [zł]</t>
  </si>
  <si>
    <t>Razem wartość netto :</t>
  </si>
  <si>
    <t xml:space="preserve">Wartość netto [zł] (kol. 3x5) </t>
  </si>
  <si>
    <t>stawka  Vat</t>
  </si>
  <si>
    <t xml:space="preserve">Wartość brutto [zł]  (kol. 11+12)     </t>
  </si>
  <si>
    <t xml:space="preserve">Wartość netto [zł] (kol. 9x10)      </t>
  </si>
  <si>
    <t>Wartość brutto [zł] (kol. 7+6)</t>
  </si>
  <si>
    <t>BIO BOX 2-KOMOROWY BIODEGRADOWALNY</t>
  </si>
  <si>
    <t>NÓŻ JEDNORAZOWY BIODEGRADOWALNY</t>
  </si>
  <si>
    <t xml:space="preserve">TALERZ JEDNORAZOWY BIODEGRADOWALNY 3 DZIELNY </t>
  </si>
  <si>
    <t>WIDELEC JEDNORAZOWY BIODEGRADOWALNY</t>
  </si>
  <si>
    <t>TALERZ DESEROWY JEDNORAZOWY BIODEGRADOWALNY</t>
  </si>
  <si>
    <t xml:space="preserve">KUBEK JEDNORAZOWY BIODEGRADIOWALNY DO GORĄCYCH NAPOI </t>
  </si>
  <si>
    <t>szt</t>
  </si>
  <si>
    <t xml:space="preserve">KUBEK JEDNORAZOWY BIODEGRADOWALNY DO ZIMNYCH NAPOI  </t>
  </si>
  <si>
    <t>Wartość podatku Vat :</t>
  </si>
  <si>
    <t>Ilość opcji 300%</t>
  </si>
  <si>
    <t>Formularz cenowy</t>
  </si>
  <si>
    <t xml:space="preserve">MISECZKA FLACZARKA JEDNORAZOWA BIODEGRADOWALNA </t>
  </si>
  <si>
    <t>ŁYŻKA JEDNORAZOWA BIODEGRADOWALNA</t>
  </si>
  <si>
    <t xml:space="preserve">POJEMNIK Z POKRYWKĄ JEDNORAZOWY BIODEGRADOWALNY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</si>
</sst>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zł&quot;"/>
    <numFmt numFmtId="165" formatCode="_-* #,##0.00\ [$zł-415]_-;\-* #,##0.00\ [$zł-415]_-;_-* &quot;-&quot;??\ [$zł-415]_-;_-@_-"/>
    <numFmt numFmtId="166" formatCode="_-* #,##0.00\ _z_ł_-;\-* #,##0.00\ _z_ł_-;_-* &quot;-&quot;??\ _z_ł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6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7">
    <xf numFmtId="0" fontId="0" fillId="0" borderId="0" xfId="0"/>
    <xf numFmtId="0" fontId="4" fillId="2" borderId="0" xfId="1" applyFont="1" applyFill="1" applyAlignment="1">
      <alignment wrapText="1"/>
    </xf>
    <xf numFmtId="0" fontId="5" fillId="2" borderId="0" xfId="1" applyFont="1" applyFill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4" fillId="3" borderId="0" xfId="1" applyFont="1" applyFill="1" applyAlignment="1">
      <alignment wrapText="1"/>
    </xf>
    <xf numFmtId="0" fontId="5" fillId="3" borderId="0" xfId="1" applyFont="1" applyFill="1" applyAlignment="1">
      <alignment wrapText="1"/>
    </xf>
    <xf numFmtId="0" fontId="7" fillId="3" borderId="9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3" borderId="0" xfId="1" applyFont="1" applyFill="1"/>
    <xf numFmtId="0" fontId="4" fillId="2" borderId="0" xfId="1" applyFont="1" applyFill="1"/>
    <xf numFmtId="0" fontId="8" fillId="3" borderId="0" xfId="1" applyFont="1" applyFill="1"/>
    <xf numFmtId="0" fontId="4" fillId="0" borderId="1" xfId="0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165" fontId="5" fillId="3" borderId="6" xfId="0" applyNumberFormat="1" applyFont="1" applyFill="1" applyBorder="1" applyAlignment="1">
      <alignment horizontal="center" vertical="center"/>
    </xf>
    <xf numFmtId="165" fontId="6" fillId="3" borderId="17" xfId="0" applyNumberFormat="1" applyFont="1" applyFill="1" applyBorder="1" applyAlignment="1">
      <alignment horizontal="right" vertical="center"/>
    </xf>
    <xf numFmtId="165" fontId="5" fillId="3" borderId="23" xfId="0" applyNumberFormat="1" applyFont="1" applyFill="1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2" fontId="6" fillId="0" borderId="2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</cellXfs>
  <cellStyles count="4">
    <cellStyle name="Dziesiętny 2" xfId="2"/>
    <cellStyle name="Normalny" xfId="0" builtinId="0"/>
    <cellStyle name="Normalny_Sanit.2010" xfId="1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zoomScaleNormal="100" zoomScaleSheetLayoutView="100" workbookViewId="0">
      <selection activeCell="B8" sqref="B8"/>
    </sheetView>
  </sheetViews>
  <sheetFormatPr defaultColWidth="9.140625" defaultRowHeight="69.75" customHeight="1" x14ac:dyDescent="0.2"/>
  <cols>
    <col min="1" max="1" width="4.5703125" style="1" customWidth="1"/>
    <col min="2" max="2" width="28.5703125" style="1" customWidth="1"/>
    <col min="3" max="3" width="9" style="1" customWidth="1"/>
    <col min="4" max="4" width="6.7109375" style="1" customWidth="1"/>
    <col min="5" max="6" width="8" style="1" customWidth="1"/>
    <col min="7" max="7" width="16.42578125" style="1" customWidth="1"/>
    <col min="8" max="8" width="15.140625" style="1" customWidth="1"/>
    <col min="9" max="9" width="9.140625" style="14"/>
    <col min="10" max="10" width="8.5703125" style="14" customWidth="1"/>
    <col min="11" max="11" width="8.5703125" style="1" customWidth="1"/>
    <col min="12" max="12" width="15.7109375" style="14" customWidth="1"/>
    <col min="13" max="13" width="18.140625" style="14" customWidth="1"/>
    <col min="14" max="17" width="9.140625" style="14"/>
    <col min="18" max="16384" width="9.140625" style="1"/>
  </cols>
  <sheetData>
    <row r="1" spans="1:17" s="24" customFormat="1" ht="55.5" customHeight="1" thickBot="1" x14ac:dyDescent="0.35">
      <c r="A1" s="22"/>
      <c r="B1" s="22"/>
      <c r="C1" s="22"/>
      <c r="D1" s="22"/>
      <c r="E1" s="22"/>
      <c r="F1" s="22"/>
      <c r="G1" s="22"/>
      <c r="H1" s="22"/>
      <c r="I1" s="25" t="s">
        <v>22</v>
      </c>
      <c r="J1" s="25"/>
      <c r="K1" s="22"/>
      <c r="L1" s="23"/>
      <c r="M1" s="23"/>
      <c r="N1" s="23"/>
      <c r="O1" s="23"/>
      <c r="P1" s="23"/>
      <c r="Q1" s="23"/>
    </row>
    <row r="2" spans="1:17" ht="69.75" hidden="1" customHeight="1" x14ac:dyDescent="0.2">
      <c r="A2" s="18"/>
      <c r="B2" s="18"/>
      <c r="C2" s="18"/>
      <c r="D2" s="18"/>
      <c r="E2" s="18"/>
      <c r="F2" s="18"/>
      <c r="G2" s="18"/>
      <c r="H2" s="18"/>
      <c r="K2" s="18"/>
    </row>
    <row r="3" spans="1:17" ht="82.5" hidden="1" customHeight="1" thickBot="1" x14ac:dyDescent="0.25">
      <c r="A3" s="13"/>
      <c r="B3" s="13"/>
      <c r="C3" s="13"/>
      <c r="D3" s="13"/>
      <c r="E3" s="13"/>
      <c r="F3" s="13"/>
      <c r="G3" s="13"/>
      <c r="H3" s="13"/>
      <c r="K3" s="13"/>
    </row>
    <row r="4" spans="1:17" s="2" customFormat="1" ht="96" customHeight="1" x14ac:dyDescent="0.2">
      <c r="A4" s="41" t="s">
        <v>1</v>
      </c>
      <c r="B4" s="41" t="s">
        <v>4</v>
      </c>
      <c r="C4" s="41" t="s">
        <v>2</v>
      </c>
      <c r="D4" s="41" t="s">
        <v>3</v>
      </c>
      <c r="E4" s="41" t="s">
        <v>5</v>
      </c>
      <c r="F4" s="41" t="s">
        <v>8</v>
      </c>
      <c r="G4" s="41" t="s">
        <v>7</v>
      </c>
      <c r="H4" s="47" t="s">
        <v>11</v>
      </c>
      <c r="I4" s="53" t="s">
        <v>21</v>
      </c>
      <c r="J4" s="55" t="s">
        <v>5</v>
      </c>
      <c r="K4" s="41" t="s">
        <v>8</v>
      </c>
      <c r="L4" s="49" t="s">
        <v>10</v>
      </c>
      <c r="M4" s="49" t="s">
        <v>9</v>
      </c>
      <c r="N4" s="15"/>
      <c r="O4" s="15"/>
      <c r="P4" s="15"/>
      <c r="Q4" s="15"/>
    </row>
    <row r="5" spans="1:17" s="2" customFormat="1" ht="16.5" customHeight="1" thickBot="1" x14ac:dyDescent="0.25">
      <c r="A5" s="42"/>
      <c r="B5" s="42"/>
      <c r="C5" s="42"/>
      <c r="D5" s="42"/>
      <c r="E5" s="42"/>
      <c r="F5" s="42"/>
      <c r="G5" s="42"/>
      <c r="H5" s="48"/>
      <c r="I5" s="54"/>
      <c r="J5" s="56"/>
      <c r="K5" s="42"/>
      <c r="L5" s="50"/>
      <c r="M5" s="50"/>
      <c r="N5" s="15"/>
      <c r="O5" s="15"/>
      <c r="P5" s="15"/>
      <c r="Q5" s="15"/>
    </row>
    <row r="6" spans="1:17" s="2" customFormat="1" ht="45" customHeight="1" x14ac:dyDescent="0.2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17">
        <v>8</v>
      </c>
      <c r="I6" s="40">
        <v>9</v>
      </c>
      <c r="J6" s="30">
        <v>10</v>
      </c>
      <c r="K6" s="3">
        <v>11</v>
      </c>
      <c r="L6" s="16">
        <v>12</v>
      </c>
      <c r="M6" s="19">
        <v>13</v>
      </c>
      <c r="N6" s="15"/>
      <c r="O6" s="15"/>
      <c r="P6" s="15"/>
      <c r="Q6" s="15"/>
    </row>
    <row r="7" spans="1:17" s="2" customFormat="1" ht="45" customHeight="1" x14ac:dyDescent="0.2">
      <c r="A7" s="4">
        <v>1</v>
      </c>
      <c r="B7" s="26" t="s">
        <v>12</v>
      </c>
      <c r="C7" s="5">
        <v>10000</v>
      </c>
      <c r="D7" s="6" t="s">
        <v>18</v>
      </c>
      <c r="E7" s="7"/>
      <c r="F7" s="27">
        <v>0.23</v>
      </c>
      <c r="G7" s="20"/>
      <c r="H7" s="21"/>
      <c r="I7" s="32">
        <f>C7*3</f>
        <v>30000</v>
      </c>
      <c r="J7" s="31"/>
      <c r="K7" s="27">
        <v>0.23</v>
      </c>
      <c r="L7" s="35"/>
      <c r="M7" s="36"/>
      <c r="N7" s="15"/>
      <c r="O7" s="15"/>
      <c r="P7" s="15"/>
      <c r="Q7" s="15"/>
    </row>
    <row r="8" spans="1:17" s="2" customFormat="1" ht="45" customHeight="1" x14ac:dyDescent="0.2">
      <c r="A8" s="8">
        <v>2</v>
      </c>
      <c r="B8" s="26" t="s">
        <v>25</v>
      </c>
      <c r="C8" s="6">
        <v>10000</v>
      </c>
      <c r="D8" s="6" t="s">
        <v>18</v>
      </c>
      <c r="E8" s="7"/>
      <c r="F8" s="27">
        <v>0.23</v>
      </c>
      <c r="G8" s="20"/>
      <c r="H8" s="21"/>
      <c r="I8" s="32">
        <f t="shared" ref="I8:I16" si="0">C8*3</f>
        <v>30000</v>
      </c>
      <c r="J8" s="31"/>
      <c r="K8" s="27">
        <v>0.23</v>
      </c>
      <c r="L8" s="35"/>
      <c r="M8" s="36"/>
      <c r="N8" s="15"/>
      <c r="O8" s="15"/>
      <c r="P8" s="15"/>
      <c r="Q8" s="15"/>
    </row>
    <row r="9" spans="1:17" s="2" customFormat="1" ht="45" customHeight="1" x14ac:dyDescent="0.2">
      <c r="A9" s="11">
        <v>3</v>
      </c>
      <c r="B9" s="26" t="s">
        <v>23</v>
      </c>
      <c r="C9" s="5">
        <v>30000</v>
      </c>
      <c r="D9" s="6" t="s">
        <v>18</v>
      </c>
      <c r="E9" s="7"/>
      <c r="F9" s="27">
        <v>0.23</v>
      </c>
      <c r="G9" s="20"/>
      <c r="H9" s="21"/>
      <c r="I9" s="32">
        <f t="shared" si="0"/>
        <v>90000</v>
      </c>
      <c r="J9" s="31"/>
      <c r="K9" s="27">
        <v>0.23</v>
      </c>
      <c r="L9" s="35"/>
      <c r="M9" s="36"/>
      <c r="N9" s="15"/>
      <c r="O9" s="15"/>
      <c r="P9" s="15"/>
      <c r="Q9" s="15"/>
    </row>
    <row r="10" spans="1:17" s="2" customFormat="1" ht="45" customHeight="1" x14ac:dyDescent="0.2">
      <c r="A10" s="4">
        <v>4</v>
      </c>
      <c r="B10" s="26" t="s">
        <v>14</v>
      </c>
      <c r="C10" s="5">
        <v>11000</v>
      </c>
      <c r="D10" s="6" t="s">
        <v>18</v>
      </c>
      <c r="E10" s="7"/>
      <c r="F10" s="27">
        <v>0.23</v>
      </c>
      <c r="G10" s="20"/>
      <c r="H10" s="21"/>
      <c r="I10" s="32">
        <f t="shared" si="0"/>
        <v>33000</v>
      </c>
      <c r="J10" s="31"/>
      <c r="K10" s="27">
        <v>0.23</v>
      </c>
      <c r="L10" s="35"/>
      <c r="M10" s="36"/>
      <c r="N10" s="15"/>
      <c r="O10" s="15"/>
      <c r="P10" s="15"/>
      <c r="Q10" s="15"/>
    </row>
    <row r="11" spans="1:17" s="2" customFormat="1" ht="45" customHeight="1" x14ac:dyDescent="0.2">
      <c r="A11" s="4">
        <v>5</v>
      </c>
      <c r="B11" s="26" t="s">
        <v>16</v>
      </c>
      <c r="C11" s="5">
        <v>11000</v>
      </c>
      <c r="D11" s="6" t="s">
        <v>18</v>
      </c>
      <c r="E11" s="7"/>
      <c r="F11" s="27">
        <v>0.23</v>
      </c>
      <c r="G11" s="20"/>
      <c r="H11" s="21"/>
      <c r="I11" s="32">
        <f t="shared" si="0"/>
        <v>33000</v>
      </c>
      <c r="J11" s="31"/>
      <c r="K11" s="27">
        <v>0.23</v>
      </c>
      <c r="L11" s="35"/>
      <c r="M11" s="36"/>
      <c r="N11" s="15"/>
      <c r="O11" s="15"/>
      <c r="P11" s="15"/>
      <c r="Q11" s="15"/>
    </row>
    <row r="12" spans="1:17" s="2" customFormat="1" ht="45" customHeight="1" x14ac:dyDescent="0.2">
      <c r="A12" s="8">
        <v>6</v>
      </c>
      <c r="B12" s="26" t="s">
        <v>13</v>
      </c>
      <c r="C12" s="5">
        <v>22000</v>
      </c>
      <c r="D12" s="6" t="s">
        <v>18</v>
      </c>
      <c r="E12" s="7"/>
      <c r="F12" s="27">
        <v>0.23</v>
      </c>
      <c r="G12" s="20"/>
      <c r="H12" s="21"/>
      <c r="I12" s="32">
        <f t="shared" si="0"/>
        <v>66000</v>
      </c>
      <c r="J12" s="31"/>
      <c r="K12" s="27">
        <v>0.23</v>
      </c>
      <c r="L12" s="35"/>
      <c r="M12" s="36"/>
      <c r="N12" s="15"/>
      <c r="O12" s="15"/>
      <c r="P12" s="15"/>
      <c r="Q12" s="15"/>
    </row>
    <row r="13" spans="1:17" s="2" customFormat="1" ht="45" customHeight="1" x14ac:dyDescent="0.2">
      <c r="A13" s="11">
        <v>7</v>
      </c>
      <c r="B13" s="26" t="s">
        <v>15</v>
      </c>
      <c r="C13" s="5">
        <v>22000</v>
      </c>
      <c r="D13" s="6" t="s">
        <v>18</v>
      </c>
      <c r="E13" s="7"/>
      <c r="F13" s="27">
        <v>0.23</v>
      </c>
      <c r="G13" s="20"/>
      <c r="H13" s="21"/>
      <c r="I13" s="32">
        <f t="shared" si="0"/>
        <v>66000</v>
      </c>
      <c r="J13" s="31"/>
      <c r="K13" s="27">
        <v>0.23</v>
      </c>
      <c r="L13" s="35"/>
      <c r="M13" s="36"/>
      <c r="N13" s="15"/>
      <c r="O13" s="15"/>
      <c r="P13" s="15"/>
      <c r="Q13" s="15"/>
    </row>
    <row r="14" spans="1:17" s="2" customFormat="1" ht="45" customHeight="1" x14ac:dyDescent="0.2">
      <c r="A14" s="4">
        <v>8</v>
      </c>
      <c r="B14" s="26" t="s">
        <v>24</v>
      </c>
      <c r="C14" s="6">
        <v>30000</v>
      </c>
      <c r="D14" s="6" t="s">
        <v>18</v>
      </c>
      <c r="E14" s="7"/>
      <c r="F14" s="27">
        <v>0.23</v>
      </c>
      <c r="G14" s="20"/>
      <c r="H14" s="21"/>
      <c r="I14" s="32">
        <f t="shared" si="0"/>
        <v>90000</v>
      </c>
      <c r="J14" s="31"/>
      <c r="K14" s="27">
        <v>0.23</v>
      </c>
      <c r="L14" s="35"/>
      <c r="M14" s="36"/>
      <c r="N14" s="15"/>
      <c r="O14" s="15"/>
      <c r="P14" s="15"/>
      <c r="Q14" s="15"/>
    </row>
    <row r="15" spans="1:17" s="2" customFormat="1" ht="45" customHeight="1" x14ac:dyDescent="0.2">
      <c r="A15" s="8">
        <v>9</v>
      </c>
      <c r="B15" s="26" t="s">
        <v>17</v>
      </c>
      <c r="C15" s="6">
        <v>15000</v>
      </c>
      <c r="D15" s="6" t="s">
        <v>18</v>
      </c>
      <c r="E15" s="7"/>
      <c r="F15" s="27">
        <v>0.23</v>
      </c>
      <c r="G15" s="20"/>
      <c r="H15" s="21"/>
      <c r="I15" s="32">
        <f t="shared" si="0"/>
        <v>45000</v>
      </c>
      <c r="J15" s="31"/>
      <c r="K15" s="27">
        <v>0.23</v>
      </c>
      <c r="L15" s="35"/>
      <c r="M15" s="36"/>
      <c r="N15" s="15"/>
      <c r="O15" s="15"/>
      <c r="P15" s="15"/>
      <c r="Q15" s="15"/>
    </row>
    <row r="16" spans="1:17" s="2" customFormat="1" ht="45" customHeight="1" thickBot="1" x14ac:dyDescent="0.25">
      <c r="A16" s="8">
        <v>10</v>
      </c>
      <c r="B16" s="26" t="s">
        <v>19</v>
      </c>
      <c r="C16" s="6">
        <v>15000</v>
      </c>
      <c r="D16" s="6" t="s">
        <v>18</v>
      </c>
      <c r="E16" s="7"/>
      <c r="F16" s="27">
        <v>0.23</v>
      </c>
      <c r="G16" s="20"/>
      <c r="H16" s="21"/>
      <c r="I16" s="32">
        <f t="shared" si="0"/>
        <v>45000</v>
      </c>
      <c r="J16" s="31"/>
      <c r="K16" s="27">
        <v>0.23</v>
      </c>
      <c r="L16" s="35"/>
      <c r="M16" s="36"/>
      <c r="N16" s="15"/>
      <c r="O16" s="15"/>
      <c r="P16" s="15"/>
      <c r="Q16" s="15"/>
    </row>
    <row r="17" spans="1:17" s="2" customFormat="1" ht="45" customHeight="1" thickBot="1" x14ac:dyDescent="0.25">
      <c r="A17" s="9"/>
      <c r="B17" s="10"/>
      <c r="C17" s="46" t="s">
        <v>6</v>
      </c>
      <c r="D17" s="46"/>
      <c r="E17" s="46"/>
      <c r="F17" s="43"/>
      <c r="G17" s="28"/>
      <c r="H17" s="33"/>
      <c r="I17" s="51"/>
      <c r="J17" s="52"/>
      <c r="K17" s="43"/>
      <c r="L17" s="37"/>
      <c r="M17" s="38"/>
      <c r="N17" s="15"/>
      <c r="O17" s="15"/>
      <c r="P17" s="15"/>
      <c r="Q17" s="15"/>
    </row>
    <row r="18" spans="1:17" s="2" customFormat="1" ht="45" customHeight="1" thickBot="1" x14ac:dyDescent="0.25">
      <c r="A18" s="9"/>
      <c r="B18" s="10"/>
      <c r="C18" s="46" t="s">
        <v>20</v>
      </c>
      <c r="D18" s="46"/>
      <c r="E18" s="46"/>
      <c r="F18" s="44"/>
      <c r="G18" s="28"/>
      <c r="H18" s="34"/>
      <c r="I18" s="52"/>
      <c r="J18" s="52"/>
      <c r="K18" s="44"/>
      <c r="L18" s="37"/>
      <c r="M18" s="39"/>
      <c r="N18" s="15"/>
      <c r="O18" s="15"/>
      <c r="P18" s="15"/>
      <c r="Q18" s="15"/>
    </row>
    <row r="19" spans="1:17" s="2" customFormat="1" ht="45" customHeight="1" thickBot="1" x14ac:dyDescent="0.25">
      <c r="A19" s="9"/>
      <c r="B19" s="10"/>
      <c r="C19" s="46" t="s">
        <v>0</v>
      </c>
      <c r="D19" s="46"/>
      <c r="E19" s="46"/>
      <c r="F19" s="45"/>
      <c r="G19" s="28"/>
      <c r="H19" s="29"/>
      <c r="I19" s="52"/>
      <c r="J19" s="52"/>
      <c r="K19" s="45"/>
      <c r="L19" s="37"/>
      <c r="M19" s="29"/>
      <c r="N19" s="15"/>
      <c r="O19" s="15"/>
      <c r="P19" s="15"/>
      <c r="Q19" s="15"/>
    </row>
  </sheetData>
  <autoFilter ref="A4:Q19"/>
  <mergeCells count="19">
    <mergeCell ref="H4:H5"/>
    <mergeCell ref="K17:K19"/>
    <mergeCell ref="L4:L5"/>
    <mergeCell ref="M4:M5"/>
    <mergeCell ref="K4:K5"/>
    <mergeCell ref="I17:J19"/>
    <mergeCell ref="I4:I5"/>
    <mergeCell ref="J4:J5"/>
    <mergeCell ref="A4:A5"/>
    <mergeCell ref="B4:B5"/>
    <mergeCell ref="G4:G5"/>
    <mergeCell ref="F4:F5"/>
    <mergeCell ref="F17:F19"/>
    <mergeCell ref="C19:E19"/>
    <mergeCell ref="C17:E17"/>
    <mergeCell ref="C18:E18"/>
    <mergeCell ref="E4:E5"/>
    <mergeCell ref="D4:D5"/>
    <mergeCell ref="C4:C5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50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4:K14"/>
  <sheetViews>
    <sheetView workbookViewId="0">
      <selection activeCell="N22" sqref="N22"/>
    </sheetView>
  </sheetViews>
  <sheetFormatPr defaultRowHeight="12.75" x14ac:dyDescent="0.2"/>
  <sheetData>
    <row r="14" spans="9:11" x14ac:dyDescent="0.2">
      <c r="I14">
        <v>80.489999999999995</v>
      </c>
      <c r="K14" s="12">
        <f>I14*1.23</f>
        <v>99.00269999999999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3F376BC-C765-4A87-ADF5-D19D90160CB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Sprzęt</vt:lpstr>
      <vt:lpstr>Arkusz1</vt:lpstr>
      <vt:lpstr>Sprzęt!Tytuły_wydruku</vt:lpstr>
    </vt:vector>
  </TitlesOfParts>
  <Company>RZI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Bochenek</dc:creator>
  <cp:lastModifiedBy>Gardias Dominika</cp:lastModifiedBy>
  <cp:lastPrinted>2024-09-11T11:58:24Z</cp:lastPrinted>
  <dcterms:created xsi:type="dcterms:W3CDTF">2007-03-22T13:41:04Z</dcterms:created>
  <dcterms:modified xsi:type="dcterms:W3CDTF">2024-09-13T05:39:38Z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242c700d-1762-4da5-ae96-c4c25e425ed8</vt:lpwstr>
  </property>
  <property fmtid="{D5CDD505-2E9C-101B-9397-08002B2CF9AE}" pid="3" name="bjSaver">
    <vt:lpwstr>LvLQflCqW6IICeMsbQhEeKvbgGbZmqZY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  <property fmtid="{D5CDD505-2E9C-101B-9397-08002B2CF9AE}" pid="8" name="s5636:Creator type=author">
    <vt:lpwstr>Bochenek</vt:lpwstr>
  </property>
  <property fmtid="{D5CDD505-2E9C-101B-9397-08002B2CF9AE}" pid="9" name="s5636:Creator type=organization">
    <vt:lpwstr>MILNET-Z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10.80.151.63</vt:lpwstr>
  </property>
</Properties>
</file>