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ania6672\Desktop\984Kominiarz\Zaproszenie\"/>
    </mc:Choice>
  </mc:AlternateContent>
  <bookViews>
    <workbookView xWindow="0" yWindow="0" windowWidth="25200" windowHeight="11550" activeTab="1"/>
  </bookViews>
  <sheets>
    <sheet name="głogów" sheetId="10" r:id="rId1"/>
    <sheet name="Arkusz2" sheetId="13" r:id="rId2"/>
  </sheets>
  <definedNames>
    <definedName name="_xlnm.Print_Area" localSheetId="0">głogów!$A$1:$N$68</definedName>
  </definedNames>
  <calcPr calcId="162913" fullPrecision="0"/>
</workbook>
</file>

<file path=xl/calcChain.xml><?xml version="1.0" encoding="utf-8"?>
<calcChain xmlns="http://schemas.openxmlformats.org/spreadsheetml/2006/main">
  <c r="H55" i="13" l="1"/>
  <c r="H54" i="13"/>
  <c r="H53" i="13"/>
  <c r="H52" i="13"/>
  <c r="H51" i="13"/>
  <c r="H50" i="13"/>
  <c r="H48" i="13"/>
  <c r="H47" i="13"/>
  <c r="H46" i="13"/>
  <c r="H45" i="13"/>
  <c r="H44" i="13"/>
  <c r="H43" i="13"/>
  <c r="H42" i="13"/>
  <c r="H41" i="13"/>
  <c r="H40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8" i="13"/>
  <c r="H17" i="13"/>
  <c r="H56" i="13"/>
  <c r="H16" i="13"/>
  <c r="A16" i="13"/>
  <c r="H20" i="10"/>
  <c r="H21" i="10"/>
  <c r="A19" i="10"/>
  <c r="H34" i="10"/>
  <c r="H26" i="10"/>
  <c r="H27" i="10"/>
  <c r="H33" i="10"/>
  <c r="H19" i="10"/>
  <c r="H23" i="10"/>
  <c r="H24" i="10"/>
  <c r="H25" i="10"/>
  <c r="H47" i="10"/>
  <c r="H46" i="10"/>
  <c r="H45" i="10"/>
  <c r="H44" i="10"/>
  <c r="H43" i="10"/>
  <c r="H41" i="10"/>
  <c r="H40" i="10"/>
  <c r="H39" i="10"/>
  <c r="H38" i="10"/>
  <c r="H37" i="10"/>
  <c r="H36" i="10"/>
  <c r="H35" i="10"/>
  <c r="H32" i="10"/>
  <c r="H31" i="10"/>
  <c r="H30" i="10"/>
  <c r="H29" i="10"/>
  <c r="H28" i="10"/>
  <c r="H58" i="10"/>
  <c r="H57" i="10"/>
  <c r="H56" i="10"/>
  <c r="H55" i="10"/>
  <c r="H54" i="10"/>
  <c r="H53" i="10"/>
  <c r="H51" i="10"/>
  <c r="H50" i="10"/>
  <c r="H49" i="10"/>
  <c r="H48" i="10"/>
  <c r="H62" i="10"/>
  <c r="H59" i="10"/>
</calcChain>
</file>

<file path=xl/sharedStrings.xml><?xml version="1.0" encoding="utf-8"?>
<sst xmlns="http://schemas.openxmlformats.org/spreadsheetml/2006/main" count="218" uniqueCount="87">
  <si>
    <t>L.p.</t>
  </si>
  <si>
    <t>VAT %</t>
  </si>
  <si>
    <t>RAZEM</t>
  </si>
  <si>
    <t>1.</t>
  </si>
  <si>
    <t xml:space="preserve">            Podpis i pieczęć wykonawcy</t>
  </si>
  <si>
    <t>……………………………………………</t>
  </si>
  <si>
    <t>17.</t>
  </si>
  <si>
    <t>I</t>
  </si>
  <si>
    <t>II</t>
  </si>
  <si>
    <t>podłączenie urządzenia   (grzewczego lub wentylacyjnego)</t>
  </si>
  <si>
    <t>za każdy przewód-kanał     (bez względu na wymiar  np. w sztabach)</t>
  </si>
  <si>
    <t xml:space="preserve">   Wartość         netto        [kol. 8 x 9]</t>
  </si>
  <si>
    <t>Kompleks …</t>
  </si>
  <si>
    <t>Bud nr 2</t>
  </si>
  <si>
    <t>Bud nr 3</t>
  </si>
  <si>
    <t>Bud nr 4</t>
  </si>
  <si>
    <t>Bud nr 5</t>
  </si>
  <si>
    <t>Bud nr 6</t>
  </si>
  <si>
    <t>Bud nr 7</t>
  </si>
  <si>
    <t>Bud nr 12</t>
  </si>
  <si>
    <t>Bud nr 13</t>
  </si>
  <si>
    <t>Bud nr 17</t>
  </si>
  <si>
    <t>Bud nr 20</t>
  </si>
  <si>
    <t>Bud nr 21</t>
  </si>
  <si>
    <t>Bud nr 28</t>
  </si>
  <si>
    <t>Bud nr 31</t>
  </si>
  <si>
    <t>Bud nr 32</t>
  </si>
  <si>
    <t>Bud nr 33</t>
  </si>
  <si>
    <t>Bud nr 34</t>
  </si>
  <si>
    <t>Bud nr 36</t>
  </si>
  <si>
    <t>Bud nr 43</t>
  </si>
  <si>
    <t>Bud nr 44</t>
  </si>
  <si>
    <t>Bud nr 45</t>
  </si>
  <si>
    <t>Bud nr 48</t>
  </si>
  <si>
    <t>Bud nr 54</t>
  </si>
  <si>
    <t>Bud nr 63</t>
  </si>
  <si>
    <t>Bud nr 11</t>
  </si>
  <si>
    <t>Bud nr 16</t>
  </si>
  <si>
    <t>Bud nr 18</t>
  </si>
  <si>
    <t>Bud nr 19</t>
  </si>
  <si>
    <t>Bud nr 29</t>
  </si>
  <si>
    <t xml:space="preserve">Kopleks 2245 Głogów </t>
  </si>
  <si>
    <t xml:space="preserve">kompleks 2254 Widziszów </t>
  </si>
  <si>
    <t>Kompleks 3992 Serby</t>
  </si>
  <si>
    <t xml:space="preserve">        Wyszczególnienie                                              nr bud./kompleks  rodzaj budynku</t>
  </si>
  <si>
    <t xml:space="preserve">kanały do 3 kondygnacji                    (bez względu na wys.) </t>
  </si>
  <si>
    <t>kanały w bud. powyżej 3 kondygnacji (ilość powyżej)</t>
  </si>
  <si>
    <t>Krotność przeglądu  w roku</t>
  </si>
  <si>
    <t xml:space="preserve">   Cena jedn.          netto              przeglądu                1 kanału</t>
  </si>
  <si>
    <t>Wartość brutto</t>
  </si>
  <si>
    <t>FORMULARZ CENOWY NR 4</t>
  </si>
  <si>
    <t>III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</si>
  <si>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</si>
  <si>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</si>
  <si>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</si>
  <si>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</si>
  <si>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</si>
  <si>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</si>
  <si>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</si>
  <si>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</si>
  <si>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</si>
  <si>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</si>
  <si>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</si>
  <si>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</si>
  <si>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</si>
  <si>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</si>
  <si>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</si>
  <si>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</si>
  <si>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</si>
  <si>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</si>
  <si>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</si>
  <si>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23.</t>
  </si>
  <si>
    <t>24.</t>
  </si>
  <si>
    <t>Razem</t>
  </si>
  <si>
    <t>WOG</t>
  </si>
  <si>
    <t>Użytkownik</t>
  </si>
  <si>
    <t>Załacznik nr 1 do umowy</t>
  </si>
  <si>
    <t>Bud nr 35</t>
  </si>
  <si>
    <t xml:space="preserve">Bud nr 17         </t>
  </si>
  <si>
    <t>Sekcja Obsługi Infrastruktury Głogów 2023</t>
  </si>
  <si>
    <t>162blp</t>
  </si>
  <si>
    <t>16.</t>
  </si>
  <si>
    <t xml:space="preserve">Przeprowadzenie okresowej kontroli polegającej na sprawdzeniu stanu technicznego przewodów kominowych (dymowych, spalinowych, wentylacyjnych-grawitacyjne) Art. 62.1.1c ustawy Prawo Budowlane Dz.U.2021.2351t.j
</t>
  </si>
  <si>
    <t>Sekcja Obsługi Infrastruktury Głogów 2025</t>
  </si>
  <si>
    <t xml:space="preserve">Przeprowadzenie okresowej kontroli polegającej na sprawdzeniu stanu technicznego przewodów kominowych (dymowych, spalinowych, wentylacyjnych-grawitacyjne) z wprowadzenie danych do CEEB,Art. 62.1.1c ustawy Prawo Budowlane Dz.U.2024.725 t.j.
</t>
  </si>
  <si>
    <t>FORMULARZ CENOWY NR 1d</t>
  </si>
  <si>
    <t>Załacznik nr 1d do umowy/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</si>
</sst>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\ _z_ł_-;\-* #,##0\ _z_ł_-;_-* &quot;-&quot;??\ _z_ł_-;_-@_-"/>
  </numFmts>
  <fonts count="24" x14ac:knownFonts="1">
    <font>
      <sz val="10"/>
      <name val="Arial"/>
      <charset val="238"/>
    </font>
    <font>
      <b/>
      <sz val="10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13"/>
      <name val="Times New Roman"/>
      <family val="1"/>
      <charset val="238"/>
    </font>
    <font>
      <b/>
      <sz val="13"/>
      <name val="Arial CE"/>
      <family val="2"/>
      <charset val="238"/>
    </font>
    <font>
      <u/>
      <sz val="13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 CE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Protection="1">
      <protection locked="0"/>
    </xf>
    <xf numFmtId="1" fontId="7" fillId="0" borderId="9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textRotation="90" wrapText="1"/>
    </xf>
    <xf numFmtId="0" fontId="19" fillId="0" borderId="11" xfId="0" applyFont="1" applyBorder="1" applyAlignment="1">
      <alignment horizontal="left" vertical="center" textRotation="90" wrapText="1"/>
    </xf>
    <xf numFmtId="0" fontId="19" fillId="0" borderId="11" xfId="0" applyFont="1" applyBorder="1" applyAlignment="1">
      <alignment horizontal="center" vertical="center" textRotation="90" wrapText="1"/>
    </xf>
    <xf numFmtId="0" fontId="19" fillId="0" borderId="11" xfId="0" applyFont="1" applyBorder="1" applyAlignment="1">
      <alignment horizontal="center" vertical="center" textRotation="90"/>
    </xf>
    <xf numFmtId="0" fontId="10" fillId="0" borderId="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1" fontId="15" fillId="2" borderId="7" xfId="0" applyNumberFormat="1" applyFont="1" applyFill="1" applyBorder="1" applyAlignment="1">
      <alignment horizontal="center" vertical="center" wrapText="1"/>
    </xf>
    <xf numFmtId="1" fontId="20" fillId="2" borderId="7" xfId="0" applyNumberFormat="1" applyFont="1" applyFill="1" applyBorder="1" applyAlignment="1">
      <alignment horizontal="center" vertical="center" wrapText="1"/>
    </xf>
    <xf numFmtId="1" fontId="21" fillId="2" borderId="7" xfId="0" applyNumberFormat="1" applyFont="1" applyFill="1" applyBorder="1" applyAlignment="1">
      <alignment horizontal="center" vertical="center" wrapText="1"/>
    </xf>
    <xf numFmtId="1" fontId="18" fillId="2" borderId="7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5" xfId="0" applyFont="1" applyBorder="1" applyAlignment="1">
      <alignment vertical="center" wrapText="1"/>
    </xf>
    <xf numFmtId="0" fontId="23" fillId="0" borderId="5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1" fontId="7" fillId="0" borderId="1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18" fillId="0" borderId="0" xfId="0" applyFont="1" applyProtection="1">
      <protection locked="0"/>
    </xf>
    <xf numFmtId="0" fontId="15" fillId="0" borderId="0" xfId="0" applyFont="1"/>
    <xf numFmtId="2" fontId="7" fillId="0" borderId="15" xfId="0" applyNumberFormat="1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/>
    </xf>
    <xf numFmtId="2" fontId="18" fillId="0" borderId="4" xfId="0" applyNumberFormat="1" applyFont="1" applyFill="1" applyBorder="1" applyAlignment="1">
      <alignment horizontal="center" vertical="center"/>
    </xf>
    <xf numFmtId="2" fontId="10" fillId="0" borderId="1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18" fillId="0" borderId="2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2" fontId="18" fillId="0" borderId="4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center" vertical="center" wrapText="1"/>
    </xf>
    <xf numFmtId="1" fontId="15" fillId="3" borderId="2" xfId="0" applyNumberFormat="1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2" fontId="18" fillId="3" borderId="4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3" borderId="20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2" borderId="20" xfId="0" applyFont="1" applyFill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0" fillId="0" borderId="0" xfId="0" applyAlignment="1"/>
    <xf numFmtId="0" fontId="22" fillId="2" borderId="7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/>
    </xf>
    <xf numFmtId="0" fontId="0" fillId="0" borderId="14" xfId="0" applyBorder="1"/>
    <xf numFmtId="0" fontId="15" fillId="2" borderId="13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0" fontId="22" fillId="2" borderId="24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wrapText="1"/>
    </xf>
    <xf numFmtId="0" fontId="15" fillId="2" borderId="13" xfId="0" applyFont="1" applyFill="1" applyBorder="1" applyAlignment="1">
      <alignment horizontal="center" wrapText="1"/>
    </xf>
    <xf numFmtId="0" fontId="15" fillId="2" borderId="25" xfId="0" applyFont="1" applyFill="1" applyBorder="1" applyAlignment="1">
      <alignment horizontal="center" wrapText="1"/>
    </xf>
    <xf numFmtId="0" fontId="14" fillId="0" borderId="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1466850</xdr:colOff>
      <xdr:row>58</xdr:row>
      <xdr:rowOff>9525</xdr:rowOff>
    </xdr:from>
    <xdr:to>
      <xdr:col>1</xdr:col>
      <xdr:colOff>1543050</xdr:colOff>
      <xdr:row>60</xdr:row>
      <xdr:rowOff>0</xdr:rowOff>
    </xdr:to>
    <xdr:sp macro="" textlink="">
      <xdr:nvSpPr>
        <xdr:cNvPr id="45312" name="Text Box 1"/>
        <xdr:cNvSpPr txBox="1">
          <a:spLocks noChangeArrowheads="1"/>
        </xdr:cNvSpPr>
      </xdr:nvSpPr>
      <xdr:spPr bwMode="auto">
        <a:xfrm>
          <a:off x="1743075" y="15563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13" name="Text Box 2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14" name="Text Box 3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15" name="Text Box 4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97</xdr:row>
      <xdr:rowOff>114300</xdr:rowOff>
    </xdr:from>
    <xdr:to>
      <xdr:col>1</xdr:col>
      <xdr:colOff>19050</xdr:colOff>
      <xdr:row>98</xdr:row>
      <xdr:rowOff>152400</xdr:rowOff>
    </xdr:to>
    <xdr:sp macro="" textlink="">
      <xdr:nvSpPr>
        <xdr:cNvPr id="45316" name="Text Box 5"/>
        <xdr:cNvSpPr txBox="1">
          <a:spLocks noChangeArrowheads="1"/>
        </xdr:cNvSpPr>
      </xdr:nvSpPr>
      <xdr:spPr bwMode="auto">
        <a:xfrm>
          <a:off x="219075" y="223932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17" name="Text Box 8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18" name="Text Box 9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19" name="Text Box 10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20" name="Text Box 11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21" name="Text Box 12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22" name="Text Box 13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23" name="Text Box 14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24" name="Text Box 15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25" name="Text Box 16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26" name="Text Box 17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0</xdr:rowOff>
    </xdr:from>
    <xdr:to>
      <xdr:col>1</xdr:col>
      <xdr:colOff>19050</xdr:colOff>
      <xdr:row>60</xdr:row>
      <xdr:rowOff>0</xdr:rowOff>
    </xdr:to>
    <xdr:sp macro="" textlink="">
      <xdr:nvSpPr>
        <xdr:cNvPr id="45327" name="Text Box 39"/>
        <xdr:cNvSpPr txBox="1">
          <a:spLocks noChangeArrowheads="1"/>
        </xdr:cNvSpPr>
      </xdr:nvSpPr>
      <xdr:spPr bwMode="auto">
        <a:xfrm>
          <a:off x="219075" y="155543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28" name="Text Box 40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29" name="Text Box 41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30" name="Text Box 42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1943100</xdr:colOff>
      <xdr:row>101</xdr:row>
      <xdr:rowOff>123825</xdr:rowOff>
    </xdr:from>
    <xdr:to>
      <xdr:col>2</xdr:col>
      <xdr:colOff>381000</xdr:colOff>
      <xdr:row>103</xdr:row>
      <xdr:rowOff>0</xdr:rowOff>
    </xdr:to>
    <xdr:sp macro="" textlink="">
      <xdr:nvSpPr>
        <xdr:cNvPr id="45331" name="Text Box 43"/>
        <xdr:cNvSpPr txBox="1">
          <a:spLocks noChangeArrowheads="1"/>
        </xdr:cNvSpPr>
      </xdr:nvSpPr>
      <xdr:spPr bwMode="auto">
        <a:xfrm>
          <a:off x="2066925" y="23050500"/>
          <a:ext cx="3810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32" name="Text Box 46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33" name="Text Box 47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34" name="Text Box 48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35" name="Text Box 49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336" name="Text Box 50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37" name="Text Box 51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101</xdr:row>
      <xdr:rowOff>114300</xdr:rowOff>
    </xdr:from>
    <xdr:to>
      <xdr:col>1</xdr:col>
      <xdr:colOff>19050</xdr:colOff>
      <xdr:row>102</xdr:row>
      <xdr:rowOff>152400</xdr:rowOff>
    </xdr:to>
    <xdr:sp macro="" textlink="">
      <xdr:nvSpPr>
        <xdr:cNvPr id="45338" name="Text Box 52"/>
        <xdr:cNvSpPr txBox="1">
          <a:spLocks noChangeArrowheads="1"/>
        </xdr:cNvSpPr>
      </xdr:nvSpPr>
      <xdr:spPr bwMode="auto">
        <a:xfrm>
          <a:off x="219075" y="230409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39" name="Text Box 53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40" name="Text Box 54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341" name="Text Box 55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76200</xdr:colOff>
      <xdr:row>127</xdr:row>
      <xdr:rowOff>38100</xdr:rowOff>
    </xdr:to>
    <xdr:sp macro="" textlink="">
      <xdr:nvSpPr>
        <xdr:cNvPr id="45342" name="Text Box 78"/>
        <xdr:cNvSpPr txBox="1">
          <a:spLocks noChangeArrowheads="1"/>
        </xdr:cNvSpPr>
      </xdr:nvSpPr>
      <xdr:spPr bwMode="auto">
        <a:xfrm>
          <a:off x="27622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76200</xdr:colOff>
      <xdr:row>127</xdr:row>
      <xdr:rowOff>38100</xdr:rowOff>
    </xdr:to>
    <xdr:sp macro="" textlink="">
      <xdr:nvSpPr>
        <xdr:cNvPr id="45343" name="Text Box 79"/>
        <xdr:cNvSpPr txBox="1">
          <a:spLocks noChangeArrowheads="1"/>
        </xdr:cNvSpPr>
      </xdr:nvSpPr>
      <xdr:spPr bwMode="auto">
        <a:xfrm>
          <a:off x="27622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0</xdr:colOff>
      <xdr:row>91</xdr:row>
      <xdr:rowOff>133350</xdr:rowOff>
    </xdr:from>
    <xdr:to>
      <xdr:col>12</xdr:col>
      <xdr:colOff>0</xdr:colOff>
      <xdr:row>91</xdr:row>
      <xdr:rowOff>133350</xdr:rowOff>
    </xdr:to>
    <xdr:sp macro="" textlink="">
      <xdr:nvSpPr>
        <xdr:cNvPr id="45344" name="Line 82"/>
        <xdr:cNvSpPr>
          <a:spLocks noChangeShapeType="1"/>
        </xdr:cNvSpPr>
      </xdr:nvSpPr>
      <xdr:spPr bwMode="auto">
        <a:xfrm>
          <a:off x="9001125" y="21440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92</xdr:row>
      <xdr:rowOff>133350</xdr:rowOff>
    </xdr:from>
    <xdr:to>
      <xdr:col>12</xdr:col>
      <xdr:colOff>0</xdr:colOff>
      <xdr:row>92</xdr:row>
      <xdr:rowOff>133350</xdr:rowOff>
    </xdr:to>
    <xdr:sp macro="" textlink="">
      <xdr:nvSpPr>
        <xdr:cNvPr id="45345" name="Line 83"/>
        <xdr:cNvSpPr>
          <a:spLocks noChangeShapeType="1"/>
        </xdr:cNvSpPr>
      </xdr:nvSpPr>
      <xdr:spPr bwMode="auto">
        <a:xfrm>
          <a:off x="9001125" y="21602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93</xdr:row>
      <xdr:rowOff>0</xdr:rowOff>
    </xdr:from>
    <xdr:to>
      <xdr:col>11</xdr:col>
      <xdr:colOff>0</xdr:colOff>
      <xdr:row>93</xdr:row>
      <xdr:rowOff>0</xdr:rowOff>
    </xdr:to>
    <xdr:sp macro="" textlink="">
      <xdr:nvSpPr>
        <xdr:cNvPr id="45346" name="Line 84"/>
        <xdr:cNvSpPr>
          <a:spLocks noChangeShapeType="1"/>
        </xdr:cNvSpPr>
      </xdr:nvSpPr>
      <xdr:spPr bwMode="auto">
        <a:xfrm>
          <a:off x="8258175" y="21631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93</xdr:row>
      <xdr:rowOff>133350</xdr:rowOff>
    </xdr:from>
    <xdr:to>
      <xdr:col>11</xdr:col>
      <xdr:colOff>0</xdr:colOff>
      <xdr:row>93</xdr:row>
      <xdr:rowOff>133350</xdr:rowOff>
    </xdr:to>
    <xdr:sp macro="" textlink="">
      <xdr:nvSpPr>
        <xdr:cNvPr id="45347" name="Line 85"/>
        <xdr:cNvSpPr>
          <a:spLocks noChangeShapeType="1"/>
        </xdr:cNvSpPr>
      </xdr:nvSpPr>
      <xdr:spPr bwMode="auto">
        <a:xfrm>
          <a:off x="8258175" y="21764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94</xdr:row>
      <xdr:rowOff>133350</xdr:rowOff>
    </xdr:from>
    <xdr:to>
      <xdr:col>11</xdr:col>
      <xdr:colOff>0</xdr:colOff>
      <xdr:row>94</xdr:row>
      <xdr:rowOff>133350</xdr:rowOff>
    </xdr:to>
    <xdr:sp macro="" textlink="">
      <xdr:nvSpPr>
        <xdr:cNvPr id="45348" name="Line 86"/>
        <xdr:cNvSpPr>
          <a:spLocks noChangeShapeType="1"/>
        </xdr:cNvSpPr>
      </xdr:nvSpPr>
      <xdr:spPr bwMode="auto">
        <a:xfrm>
          <a:off x="8258175" y="21926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96</xdr:row>
      <xdr:rowOff>133350</xdr:rowOff>
    </xdr:from>
    <xdr:to>
      <xdr:col>11</xdr:col>
      <xdr:colOff>0</xdr:colOff>
      <xdr:row>96</xdr:row>
      <xdr:rowOff>133350</xdr:rowOff>
    </xdr:to>
    <xdr:sp macro="" textlink="">
      <xdr:nvSpPr>
        <xdr:cNvPr id="45349" name="Line 87"/>
        <xdr:cNvSpPr>
          <a:spLocks noChangeShapeType="1"/>
        </xdr:cNvSpPr>
      </xdr:nvSpPr>
      <xdr:spPr bwMode="auto">
        <a:xfrm>
          <a:off x="8258175" y="22250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97</xdr:row>
      <xdr:rowOff>133350</xdr:rowOff>
    </xdr:from>
    <xdr:to>
      <xdr:col>11</xdr:col>
      <xdr:colOff>0</xdr:colOff>
      <xdr:row>97</xdr:row>
      <xdr:rowOff>38100</xdr:rowOff>
    </xdr:to>
    <xdr:sp macro="" textlink="">
      <xdr:nvSpPr>
        <xdr:cNvPr id="45350" name="Line 88"/>
        <xdr:cNvSpPr>
          <a:spLocks noChangeShapeType="1"/>
        </xdr:cNvSpPr>
      </xdr:nvSpPr>
      <xdr:spPr bwMode="auto">
        <a:xfrm>
          <a:off x="8258175" y="22412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101</xdr:row>
      <xdr:rowOff>133350</xdr:rowOff>
    </xdr:from>
    <xdr:to>
      <xdr:col>11</xdr:col>
      <xdr:colOff>0</xdr:colOff>
      <xdr:row>101</xdr:row>
      <xdr:rowOff>133350</xdr:rowOff>
    </xdr:to>
    <xdr:sp macro="" textlink="">
      <xdr:nvSpPr>
        <xdr:cNvPr id="45351" name="Line 89"/>
        <xdr:cNvSpPr>
          <a:spLocks noChangeShapeType="1"/>
        </xdr:cNvSpPr>
      </xdr:nvSpPr>
      <xdr:spPr bwMode="auto">
        <a:xfrm>
          <a:off x="8258175" y="23060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102</xdr:row>
      <xdr:rowOff>133350</xdr:rowOff>
    </xdr:from>
    <xdr:to>
      <xdr:col>11</xdr:col>
      <xdr:colOff>0</xdr:colOff>
      <xdr:row>102</xdr:row>
      <xdr:rowOff>114300</xdr:rowOff>
    </xdr:to>
    <xdr:sp macro="" textlink="">
      <xdr:nvSpPr>
        <xdr:cNvPr id="45352" name="Line 90"/>
        <xdr:cNvSpPr>
          <a:spLocks noChangeShapeType="1"/>
        </xdr:cNvSpPr>
      </xdr:nvSpPr>
      <xdr:spPr bwMode="auto">
        <a:xfrm>
          <a:off x="8258175" y="23221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103</xdr:row>
      <xdr:rowOff>133350</xdr:rowOff>
    </xdr:from>
    <xdr:to>
      <xdr:col>11</xdr:col>
      <xdr:colOff>0</xdr:colOff>
      <xdr:row>103</xdr:row>
      <xdr:rowOff>133350</xdr:rowOff>
    </xdr:to>
    <xdr:sp macro="" textlink="">
      <xdr:nvSpPr>
        <xdr:cNvPr id="45353" name="Line 91"/>
        <xdr:cNvSpPr>
          <a:spLocks noChangeShapeType="1"/>
        </xdr:cNvSpPr>
      </xdr:nvSpPr>
      <xdr:spPr bwMode="auto">
        <a:xfrm>
          <a:off x="8258175" y="23383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105</xdr:row>
      <xdr:rowOff>133350</xdr:rowOff>
    </xdr:from>
    <xdr:to>
      <xdr:col>11</xdr:col>
      <xdr:colOff>0</xdr:colOff>
      <xdr:row>105</xdr:row>
      <xdr:rowOff>133350</xdr:rowOff>
    </xdr:to>
    <xdr:sp macro="" textlink="">
      <xdr:nvSpPr>
        <xdr:cNvPr id="45354" name="Line 92"/>
        <xdr:cNvSpPr>
          <a:spLocks noChangeShapeType="1"/>
        </xdr:cNvSpPr>
      </xdr:nvSpPr>
      <xdr:spPr bwMode="auto">
        <a:xfrm>
          <a:off x="8258175" y="237077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125</xdr:row>
      <xdr:rowOff>133350</xdr:rowOff>
    </xdr:from>
    <xdr:to>
      <xdr:col>11</xdr:col>
      <xdr:colOff>0</xdr:colOff>
      <xdr:row>125</xdr:row>
      <xdr:rowOff>133350</xdr:rowOff>
    </xdr:to>
    <xdr:sp macro="" textlink="">
      <xdr:nvSpPr>
        <xdr:cNvPr id="45355" name="Line 93"/>
        <xdr:cNvSpPr>
          <a:spLocks noChangeShapeType="1"/>
        </xdr:cNvSpPr>
      </xdr:nvSpPr>
      <xdr:spPr bwMode="auto">
        <a:xfrm>
          <a:off x="8258175" y="27089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56" name="Line 94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57" name="Line 95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58" name="Line 96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59" name="Line 97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0" name="Line 98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1" name="Line 99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2" name="Line 100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3" name="Line 101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4" name="Line 102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5" name="Line 103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6" name="Line 104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7" name="Line 105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8" name="Line 106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69" name="Line 107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0" name="Line 108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1" name="Line 109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2" name="Line 110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3" name="Line 111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4" name="Line 112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5" name="Line 113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6" name="Line 114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7" name="Line 115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8" name="Line 116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79" name="Line 117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0" name="Line 118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1" name="Line 119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2" name="Line 120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3" name="Line 121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4" name="Line 122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5" name="Line 123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6" name="Line 124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7" name="Line 125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8" name="Line 126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89" name="Line 127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0" name="Line 128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1" name="Line 129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2" name="Line 130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3" name="Line 131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4" name="Line 132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5" name="Line 133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6" name="Line 134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7" name="Line 135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5398" name="Line 136"/>
        <xdr:cNvSpPr>
          <a:spLocks noChangeShapeType="1"/>
        </xdr:cNvSpPr>
      </xdr:nvSpPr>
      <xdr:spPr bwMode="auto">
        <a:xfrm>
          <a:off x="8258175" y="2711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219075</xdr:colOff>
      <xdr:row>127</xdr:row>
      <xdr:rowOff>114300</xdr:rowOff>
    </xdr:from>
    <xdr:to>
      <xdr:col>1</xdr:col>
      <xdr:colOff>19050</xdr:colOff>
      <xdr:row>128</xdr:row>
      <xdr:rowOff>152400</xdr:rowOff>
    </xdr:to>
    <xdr:sp macro="" textlink="">
      <xdr:nvSpPr>
        <xdr:cNvPr id="45399" name="Text Box 137"/>
        <xdr:cNvSpPr txBox="1">
          <a:spLocks noChangeArrowheads="1"/>
        </xdr:cNvSpPr>
      </xdr:nvSpPr>
      <xdr:spPr bwMode="auto">
        <a:xfrm>
          <a:off x="219075" y="273939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128</xdr:row>
      <xdr:rowOff>114300</xdr:rowOff>
    </xdr:from>
    <xdr:to>
      <xdr:col>1</xdr:col>
      <xdr:colOff>19050</xdr:colOff>
      <xdr:row>129</xdr:row>
      <xdr:rowOff>152400</xdr:rowOff>
    </xdr:to>
    <xdr:sp macro="" textlink="">
      <xdr:nvSpPr>
        <xdr:cNvPr id="45400" name="Text Box 138"/>
        <xdr:cNvSpPr txBox="1">
          <a:spLocks noChangeArrowheads="1"/>
        </xdr:cNvSpPr>
      </xdr:nvSpPr>
      <xdr:spPr bwMode="auto">
        <a:xfrm>
          <a:off x="219075" y="27555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128</xdr:row>
      <xdr:rowOff>114300</xdr:rowOff>
    </xdr:from>
    <xdr:to>
      <xdr:col>1</xdr:col>
      <xdr:colOff>19050</xdr:colOff>
      <xdr:row>129</xdr:row>
      <xdr:rowOff>152400</xdr:rowOff>
    </xdr:to>
    <xdr:sp macro="" textlink="">
      <xdr:nvSpPr>
        <xdr:cNvPr id="45401" name="Text Box 139"/>
        <xdr:cNvSpPr txBox="1">
          <a:spLocks noChangeArrowheads="1"/>
        </xdr:cNvSpPr>
      </xdr:nvSpPr>
      <xdr:spPr bwMode="auto">
        <a:xfrm>
          <a:off x="219075" y="27555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128</xdr:row>
      <xdr:rowOff>114300</xdr:rowOff>
    </xdr:from>
    <xdr:to>
      <xdr:col>1</xdr:col>
      <xdr:colOff>19050</xdr:colOff>
      <xdr:row>129</xdr:row>
      <xdr:rowOff>152400</xdr:rowOff>
    </xdr:to>
    <xdr:sp macro="" textlink="">
      <xdr:nvSpPr>
        <xdr:cNvPr id="45402" name="Text Box 140"/>
        <xdr:cNvSpPr txBox="1">
          <a:spLocks noChangeArrowheads="1"/>
        </xdr:cNvSpPr>
      </xdr:nvSpPr>
      <xdr:spPr bwMode="auto">
        <a:xfrm>
          <a:off x="219075" y="27555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128</xdr:row>
      <xdr:rowOff>114300</xdr:rowOff>
    </xdr:from>
    <xdr:to>
      <xdr:col>1</xdr:col>
      <xdr:colOff>19050</xdr:colOff>
      <xdr:row>129</xdr:row>
      <xdr:rowOff>152400</xdr:rowOff>
    </xdr:to>
    <xdr:sp macro="" textlink="">
      <xdr:nvSpPr>
        <xdr:cNvPr id="45403" name="Text Box 141"/>
        <xdr:cNvSpPr txBox="1">
          <a:spLocks noChangeArrowheads="1"/>
        </xdr:cNvSpPr>
      </xdr:nvSpPr>
      <xdr:spPr bwMode="auto">
        <a:xfrm>
          <a:off x="219075" y="27555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4" name="Text Box 142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5" name="Text Box 143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6" name="Text Box 144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7" name="Text Box 145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8" name="Text Box 146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09" name="Text Box 147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0" name="Text Box 148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1" name="Text Box 149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2" name="Text Box 150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3" name="Text Box 151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4" name="Text Box 152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5" name="Text Box 153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6" name="Text Box 154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7" name="Text Box 155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8" name="Text Box 156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19" name="Text Box 157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0" name="Text Box 158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1" name="Text Box 159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2" name="Text Box 160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3" name="Text Box 161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4" name="Text Box 162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5" name="Text Box 163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6" name="Text Box 164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7" name="Text Box 165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8" name="Text Box 166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29" name="Text Box 167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0" name="Text Box 168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1" name="Text Box 169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2" name="Text Box 170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3" name="Text Box 171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4" name="Text Box 172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5" name="Text Box 173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126</xdr:row>
      <xdr:rowOff>0</xdr:rowOff>
    </xdr:from>
    <xdr:to>
      <xdr:col>1</xdr:col>
      <xdr:colOff>19050</xdr:colOff>
      <xdr:row>127</xdr:row>
      <xdr:rowOff>38100</xdr:rowOff>
    </xdr:to>
    <xdr:sp macro="" textlink="">
      <xdr:nvSpPr>
        <xdr:cNvPr id="45436" name="Text Box 174"/>
        <xdr:cNvSpPr txBox="1">
          <a:spLocks noChangeArrowheads="1"/>
        </xdr:cNvSpPr>
      </xdr:nvSpPr>
      <xdr:spPr bwMode="auto">
        <a:xfrm>
          <a:off x="219075" y="271176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37" name="Text Box 175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38" name="Text Box 176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39" name="Text Box 177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40" name="Text Box 178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41" name="Text Box 179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59</xdr:row>
      <xdr:rowOff>0</xdr:rowOff>
    </xdr:from>
    <xdr:to>
      <xdr:col>1</xdr:col>
      <xdr:colOff>19050</xdr:colOff>
      <xdr:row>63</xdr:row>
      <xdr:rowOff>190500</xdr:rowOff>
    </xdr:to>
    <xdr:sp macro="" textlink="">
      <xdr:nvSpPr>
        <xdr:cNvPr id="45442" name="Text Box 180"/>
        <xdr:cNvSpPr txBox="1">
          <a:spLocks noChangeArrowheads="1"/>
        </xdr:cNvSpPr>
      </xdr:nvSpPr>
      <xdr:spPr bwMode="auto">
        <a:xfrm>
          <a:off x="219075" y="157543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54</xdr:row>
      <xdr:rowOff>0</xdr:rowOff>
    </xdr:from>
    <xdr:to>
      <xdr:col>1</xdr:col>
      <xdr:colOff>19050</xdr:colOff>
      <xdr:row>55</xdr:row>
      <xdr:rowOff>19050</xdr:rowOff>
    </xdr:to>
    <xdr:sp macro="" textlink="">
      <xdr:nvSpPr>
        <xdr:cNvPr id="45443" name="Text Box 1"/>
        <xdr:cNvSpPr txBox="1">
          <a:spLocks noChangeArrowheads="1"/>
        </xdr:cNvSpPr>
      </xdr:nvSpPr>
      <xdr:spPr bwMode="auto">
        <a:xfrm>
          <a:off x="219075" y="14782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54</xdr:row>
      <xdr:rowOff>0</xdr:rowOff>
    </xdr:from>
    <xdr:to>
      <xdr:col>1</xdr:col>
      <xdr:colOff>19050</xdr:colOff>
      <xdr:row>55</xdr:row>
      <xdr:rowOff>19050</xdr:rowOff>
    </xdr:to>
    <xdr:sp macro="" textlink="">
      <xdr:nvSpPr>
        <xdr:cNvPr id="45444" name="Text Box 39"/>
        <xdr:cNvSpPr txBox="1">
          <a:spLocks noChangeArrowheads="1"/>
        </xdr:cNvSpPr>
      </xdr:nvSpPr>
      <xdr:spPr bwMode="auto">
        <a:xfrm>
          <a:off x="219075" y="147828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26</xdr:row>
      <xdr:rowOff>190500</xdr:rowOff>
    </xdr:from>
    <xdr:to>
      <xdr:col>1</xdr:col>
      <xdr:colOff>104775</xdr:colOff>
      <xdr:row>28</xdr:row>
      <xdr:rowOff>200025</xdr:rowOff>
    </xdr:to>
    <xdr:sp macro="" textlink="">
      <xdr:nvSpPr>
        <xdr:cNvPr id="45445" name="Text Box 1"/>
        <xdr:cNvSpPr txBox="1">
          <a:spLocks noChangeArrowheads="1"/>
        </xdr:cNvSpPr>
      </xdr:nvSpPr>
      <xdr:spPr bwMode="auto">
        <a:xfrm flipV="1">
          <a:off x="257175" y="8267700"/>
          <a:ext cx="123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209550</xdr:colOff>
      <xdr:row>24</xdr:row>
      <xdr:rowOff>104775</xdr:rowOff>
    </xdr:from>
    <xdr:to>
      <xdr:col>1</xdr:col>
      <xdr:colOff>9525</xdr:colOff>
      <xdr:row>25</xdr:row>
      <xdr:rowOff>66675</xdr:rowOff>
    </xdr:to>
    <xdr:sp macro="" textlink="">
      <xdr:nvSpPr>
        <xdr:cNvPr id="45446" name="Text Box 39"/>
        <xdr:cNvSpPr txBox="1">
          <a:spLocks noChangeArrowheads="1"/>
        </xdr:cNvSpPr>
      </xdr:nvSpPr>
      <xdr:spPr bwMode="auto">
        <a:xfrm>
          <a:off x="209550" y="76866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47" name="Text Box 1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114300</xdr:rowOff>
    </xdr:from>
    <xdr:to>
      <xdr:col>1</xdr:col>
      <xdr:colOff>19050</xdr:colOff>
      <xdr:row>14</xdr:row>
      <xdr:rowOff>1114425</xdr:rowOff>
    </xdr:to>
    <xdr:sp macro="" textlink="">
      <xdr:nvSpPr>
        <xdr:cNvPr id="45448" name="Text Box 2"/>
        <xdr:cNvSpPr txBox="1">
          <a:spLocks noChangeArrowheads="1"/>
        </xdr:cNvSpPr>
      </xdr:nvSpPr>
      <xdr:spPr bwMode="auto">
        <a:xfrm>
          <a:off x="219075" y="3038475"/>
          <a:ext cx="762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49" name="Text Box 4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4</xdr:row>
      <xdr:rowOff>19050</xdr:rowOff>
    </xdr:from>
    <xdr:to>
      <xdr:col>3</xdr:col>
      <xdr:colOff>28575</xdr:colOff>
      <xdr:row>8</xdr:row>
      <xdr:rowOff>142875</xdr:rowOff>
    </xdr:to>
    <xdr:sp macro="" textlink="">
      <xdr:nvSpPr>
        <xdr:cNvPr id="258" name="AutoShape 6"/>
        <xdr:cNvSpPr>
          <a:spLocks noChangeArrowheads="1"/>
        </xdr:cNvSpPr>
      </xdr:nvSpPr>
      <xdr:spPr bwMode="auto">
        <a:xfrm>
          <a:off x="285750" y="342900"/>
          <a:ext cx="3248025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51" name="Text Box 8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52" name="Text Box 15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53" name="Text Box 16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54" name="Text Box 17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55" name="Text Box 39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114300</xdr:rowOff>
    </xdr:from>
    <xdr:to>
      <xdr:col>1</xdr:col>
      <xdr:colOff>19050</xdr:colOff>
      <xdr:row>14</xdr:row>
      <xdr:rowOff>1114425</xdr:rowOff>
    </xdr:to>
    <xdr:sp macro="" textlink="">
      <xdr:nvSpPr>
        <xdr:cNvPr id="45456" name="Text Box 40"/>
        <xdr:cNvSpPr txBox="1">
          <a:spLocks noChangeArrowheads="1"/>
        </xdr:cNvSpPr>
      </xdr:nvSpPr>
      <xdr:spPr bwMode="auto">
        <a:xfrm>
          <a:off x="219075" y="3038475"/>
          <a:ext cx="762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57" name="Text Box 42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4</xdr:row>
      <xdr:rowOff>19050</xdr:rowOff>
    </xdr:from>
    <xdr:to>
      <xdr:col>3</xdr:col>
      <xdr:colOff>28575</xdr:colOff>
      <xdr:row>8</xdr:row>
      <xdr:rowOff>142875</xdr:rowOff>
    </xdr:to>
    <xdr:sp macro="" textlink="">
      <xdr:nvSpPr>
        <xdr:cNvPr id="266" name="AutoShape 44"/>
        <xdr:cNvSpPr>
          <a:spLocks noChangeArrowheads="1"/>
        </xdr:cNvSpPr>
      </xdr:nvSpPr>
      <xdr:spPr bwMode="auto">
        <a:xfrm>
          <a:off x="285750" y="342900"/>
          <a:ext cx="3248025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59" name="Text Box 46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0" name="Text Box 53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1" name="Text Box 54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19050</xdr:colOff>
      <xdr:row>14</xdr:row>
      <xdr:rowOff>200025</xdr:rowOff>
    </xdr:to>
    <xdr:sp macro="" textlink="">
      <xdr:nvSpPr>
        <xdr:cNvPr id="45462" name="Text Box 55"/>
        <xdr:cNvSpPr txBox="1">
          <a:spLocks noChangeArrowheads="1"/>
        </xdr:cNvSpPr>
      </xdr:nvSpPr>
      <xdr:spPr bwMode="auto">
        <a:xfrm>
          <a:off x="219075" y="2924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3" name="Text Box 175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4" name="Text Box 176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5" name="Text Box 177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6" name="Text Box 178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7" name="Text Box 179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11</xdr:row>
      <xdr:rowOff>0</xdr:rowOff>
    </xdr:to>
    <xdr:sp macro="" textlink="">
      <xdr:nvSpPr>
        <xdr:cNvPr id="45468" name="Text Box 180"/>
        <xdr:cNvSpPr txBox="1">
          <a:spLocks noChangeArrowheads="1"/>
        </xdr:cNvSpPr>
      </xdr:nvSpPr>
      <xdr:spPr bwMode="auto">
        <a:xfrm>
          <a:off x="219075" y="15430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14</xdr:row>
      <xdr:rowOff>152400</xdr:rowOff>
    </xdr:from>
    <xdr:to>
      <xdr:col>1</xdr:col>
      <xdr:colOff>409575</xdr:colOff>
      <xdr:row>14</xdr:row>
      <xdr:rowOff>1114425</xdr:rowOff>
    </xdr:to>
    <xdr:sp macro="" textlink="">
      <xdr:nvSpPr>
        <xdr:cNvPr id="45469" name="Text Box 2"/>
        <xdr:cNvSpPr txBox="1">
          <a:spLocks noChangeArrowheads="1"/>
        </xdr:cNvSpPr>
      </xdr:nvSpPr>
      <xdr:spPr bwMode="auto">
        <a:xfrm>
          <a:off x="285750" y="3076575"/>
          <a:ext cx="40005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209550</xdr:colOff>
      <xdr:row>14</xdr:row>
      <xdr:rowOff>190500</xdr:rowOff>
    </xdr:to>
    <xdr:sp macro="" textlink="">
      <xdr:nvSpPr>
        <xdr:cNvPr id="45470" name="Text Box 4"/>
        <xdr:cNvSpPr txBox="1">
          <a:spLocks noChangeArrowheads="1"/>
        </xdr:cNvSpPr>
      </xdr:nvSpPr>
      <xdr:spPr bwMode="auto">
        <a:xfrm>
          <a:off x="219075" y="292417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209550</xdr:colOff>
      <xdr:row>14</xdr:row>
      <xdr:rowOff>190500</xdr:rowOff>
    </xdr:to>
    <xdr:sp macro="" textlink="">
      <xdr:nvSpPr>
        <xdr:cNvPr id="45471" name="Text Box 8"/>
        <xdr:cNvSpPr txBox="1">
          <a:spLocks noChangeArrowheads="1"/>
        </xdr:cNvSpPr>
      </xdr:nvSpPr>
      <xdr:spPr bwMode="auto">
        <a:xfrm>
          <a:off x="219075" y="292417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209550</xdr:colOff>
      <xdr:row>14</xdr:row>
      <xdr:rowOff>190500</xdr:rowOff>
    </xdr:to>
    <xdr:sp macro="" textlink="">
      <xdr:nvSpPr>
        <xdr:cNvPr id="45472" name="Text Box 17"/>
        <xdr:cNvSpPr txBox="1">
          <a:spLocks noChangeArrowheads="1"/>
        </xdr:cNvSpPr>
      </xdr:nvSpPr>
      <xdr:spPr bwMode="auto">
        <a:xfrm>
          <a:off x="219075" y="292417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104775</xdr:rowOff>
    </xdr:from>
    <xdr:to>
      <xdr:col>1</xdr:col>
      <xdr:colOff>209550</xdr:colOff>
      <xdr:row>14</xdr:row>
      <xdr:rowOff>190500</xdr:rowOff>
    </xdr:to>
    <xdr:sp macro="" textlink="">
      <xdr:nvSpPr>
        <xdr:cNvPr id="45473" name="Text Box 40"/>
        <xdr:cNvSpPr txBox="1">
          <a:spLocks noChangeArrowheads="1"/>
        </xdr:cNvSpPr>
      </xdr:nvSpPr>
      <xdr:spPr bwMode="auto">
        <a:xfrm>
          <a:off x="219075" y="3028950"/>
          <a:ext cx="2667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209550</xdr:colOff>
      <xdr:row>14</xdr:row>
      <xdr:rowOff>190500</xdr:rowOff>
    </xdr:to>
    <xdr:sp macro="" textlink="">
      <xdr:nvSpPr>
        <xdr:cNvPr id="45474" name="Text Box 42"/>
        <xdr:cNvSpPr txBox="1">
          <a:spLocks noChangeArrowheads="1"/>
        </xdr:cNvSpPr>
      </xdr:nvSpPr>
      <xdr:spPr bwMode="auto">
        <a:xfrm>
          <a:off x="219075" y="292417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14</xdr:row>
      <xdr:rowOff>0</xdr:rowOff>
    </xdr:from>
    <xdr:to>
      <xdr:col>1</xdr:col>
      <xdr:colOff>209550</xdr:colOff>
      <xdr:row>14</xdr:row>
      <xdr:rowOff>190500</xdr:rowOff>
    </xdr:to>
    <xdr:sp macro="" textlink="">
      <xdr:nvSpPr>
        <xdr:cNvPr id="45475" name="Text Box 46"/>
        <xdr:cNvSpPr txBox="1">
          <a:spLocks noChangeArrowheads="1"/>
        </xdr:cNvSpPr>
      </xdr:nvSpPr>
      <xdr:spPr bwMode="auto">
        <a:xfrm>
          <a:off x="219075" y="292417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14</xdr:row>
      <xdr:rowOff>438150</xdr:rowOff>
    </xdr:from>
    <xdr:to>
      <xdr:col>3</xdr:col>
      <xdr:colOff>76200</xdr:colOff>
      <xdr:row>14</xdr:row>
      <xdr:rowOff>1114425</xdr:rowOff>
    </xdr:to>
    <xdr:sp macro="" textlink="">
      <xdr:nvSpPr>
        <xdr:cNvPr id="45476" name="Text Box 55"/>
        <xdr:cNvSpPr txBox="1">
          <a:spLocks noChangeArrowheads="1"/>
        </xdr:cNvSpPr>
      </xdr:nvSpPr>
      <xdr:spPr bwMode="auto">
        <a:xfrm>
          <a:off x="2133600" y="3362325"/>
          <a:ext cx="7239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4</xdr:row>
      <xdr:rowOff>0</xdr:rowOff>
    </xdr:from>
    <xdr:to>
      <xdr:col>10</xdr:col>
      <xdr:colOff>666750</xdr:colOff>
      <xdr:row>8</xdr:row>
      <xdr:rowOff>152400</xdr:rowOff>
    </xdr:to>
    <xdr:sp macro="" textlink="">
      <xdr:nvSpPr>
        <xdr:cNvPr id="285" name="AutoShape 45"/>
        <xdr:cNvSpPr>
          <a:spLocks noChangeArrowheads="1"/>
        </xdr:cNvSpPr>
      </xdr:nvSpPr>
      <xdr:spPr bwMode="auto">
        <a:xfrm>
          <a:off x="5524500" y="400050"/>
          <a:ext cx="26384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Wojskowy Oddział Gospodarczy</a:t>
          </a:r>
          <a:r>
            <a:rPr lang="pl-PL" sz="1000" b="1" i="0" strike="noStrike">
              <a:solidFill>
                <a:srgbClr val="000000"/>
              </a:solidFill>
              <a:latin typeface="Arial CE"/>
            </a:rPr>
            <a:t> 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</xdr:txBody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114300</xdr:rowOff>
    </xdr:to>
    <xdr:sp macro="" textlink="">
      <xdr:nvSpPr>
        <xdr:cNvPr id="45478" name="Text Box 1"/>
        <xdr:cNvSpPr txBox="1">
          <a:spLocks noChangeArrowheads="1"/>
        </xdr:cNvSpPr>
      </xdr:nvSpPr>
      <xdr:spPr bwMode="auto">
        <a:xfrm>
          <a:off x="219075" y="19526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79" name="Text Box 15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0" name="Text Box 1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114300</xdr:rowOff>
    </xdr:to>
    <xdr:sp macro="" textlink="">
      <xdr:nvSpPr>
        <xdr:cNvPr id="45481" name="Text Box 39"/>
        <xdr:cNvSpPr txBox="1">
          <a:spLocks noChangeArrowheads="1"/>
        </xdr:cNvSpPr>
      </xdr:nvSpPr>
      <xdr:spPr bwMode="auto">
        <a:xfrm>
          <a:off x="219075" y="19526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2" name="Text Box 53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3" name="Text Box 54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12</xdr:row>
      <xdr:rowOff>0</xdr:rowOff>
    </xdr:from>
    <xdr:to>
      <xdr:col>1</xdr:col>
      <xdr:colOff>180975</xdr:colOff>
      <xdr:row>12</xdr:row>
      <xdr:rowOff>190500</xdr:rowOff>
    </xdr:to>
    <xdr:sp macro="" textlink="">
      <xdr:nvSpPr>
        <xdr:cNvPr id="45484" name="Text Box 175"/>
        <xdr:cNvSpPr txBox="1">
          <a:spLocks noChangeArrowheads="1"/>
        </xdr:cNvSpPr>
      </xdr:nvSpPr>
      <xdr:spPr bwMode="auto">
        <a:xfrm>
          <a:off x="190500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12</xdr:row>
      <xdr:rowOff>0</xdr:rowOff>
    </xdr:from>
    <xdr:to>
      <xdr:col>1</xdr:col>
      <xdr:colOff>219075</xdr:colOff>
      <xdr:row>12</xdr:row>
      <xdr:rowOff>190500</xdr:rowOff>
    </xdr:to>
    <xdr:sp macro="" textlink="">
      <xdr:nvSpPr>
        <xdr:cNvPr id="45485" name="Text Box 176"/>
        <xdr:cNvSpPr txBox="1">
          <a:spLocks noChangeArrowheads="1"/>
        </xdr:cNvSpPr>
      </xdr:nvSpPr>
      <xdr:spPr bwMode="auto">
        <a:xfrm>
          <a:off x="228600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6" name="Text Box 177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7" name="Text Box 178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8" name="Text Box 179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89" name="Text Box 180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114300</xdr:rowOff>
    </xdr:to>
    <xdr:sp macro="" textlink="">
      <xdr:nvSpPr>
        <xdr:cNvPr id="45490" name="Text Box 1"/>
        <xdr:cNvSpPr txBox="1">
          <a:spLocks noChangeArrowheads="1"/>
        </xdr:cNvSpPr>
      </xdr:nvSpPr>
      <xdr:spPr bwMode="auto">
        <a:xfrm>
          <a:off x="219075" y="19526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114300</xdr:rowOff>
    </xdr:to>
    <xdr:sp macro="" textlink="">
      <xdr:nvSpPr>
        <xdr:cNvPr id="45491" name="Text Box 39"/>
        <xdr:cNvSpPr txBox="1">
          <a:spLocks noChangeArrowheads="1"/>
        </xdr:cNvSpPr>
      </xdr:nvSpPr>
      <xdr:spPr bwMode="auto">
        <a:xfrm>
          <a:off x="219075" y="19526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2" name="Text Box 1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3" name="Text Box 54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4" name="Text Box 175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5" name="Text Box 17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6" name="Text Box 1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7" name="Text Box 54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8" name="Text Box 175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499" name="Text Box 17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500" name="Text Box 1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501" name="Text Box 54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502" name="Text Box 175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12</xdr:row>
      <xdr:rowOff>0</xdr:rowOff>
    </xdr:from>
    <xdr:to>
      <xdr:col>1</xdr:col>
      <xdr:colOff>209550</xdr:colOff>
      <xdr:row>12</xdr:row>
      <xdr:rowOff>190500</xdr:rowOff>
    </xdr:to>
    <xdr:sp macro="" textlink="">
      <xdr:nvSpPr>
        <xdr:cNvPr id="45503" name="Text Box 176"/>
        <xdr:cNvSpPr txBox="1">
          <a:spLocks noChangeArrowheads="1"/>
        </xdr:cNvSpPr>
      </xdr:nvSpPr>
      <xdr:spPr bwMode="auto">
        <a:xfrm>
          <a:off x="219075" y="19526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1466850</xdr:colOff>
      <xdr:row>55</xdr:row>
      <xdr:rowOff>9525</xdr:rowOff>
    </xdr:from>
    <xdr:to>
      <xdr:col>1</xdr:col>
      <xdr:colOff>1543050</xdr:colOff>
      <xdr:row>55</xdr:row>
      <xdr:rowOff>323850</xdr:rowOff>
    </xdr:to>
    <xdr:sp macro="" textlink="">
      <xdr:nvSpPr>
        <xdr:cNvPr id="42971" name="Text Box 1"/>
        <xdr:cNvSpPr txBox="1">
          <a:spLocks noChangeArrowheads="1"/>
        </xdr:cNvSpPr>
      </xdr:nvSpPr>
      <xdr:spPr bwMode="auto">
        <a:xfrm>
          <a:off x="1743075" y="137541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51</xdr:row>
      <xdr:rowOff>0</xdr:rowOff>
    </xdr:from>
    <xdr:to>
      <xdr:col>1</xdr:col>
      <xdr:colOff>19050</xdr:colOff>
      <xdr:row>52</xdr:row>
      <xdr:rowOff>76200</xdr:rowOff>
    </xdr:to>
    <xdr:sp macro="" textlink="">
      <xdr:nvSpPr>
        <xdr:cNvPr id="42972" name="Text Box 1"/>
        <xdr:cNvSpPr txBox="1">
          <a:spLocks noChangeArrowheads="1"/>
        </xdr:cNvSpPr>
      </xdr:nvSpPr>
      <xdr:spPr bwMode="auto">
        <a:xfrm>
          <a:off x="219075" y="1297305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51</xdr:row>
      <xdr:rowOff>0</xdr:rowOff>
    </xdr:from>
    <xdr:to>
      <xdr:col>1</xdr:col>
      <xdr:colOff>19050</xdr:colOff>
      <xdr:row>52</xdr:row>
      <xdr:rowOff>76200</xdr:rowOff>
    </xdr:to>
    <xdr:sp macro="" textlink="">
      <xdr:nvSpPr>
        <xdr:cNvPr id="42973" name="Text Box 39"/>
        <xdr:cNvSpPr txBox="1">
          <a:spLocks noChangeArrowheads="1"/>
        </xdr:cNvSpPr>
      </xdr:nvSpPr>
      <xdr:spPr bwMode="auto">
        <a:xfrm>
          <a:off x="219075" y="1297305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23</xdr:row>
      <xdr:rowOff>190500</xdr:rowOff>
    </xdr:from>
    <xdr:to>
      <xdr:col>1</xdr:col>
      <xdr:colOff>104775</xdr:colOff>
      <xdr:row>27</xdr:row>
      <xdr:rowOff>104775</xdr:rowOff>
    </xdr:to>
    <xdr:sp macro="" textlink="">
      <xdr:nvSpPr>
        <xdr:cNvPr id="42974" name="Text Box 1"/>
        <xdr:cNvSpPr txBox="1">
          <a:spLocks noChangeArrowheads="1"/>
        </xdr:cNvSpPr>
      </xdr:nvSpPr>
      <xdr:spPr bwMode="auto">
        <a:xfrm flipV="1">
          <a:off x="257175" y="7467600"/>
          <a:ext cx="1238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209550</xdr:colOff>
      <xdr:row>21</xdr:row>
      <xdr:rowOff>104775</xdr:rowOff>
    </xdr:from>
    <xdr:to>
      <xdr:col>1</xdr:col>
      <xdr:colOff>9525</xdr:colOff>
      <xdr:row>23</xdr:row>
      <xdr:rowOff>19050</xdr:rowOff>
    </xdr:to>
    <xdr:sp macro="" textlink="">
      <xdr:nvSpPr>
        <xdr:cNvPr id="42975" name="Text Box 39"/>
        <xdr:cNvSpPr txBox="1">
          <a:spLocks noChangeArrowheads="1"/>
        </xdr:cNvSpPr>
      </xdr:nvSpPr>
      <xdr:spPr bwMode="auto">
        <a:xfrm>
          <a:off x="209550" y="7000875"/>
          <a:ext cx="762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76" name="Text Box 1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104775</xdr:rowOff>
    </xdr:from>
    <xdr:to>
      <xdr:col>1</xdr:col>
      <xdr:colOff>19050</xdr:colOff>
      <xdr:row>32</xdr:row>
      <xdr:rowOff>114300</xdr:rowOff>
    </xdr:to>
    <xdr:sp macro="" textlink="">
      <xdr:nvSpPr>
        <xdr:cNvPr id="42977" name="Text Box 2"/>
        <xdr:cNvSpPr txBox="1">
          <a:spLocks noChangeArrowheads="1"/>
        </xdr:cNvSpPr>
      </xdr:nvSpPr>
      <xdr:spPr bwMode="auto">
        <a:xfrm>
          <a:off x="219075" y="2762250"/>
          <a:ext cx="76200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78" name="Text Box 4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3</xdr:col>
      <xdr:colOff>28575</xdr:colOff>
      <xdr:row>6</xdr:row>
      <xdr:rowOff>142875</xdr:rowOff>
    </xdr:to>
    <xdr:sp macro="" textlink="">
      <xdr:nvSpPr>
        <xdr:cNvPr id="10" name="AutoShape 6"/>
        <xdr:cNvSpPr>
          <a:spLocks noChangeArrowheads="1"/>
        </xdr:cNvSpPr>
      </xdr:nvSpPr>
      <xdr:spPr bwMode="auto">
        <a:xfrm>
          <a:off x="285750" y="419100"/>
          <a:ext cx="2524125" cy="8858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80" name="Text Box 8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81" name="Text Box 15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82" name="Text Box 16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83" name="Text Box 17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84" name="Text Box 39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104775</xdr:rowOff>
    </xdr:from>
    <xdr:to>
      <xdr:col>1</xdr:col>
      <xdr:colOff>19050</xdr:colOff>
      <xdr:row>32</xdr:row>
      <xdr:rowOff>114300</xdr:rowOff>
    </xdr:to>
    <xdr:sp macro="" textlink="">
      <xdr:nvSpPr>
        <xdr:cNvPr id="42985" name="Text Box 40"/>
        <xdr:cNvSpPr txBox="1">
          <a:spLocks noChangeArrowheads="1"/>
        </xdr:cNvSpPr>
      </xdr:nvSpPr>
      <xdr:spPr bwMode="auto">
        <a:xfrm>
          <a:off x="219075" y="2762250"/>
          <a:ext cx="76200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86" name="Text Box 42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2</xdr:row>
      <xdr:rowOff>19050</xdr:rowOff>
    </xdr:from>
    <xdr:to>
      <xdr:col>3</xdr:col>
      <xdr:colOff>28575</xdr:colOff>
      <xdr:row>6</xdr:row>
      <xdr:rowOff>142875</xdr:rowOff>
    </xdr:to>
    <xdr:sp macro="" textlink="">
      <xdr:nvSpPr>
        <xdr:cNvPr id="18" name="AutoShape 44"/>
        <xdr:cNvSpPr>
          <a:spLocks noChangeArrowheads="1"/>
        </xdr:cNvSpPr>
      </xdr:nvSpPr>
      <xdr:spPr bwMode="auto">
        <a:xfrm>
          <a:off x="285750" y="419100"/>
          <a:ext cx="2524125" cy="8858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88" name="Text Box 46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89" name="Text Box 53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0" name="Text Box 54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26</xdr:row>
      <xdr:rowOff>19050</xdr:rowOff>
    </xdr:to>
    <xdr:sp macro="" textlink="">
      <xdr:nvSpPr>
        <xdr:cNvPr id="42991" name="Text Box 55"/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2" name="Text Box 175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3" name="Text Box 176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4" name="Text Box 177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5" name="Text Box 178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6" name="Text Box 179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19050</xdr:colOff>
      <xdr:row>9</xdr:row>
      <xdr:rowOff>76200</xdr:rowOff>
    </xdr:to>
    <xdr:sp macro="" textlink="">
      <xdr:nvSpPr>
        <xdr:cNvPr id="42997" name="Text Box 180"/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142875</xdr:rowOff>
    </xdr:from>
    <xdr:to>
      <xdr:col>1</xdr:col>
      <xdr:colOff>409575</xdr:colOff>
      <xdr:row>32</xdr:row>
      <xdr:rowOff>114300</xdr:rowOff>
    </xdr:to>
    <xdr:sp macro="" textlink="">
      <xdr:nvSpPr>
        <xdr:cNvPr id="42998" name="Text Box 2"/>
        <xdr:cNvSpPr txBox="1">
          <a:spLocks noChangeArrowheads="1"/>
        </xdr:cNvSpPr>
      </xdr:nvSpPr>
      <xdr:spPr bwMode="auto">
        <a:xfrm>
          <a:off x="285750" y="2800350"/>
          <a:ext cx="400050" cy="630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26</xdr:row>
      <xdr:rowOff>9525</xdr:rowOff>
    </xdr:to>
    <xdr:sp macro="" textlink="">
      <xdr:nvSpPr>
        <xdr:cNvPr id="42999" name="Text Box 4"/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26</xdr:row>
      <xdr:rowOff>9525</xdr:rowOff>
    </xdr:to>
    <xdr:sp macro="" textlink="">
      <xdr:nvSpPr>
        <xdr:cNvPr id="43000" name="Text Box 8"/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26</xdr:row>
      <xdr:rowOff>9525</xdr:rowOff>
    </xdr:to>
    <xdr:sp macro="" textlink="">
      <xdr:nvSpPr>
        <xdr:cNvPr id="43001" name="Text Box 17"/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95250</xdr:rowOff>
    </xdr:from>
    <xdr:to>
      <xdr:col>1</xdr:col>
      <xdr:colOff>209550</xdr:colOff>
      <xdr:row>26</xdr:row>
      <xdr:rowOff>9525</xdr:rowOff>
    </xdr:to>
    <xdr:sp macro="" textlink="">
      <xdr:nvSpPr>
        <xdr:cNvPr id="43002" name="Text Box 40"/>
        <xdr:cNvSpPr txBox="1">
          <a:spLocks noChangeArrowheads="1"/>
        </xdr:cNvSpPr>
      </xdr:nvSpPr>
      <xdr:spPr bwMode="auto">
        <a:xfrm>
          <a:off x="219075" y="2752725"/>
          <a:ext cx="266700" cy="510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26</xdr:row>
      <xdr:rowOff>9525</xdr:rowOff>
    </xdr:to>
    <xdr:sp macro="" textlink="">
      <xdr:nvSpPr>
        <xdr:cNvPr id="43003" name="Text Box 42"/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26</xdr:row>
      <xdr:rowOff>9525</xdr:rowOff>
    </xdr:to>
    <xdr:sp macro="" textlink="">
      <xdr:nvSpPr>
        <xdr:cNvPr id="43004" name="Text Box 46"/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10</xdr:col>
      <xdr:colOff>666750</xdr:colOff>
      <xdr:row>6</xdr:row>
      <xdr:rowOff>152400</xdr:rowOff>
    </xdr:to>
    <xdr:sp macro="" textlink="">
      <xdr:nvSpPr>
        <xdr:cNvPr id="37" name="AutoShape 45"/>
        <xdr:cNvSpPr>
          <a:spLocks noChangeArrowheads="1"/>
        </xdr:cNvSpPr>
      </xdr:nvSpPr>
      <xdr:spPr bwMode="auto">
        <a:xfrm>
          <a:off x="5524500" y="400050"/>
          <a:ext cx="26384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Wojskowy Oddział Gospodarczy</a:t>
          </a:r>
          <a:r>
            <a:rPr lang="pl-PL" sz="1000" b="1" i="0" strike="noStrike">
              <a:solidFill>
                <a:srgbClr val="000000"/>
              </a:solidFill>
              <a:latin typeface="Arial CE"/>
            </a:rPr>
            <a:t> 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59 - 726 Świętoszów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43006" name="Text Box 1"/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3007" name="Text Box 15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0" name="Text Box 1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46081" name="Text Box 39"/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2" name="Text Box 53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3" name="Text Box 54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10</xdr:row>
      <xdr:rowOff>0</xdr:rowOff>
    </xdr:from>
    <xdr:to>
      <xdr:col>1</xdr:col>
      <xdr:colOff>180975</xdr:colOff>
      <xdr:row>10</xdr:row>
      <xdr:rowOff>285750</xdr:rowOff>
    </xdr:to>
    <xdr:sp macro="" textlink="">
      <xdr:nvSpPr>
        <xdr:cNvPr id="46084" name="Text Box 175"/>
        <xdr:cNvSpPr txBox="1">
          <a:spLocks noChangeArrowheads="1"/>
        </xdr:cNvSpPr>
      </xdr:nvSpPr>
      <xdr:spPr bwMode="auto">
        <a:xfrm>
          <a:off x="190500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10</xdr:row>
      <xdr:rowOff>0</xdr:rowOff>
    </xdr:from>
    <xdr:to>
      <xdr:col>1</xdr:col>
      <xdr:colOff>219075</xdr:colOff>
      <xdr:row>10</xdr:row>
      <xdr:rowOff>285750</xdr:rowOff>
    </xdr:to>
    <xdr:sp macro="" textlink="">
      <xdr:nvSpPr>
        <xdr:cNvPr id="46085" name="Text Box 176"/>
        <xdr:cNvSpPr txBox="1">
          <a:spLocks noChangeArrowheads="1"/>
        </xdr:cNvSpPr>
      </xdr:nvSpPr>
      <xdr:spPr bwMode="auto">
        <a:xfrm>
          <a:off x="228600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6" name="Text Box 177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7" name="Text Box 178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8" name="Text Box 179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89" name="Text Box 180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46090" name="Text Box 1"/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114300</xdr:rowOff>
    </xdr:to>
    <xdr:sp macro="" textlink="">
      <xdr:nvSpPr>
        <xdr:cNvPr id="46091" name="Text Box 39"/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2" name="Text Box 1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3" name="Text Box 54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4" name="Text Box 175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5" name="Text Box 17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6" name="Text Box 1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7" name="Text Box 54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8" name="Text Box 175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099" name="Text Box 17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100" name="Text Box 1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101" name="Text Box 54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102" name="Text Box 175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285750</xdr:rowOff>
    </xdr:to>
    <xdr:sp macro="" textlink="">
      <xdr:nvSpPr>
        <xdr:cNvPr id="46103" name="Text Box 176"/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6"/>
  <sheetViews>
    <sheetView view="pageBreakPreview" topLeftCell="A3" zoomScaleNormal="100" zoomScaleSheetLayoutView="100" workbookViewId="0">
      <selection activeCell="A3" sqref="A3:M68"/>
    </sheetView>
  </sheetViews>
  <sheetFormatPr defaultRowHeight="12.75" x14ac:dyDescent="0.2"/>
  <cols>
    <col min="1" max="1" width="4.140625" style="85" customWidth="1"/>
    <col min="2" max="2" width="26.85546875" customWidth="1"/>
    <col min="3" max="3" width="10.7109375" customWidth="1"/>
    <col min="4" max="4" width="11.5703125" customWidth="1"/>
    <col min="5" max="5" width="10.5703125" customWidth="1"/>
    <col min="6" max="6" width="7.28515625" customWidth="1"/>
    <col min="7" max="7" width="11.7109375" customWidth="1"/>
    <col min="8" max="8" width="11.140625" customWidth="1"/>
    <col min="9" max="9" width="10.85546875" customWidth="1"/>
    <col min="10" max="10" width="7.5703125" customWidth="1"/>
    <col min="11" max="11" width="11.42578125" customWidth="1"/>
    <col min="12" max="12" width="11.140625" customWidth="1"/>
    <col min="13" max="13" width="10.5703125" customWidth="1"/>
    <col min="14" max="14" width="11.140625" customWidth="1"/>
    <col min="15" max="15" width="9.7109375" customWidth="1"/>
    <col min="16" max="16" width="10.7109375" customWidth="1"/>
    <col min="17" max="17" width="12.140625" customWidth="1"/>
    <col min="18" max="18" width="13" customWidth="1"/>
  </cols>
  <sheetData>
    <row r="1" spans="1:18" ht="3" hidden="1" customHeight="1" x14ac:dyDescent="0.2">
      <c r="A1" s="83"/>
      <c r="B1" s="2"/>
      <c r="C1" s="4"/>
      <c r="D1" s="2"/>
      <c r="E1" s="2"/>
      <c r="F1" s="2"/>
      <c r="G1" s="2"/>
      <c r="H1" s="2"/>
      <c r="I1" s="2"/>
      <c r="J1" s="2"/>
      <c r="K1" s="5"/>
      <c r="L1" s="2"/>
      <c r="M1" s="2"/>
      <c r="N1" s="3"/>
      <c r="O1" s="2"/>
      <c r="P1" s="2"/>
      <c r="Q1" s="2"/>
      <c r="R1" s="2"/>
    </row>
    <row r="2" spans="1:18" ht="8.25" hidden="1" customHeight="1" x14ac:dyDescent="0.25">
      <c r="A2" s="84"/>
      <c r="B2" s="22"/>
      <c r="C2" s="23"/>
      <c r="D2" s="22"/>
      <c r="E2" s="22"/>
      <c r="F2" s="22"/>
      <c r="G2" s="22"/>
      <c r="H2" s="22"/>
      <c r="I2" s="22"/>
      <c r="J2" s="22"/>
      <c r="K2" s="22"/>
      <c r="L2" s="22"/>
      <c r="M2" s="2"/>
      <c r="N2" s="3"/>
      <c r="O2" s="2"/>
      <c r="P2" s="2"/>
      <c r="Q2" s="2"/>
      <c r="R2" s="2"/>
    </row>
    <row r="3" spans="1:18" ht="16.5" x14ac:dyDescent="0.2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24"/>
      <c r="M3" s="6"/>
      <c r="N3" s="3"/>
      <c r="O3" s="2"/>
      <c r="P3" s="2"/>
      <c r="Q3" s="2"/>
      <c r="R3" s="2"/>
    </row>
    <row r="4" spans="1:18" ht="15" x14ac:dyDescent="0.2">
      <c r="H4" s="134" t="s">
        <v>76</v>
      </c>
      <c r="I4" s="134"/>
      <c r="J4" s="134"/>
      <c r="K4" s="134"/>
      <c r="L4" s="134"/>
      <c r="M4" s="6"/>
      <c r="N4" s="6"/>
      <c r="O4" s="2"/>
      <c r="P4" s="2"/>
      <c r="Q4" s="2"/>
      <c r="R4" s="2"/>
    </row>
    <row r="5" spans="1:18" ht="15" x14ac:dyDescent="0.2">
      <c r="M5" s="6"/>
      <c r="N5" s="6"/>
      <c r="O5" s="2"/>
      <c r="P5" s="2"/>
      <c r="Q5" s="2"/>
      <c r="R5" s="2"/>
    </row>
    <row r="6" spans="1:18" ht="15" x14ac:dyDescent="0.2">
      <c r="M6" s="6"/>
      <c r="N6" s="6"/>
      <c r="O6" s="2"/>
      <c r="P6" s="2"/>
      <c r="Q6" s="2"/>
      <c r="R6" s="2"/>
    </row>
    <row r="7" spans="1:18" ht="15" x14ac:dyDescent="0.2">
      <c r="M7" s="6"/>
      <c r="N7" s="6"/>
      <c r="O7" s="2"/>
      <c r="P7" s="2"/>
      <c r="Q7" s="2"/>
      <c r="R7" s="2"/>
    </row>
    <row r="8" spans="1:18" ht="15" x14ac:dyDescent="0.2">
      <c r="M8" s="6"/>
      <c r="N8" s="6"/>
      <c r="O8" s="2"/>
      <c r="P8" s="2"/>
      <c r="Q8" s="2"/>
      <c r="R8" s="2"/>
    </row>
    <row r="9" spans="1:18" ht="15" x14ac:dyDescent="0.2">
      <c r="M9" s="6"/>
      <c r="N9" s="6"/>
      <c r="O9" s="2"/>
      <c r="P9" s="2"/>
      <c r="Q9" s="2"/>
      <c r="R9" s="2"/>
    </row>
    <row r="10" spans="1:18" ht="15" x14ac:dyDescent="0.2">
      <c r="M10" s="6"/>
      <c r="N10" s="6"/>
      <c r="O10" s="2"/>
      <c r="P10" s="2"/>
      <c r="Q10" s="2"/>
      <c r="R10" s="2"/>
    </row>
    <row r="11" spans="1:18" ht="15.75" x14ac:dyDescent="0.2">
      <c r="A11" s="132" t="s">
        <v>50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2"/>
      <c r="M11" s="6"/>
      <c r="N11" s="6"/>
      <c r="O11" s="2"/>
      <c r="P11" s="2"/>
      <c r="Q11" s="2"/>
      <c r="R11" s="2"/>
    </row>
    <row r="12" spans="1:18" ht="16.5" x14ac:dyDescent="0.2">
      <c r="A12" s="133" t="s">
        <v>79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22"/>
      <c r="M12" s="6"/>
      <c r="N12" s="6"/>
      <c r="O12" s="2"/>
      <c r="P12" s="2"/>
      <c r="Q12" s="2"/>
      <c r="R12" s="2"/>
    </row>
    <row r="13" spans="1:18" ht="59.25" customHeight="1" x14ac:dyDescent="0.2">
      <c r="A13" s="125" t="s">
        <v>82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24"/>
      <c r="M13" s="6"/>
      <c r="N13" s="6"/>
      <c r="O13" s="2"/>
      <c r="P13" s="2"/>
      <c r="Q13" s="2"/>
      <c r="R13" s="2"/>
    </row>
    <row r="14" spans="1:18" ht="17.25" thickBot="1" x14ac:dyDescent="0.3">
      <c r="A14" s="86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6"/>
      <c r="N14" s="6"/>
      <c r="O14" s="2"/>
      <c r="P14" s="2"/>
      <c r="Q14" s="2"/>
      <c r="R14" s="2"/>
    </row>
    <row r="15" spans="1:18" ht="196.5" customHeight="1" thickBot="1" x14ac:dyDescent="0.3">
      <c r="A15" s="87" t="s">
        <v>0</v>
      </c>
      <c r="B15" s="35" t="s">
        <v>44</v>
      </c>
      <c r="C15" s="36" t="s">
        <v>45</v>
      </c>
      <c r="D15" s="36" t="s">
        <v>46</v>
      </c>
      <c r="E15" s="36" t="s">
        <v>9</v>
      </c>
      <c r="F15" s="37" t="s">
        <v>10</v>
      </c>
      <c r="G15" s="38" t="s">
        <v>47</v>
      </c>
      <c r="H15" s="39" t="s">
        <v>2</v>
      </c>
      <c r="I15" s="35" t="s">
        <v>48</v>
      </c>
      <c r="J15" s="35" t="s">
        <v>1</v>
      </c>
      <c r="K15" s="35" t="s">
        <v>11</v>
      </c>
      <c r="L15" s="69" t="s">
        <v>49</v>
      </c>
      <c r="M15" s="76" t="s">
        <v>75</v>
      </c>
      <c r="N15" s="6"/>
      <c r="O15" s="2"/>
      <c r="P15" s="2"/>
      <c r="Q15" s="2"/>
      <c r="R15" s="2"/>
    </row>
    <row r="16" spans="1:18" ht="15.75" thickBot="1" x14ac:dyDescent="0.25">
      <c r="A16" s="88">
        <v>1</v>
      </c>
      <c r="B16" s="32">
        <v>2</v>
      </c>
      <c r="C16" s="32">
        <v>3</v>
      </c>
      <c r="D16" s="32">
        <v>4</v>
      </c>
      <c r="E16" s="32">
        <v>5</v>
      </c>
      <c r="F16" s="32">
        <v>6</v>
      </c>
      <c r="G16" s="32">
        <v>7</v>
      </c>
      <c r="H16" s="32">
        <v>8</v>
      </c>
      <c r="I16" s="33">
        <v>9</v>
      </c>
      <c r="J16" s="33">
        <v>10</v>
      </c>
      <c r="K16" s="33">
        <v>11</v>
      </c>
      <c r="L16" s="70">
        <v>12</v>
      </c>
      <c r="M16" s="73">
        <v>13</v>
      </c>
      <c r="N16" s="6"/>
      <c r="O16" s="2"/>
      <c r="P16" s="2"/>
      <c r="Q16" s="2"/>
      <c r="R16" s="2"/>
    </row>
    <row r="17" spans="1:14" ht="18" customHeight="1" x14ac:dyDescent="0.2">
      <c r="A17" s="89" t="s">
        <v>7</v>
      </c>
      <c r="B17" s="43" t="s">
        <v>41</v>
      </c>
      <c r="C17" s="44"/>
      <c r="D17" s="45"/>
      <c r="E17" s="45"/>
      <c r="F17" s="46"/>
      <c r="G17" s="45"/>
      <c r="H17" s="47"/>
      <c r="I17" s="48"/>
      <c r="J17" s="49"/>
      <c r="K17" s="49"/>
      <c r="L17" s="135"/>
      <c r="M17" s="136"/>
      <c r="N17" s="1"/>
    </row>
    <row r="18" spans="1:14" ht="20.100000000000001" customHeight="1" x14ac:dyDescent="0.25">
      <c r="A18" s="90">
        <v>1</v>
      </c>
      <c r="B18" s="56" t="s">
        <v>13</v>
      </c>
      <c r="C18" s="57"/>
      <c r="D18" s="57">
        <v>27</v>
      </c>
      <c r="E18" s="50">
        <v>1</v>
      </c>
      <c r="F18" s="50"/>
      <c r="G18" s="50">
        <v>1</v>
      </c>
      <c r="H18" s="50">
        <v>27</v>
      </c>
      <c r="I18" s="51"/>
      <c r="J18" s="78"/>
      <c r="K18" s="79"/>
      <c r="L18" s="80"/>
      <c r="M18" s="77" t="s">
        <v>74</v>
      </c>
      <c r="N18" s="1"/>
    </row>
    <row r="19" spans="1:14" ht="20.100000000000001" customHeight="1" x14ac:dyDescent="0.25">
      <c r="A19" s="90">
        <f>A18+1</f>
        <v>2</v>
      </c>
      <c r="B19" s="58" t="s">
        <v>14</v>
      </c>
      <c r="C19" s="59"/>
      <c r="D19" s="59">
        <v>17</v>
      </c>
      <c r="E19" s="53"/>
      <c r="F19" s="53"/>
      <c r="G19" s="53">
        <v>1</v>
      </c>
      <c r="H19" s="53">
        <f t="shared" ref="H19:H47" si="0">C19+D19</f>
        <v>17</v>
      </c>
      <c r="I19" s="51"/>
      <c r="J19" s="81"/>
      <c r="K19" s="79"/>
      <c r="L19" s="80"/>
      <c r="M19" s="75">
        <v>3444</v>
      </c>
      <c r="N19" s="1"/>
    </row>
    <row r="20" spans="1:14" s="107" customFormat="1" ht="20.100000000000001" customHeight="1" x14ac:dyDescent="0.25">
      <c r="A20" s="97" t="s">
        <v>53</v>
      </c>
      <c r="B20" s="98" t="s">
        <v>15</v>
      </c>
      <c r="C20" s="99"/>
      <c r="D20" s="99">
        <v>18</v>
      </c>
      <c r="E20" s="100"/>
      <c r="F20" s="100"/>
      <c r="G20" s="100">
        <v>1</v>
      </c>
      <c r="H20" s="100">
        <f t="shared" si="0"/>
        <v>18</v>
      </c>
      <c r="I20" s="101"/>
      <c r="J20" s="102"/>
      <c r="K20" s="103"/>
      <c r="L20" s="104"/>
      <c r="M20" s="108" t="s">
        <v>80</v>
      </c>
      <c r="N20" s="106"/>
    </row>
    <row r="21" spans="1:14" ht="19.5" customHeight="1" x14ac:dyDescent="0.25">
      <c r="A21" s="96" t="s">
        <v>54</v>
      </c>
      <c r="B21" s="58" t="s">
        <v>16</v>
      </c>
      <c r="C21" s="59"/>
      <c r="D21" s="59">
        <v>32</v>
      </c>
      <c r="E21" s="53"/>
      <c r="F21" s="53"/>
      <c r="G21" s="53">
        <v>1</v>
      </c>
      <c r="H21" s="53">
        <f>C21+D21</f>
        <v>32</v>
      </c>
      <c r="I21" s="51"/>
      <c r="J21" s="81"/>
      <c r="K21" s="79"/>
      <c r="L21" s="80"/>
      <c r="M21" s="77" t="s">
        <v>74</v>
      </c>
      <c r="N21" s="1"/>
    </row>
    <row r="22" spans="1:14" s="107" customFormat="1" ht="19.5" customHeight="1" x14ac:dyDescent="0.25">
      <c r="A22" s="97" t="s">
        <v>55</v>
      </c>
      <c r="B22" s="98" t="s">
        <v>17</v>
      </c>
      <c r="C22" s="99"/>
      <c r="D22" s="99">
        <v>20</v>
      </c>
      <c r="E22" s="100"/>
      <c r="F22" s="100"/>
      <c r="G22" s="100">
        <v>1</v>
      </c>
      <c r="H22" s="100">
        <v>20</v>
      </c>
      <c r="I22" s="101"/>
      <c r="J22" s="102"/>
      <c r="K22" s="103"/>
      <c r="L22" s="104"/>
      <c r="M22" s="105" t="s">
        <v>80</v>
      </c>
      <c r="N22" s="106"/>
    </row>
    <row r="23" spans="1:14" ht="20.100000000000001" customHeight="1" x14ac:dyDescent="0.25">
      <c r="A23" s="96" t="s">
        <v>56</v>
      </c>
      <c r="B23" s="58" t="s">
        <v>18</v>
      </c>
      <c r="C23" s="59"/>
      <c r="D23" s="59">
        <v>19</v>
      </c>
      <c r="E23" s="53"/>
      <c r="F23" s="53"/>
      <c r="G23" s="53">
        <v>1</v>
      </c>
      <c r="H23" s="53">
        <f t="shared" si="0"/>
        <v>19</v>
      </c>
      <c r="I23" s="51"/>
      <c r="J23" s="81"/>
      <c r="K23" s="79"/>
      <c r="L23" s="80"/>
      <c r="M23" s="75">
        <v>3444</v>
      </c>
      <c r="N23" s="1"/>
    </row>
    <row r="24" spans="1:14" ht="20.100000000000001" customHeight="1" x14ac:dyDescent="0.25">
      <c r="A24" s="96" t="s">
        <v>57</v>
      </c>
      <c r="B24" s="58" t="s">
        <v>19</v>
      </c>
      <c r="C24" s="59"/>
      <c r="D24" s="59">
        <v>17</v>
      </c>
      <c r="E24" s="53"/>
      <c r="F24" s="53"/>
      <c r="G24" s="53">
        <v>1</v>
      </c>
      <c r="H24" s="53">
        <f t="shared" si="0"/>
        <v>17</v>
      </c>
      <c r="I24" s="51"/>
      <c r="J24" s="81"/>
      <c r="K24" s="79"/>
      <c r="L24" s="80"/>
      <c r="M24" s="75">
        <v>3444</v>
      </c>
      <c r="N24" s="1"/>
    </row>
    <row r="25" spans="1:14" ht="20.100000000000001" customHeight="1" x14ac:dyDescent="0.25">
      <c r="A25" s="96" t="s">
        <v>58</v>
      </c>
      <c r="B25" s="58" t="s">
        <v>20</v>
      </c>
      <c r="C25" s="59"/>
      <c r="D25" s="59">
        <v>28</v>
      </c>
      <c r="E25" s="53"/>
      <c r="F25" s="53"/>
      <c r="G25" s="53">
        <v>1</v>
      </c>
      <c r="H25" s="53">
        <f t="shared" si="0"/>
        <v>28</v>
      </c>
      <c r="I25" s="51"/>
      <c r="J25" s="81"/>
      <c r="K25" s="79"/>
      <c r="L25" s="80"/>
      <c r="M25" s="75" t="s">
        <v>74</v>
      </c>
      <c r="N25" s="1"/>
    </row>
    <row r="26" spans="1:14" ht="19.5" customHeight="1" x14ac:dyDescent="0.25">
      <c r="A26" s="96" t="s">
        <v>59</v>
      </c>
      <c r="B26" s="58" t="s">
        <v>78</v>
      </c>
      <c r="C26" s="59">
        <v>142</v>
      </c>
      <c r="D26" s="59"/>
      <c r="E26" s="53"/>
      <c r="F26" s="53"/>
      <c r="G26" s="53">
        <v>1</v>
      </c>
      <c r="H26" s="53">
        <f t="shared" si="0"/>
        <v>142</v>
      </c>
      <c r="I26" s="51"/>
      <c r="J26" s="81"/>
      <c r="K26" s="79"/>
      <c r="L26" s="80"/>
      <c r="M26" s="75" t="s">
        <v>74</v>
      </c>
      <c r="N26" s="1"/>
    </row>
    <row r="27" spans="1:14" ht="20.100000000000001" customHeight="1" x14ac:dyDescent="0.25">
      <c r="A27" s="96" t="s">
        <v>60</v>
      </c>
      <c r="B27" s="58" t="s">
        <v>22</v>
      </c>
      <c r="C27" s="59">
        <v>6</v>
      </c>
      <c r="D27" s="53"/>
      <c r="E27" s="53">
        <v>2</v>
      </c>
      <c r="F27" s="53"/>
      <c r="G27" s="53">
        <v>1</v>
      </c>
      <c r="H27" s="53">
        <f>C27+D27+E27</f>
        <v>8</v>
      </c>
      <c r="I27" s="51"/>
      <c r="J27" s="81"/>
      <c r="K27" s="79"/>
      <c r="L27" s="80"/>
      <c r="M27" s="75" t="s">
        <v>74</v>
      </c>
      <c r="N27" s="1"/>
    </row>
    <row r="28" spans="1:14" ht="20.100000000000001" customHeight="1" x14ac:dyDescent="0.25">
      <c r="A28" s="96" t="s">
        <v>61</v>
      </c>
      <c r="B28" s="58" t="s">
        <v>23</v>
      </c>
      <c r="C28" s="59">
        <v>16</v>
      </c>
      <c r="D28" s="53"/>
      <c r="E28" s="53"/>
      <c r="F28" s="53"/>
      <c r="G28" s="53">
        <v>1</v>
      </c>
      <c r="H28" s="53">
        <f t="shared" si="0"/>
        <v>16</v>
      </c>
      <c r="I28" s="51"/>
      <c r="J28" s="81"/>
      <c r="K28" s="79"/>
      <c r="L28" s="80"/>
      <c r="M28" s="75">
        <v>3444</v>
      </c>
      <c r="N28" s="1"/>
    </row>
    <row r="29" spans="1:14" ht="19.5" customHeight="1" x14ac:dyDescent="0.25">
      <c r="A29" s="96" t="s">
        <v>62</v>
      </c>
      <c r="B29" s="58" t="s">
        <v>24</v>
      </c>
      <c r="C29" s="59">
        <v>13</v>
      </c>
      <c r="D29" s="53"/>
      <c r="E29" s="53"/>
      <c r="F29" s="53"/>
      <c r="G29" s="53">
        <v>1</v>
      </c>
      <c r="H29" s="53">
        <f t="shared" si="0"/>
        <v>13</v>
      </c>
      <c r="I29" s="51"/>
      <c r="J29" s="81"/>
      <c r="K29" s="79"/>
      <c r="L29" s="80"/>
      <c r="M29" s="75">
        <v>3444</v>
      </c>
      <c r="N29" s="1"/>
    </row>
    <row r="30" spans="1:14" ht="20.100000000000001" customHeight="1" x14ac:dyDescent="0.25">
      <c r="A30" s="96" t="s">
        <v>63</v>
      </c>
      <c r="B30" s="58" t="s">
        <v>25</v>
      </c>
      <c r="C30" s="59">
        <v>21</v>
      </c>
      <c r="D30" s="53"/>
      <c r="E30" s="53"/>
      <c r="F30" s="53"/>
      <c r="G30" s="53">
        <v>1</v>
      </c>
      <c r="H30" s="53">
        <f t="shared" si="0"/>
        <v>21</v>
      </c>
      <c r="I30" s="51"/>
      <c r="J30" s="81"/>
      <c r="K30" s="79"/>
      <c r="L30" s="80"/>
      <c r="M30" s="75">
        <v>3444</v>
      </c>
      <c r="N30" s="1"/>
    </row>
    <row r="31" spans="1:14" ht="20.100000000000001" customHeight="1" x14ac:dyDescent="0.25">
      <c r="A31" s="96" t="s">
        <v>64</v>
      </c>
      <c r="B31" s="58" t="s">
        <v>26</v>
      </c>
      <c r="C31" s="59">
        <v>5</v>
      </c>
      <c r="D31" s="53"/>
      <c r="E31" s="53"/>
      <c r="F31" s="53"/>
      <c r="G31" s="53">
        <v>1</v>
      </c>
      <c r="H31" s="53">
        <f t="shared" si="0"/>
        <v>5</v>
      </c>
      <c r="I31" s="51"/>
      <c r="J31" s="81"/>
      <c r="K31" s="79"/>
      <c r="L31" s="80"/>
      <c r="M31" s="75" t="s">
        <v>74</v>
      </c>
      <c r="N31" s="1"/>
    </row>
    <row r="32" spans="1:14" ht="20.100000000000001" customHeight="1" x14ac:dyDescent="0.25">
      <c r="A32" s="96" t="s">
        <v>65</v>
      </c>
      <c r="B32" s="58" t="s">
        <v>27</v>
      </c>
      <c r="C32" s="59">
        <v>14</v>
      </c>
      <c r="D32" s="53"/>
      <c r="E32" s="53"/>
      <c r="F32" s="53"/>
      <c r="G32" s="53">
        <v>1</v>
      </c>
      <c r="H32" s="53">
        <f t="shared" si="0"/>
        <v>14</v>
      </c>
      <c r="I32" s="51"/>
      <c r="J32" s="81"/>
      <c r="K32" s="79"/>
      <c r="L32" s="80"/>
      <c r="M32" s="77" t="s">
        <v>74</v>
      </c>
      <c r="N32" s="1"/>
    </row>
    <row r="33" spans="1:14" ht="20.100000000000001" customHeight="1" x14ac:dyDescent="0.25">
      <c r="A33" s="96" t="s">
        <v>81</v>
      </c>
      <c r="B33" s="58" t="s">
        <v>28</v>
      </c>
      <c r="C33" s="59">
        <v>25</v>
      </c>
      <c r="D33" s="53"/>
      <c r="E33" s="53">
        <v>2</v>
      </c>
      <c r="F33" s="53"/>
      <c r="G33" s="53">
        <v>1</v>
      </c>
      <c r="H33" s="53">
        <f t="shared" si="0"/>
        <v>25</v>
      </c>
      <c r="I33" s="51"/>
      <c r="J33" s="81"/>
      <c r="K33" s="79"/>
      <c r="L33" s="80"/>
      <c r="M33" s="77" t="s">
        <v>74</v>
      </c>
      <c r="N33" s="1"/>
    </row>
    <row r="34" spans="1:14" ht="20.100000000000001" customHeight="1" x14ac:dyDescent="0.25">
      <c r="A34" s="96" t="s">
        <v>6</v>
      </c>
      <c r="B34" s="58" t="s">
        <v>77</v>
      </c>
      <c r="C34" s="59">
        <v>4</v>
      </c>
      <c r="D34" s="53"/>
      <c r="E34" s="53">
        <v>2</v>
      </c>
      <c r="F34" s="53"/>
      <c r="G34" s="53">
        <v>1</v>
      </c>
      <c r="H34" s="53">
        <f t="shared" si="0"/>
        <v>4</v>
      </c>
      <c r="I34" s="51"/>
      <c r="J34" s="81"/>
      <c r="K34" s="79"/>
      <c r="L34" s="80"/>
      <c r="M34" s="77">
        <v>3444</v>
      </c>
      <c r="N34" s="1"/>
    </row>
    <row r="35" spans="1:14" ht="20.100000000000001" customHeight="1" x14ac:dyDescent="0.25">
      <c r="A35" s="96" t="s">
        <v>66</v>
      </c>
      <c r="B35" s="58" t="s">
        <v>29</v>
      </c>
      <c r="C35" s="59">
        <v>4</v>
      </c>
      <c r="D35" s="53"/>
      <c r="E35" s="53"/>
      <c r="F35" s="53"/>
      <c r="G35" s="53">
        <v>1</v>
      </c>
      <c r="H35" s="53">
        <f t="shared" si="0"/>
        <v>4</v>
      </c>
      <c r="I35" s="51"/>
      <c r="J35" s="81"/>
      <c r="K35" s="79"/>
      <c r="L35" s="80"/>
      <c r="M35" s="75" t="s">
        <v>74</v>
      </c>
      <c r="N35" s="1"/>
    </row>
    <row r="36" spans="1:14" ht="20.100000000000001" customHeight="1" x14ac:dyDescent="0.25">
      <c r="A36" s="96" t="s">
        <v>67</v>
      </c>
      <c r="B36" s="58" t="s">
        <v>30</v>
      </c>
      <c r="C36" s="59">
        <v>14</v>
      </c>
      <c r="D36" s="53"/>
      <c r="E36" s="53"/>
      <c r="F36" s="53"/>
      <c r="G36" s="53">
        <v>1</v>
      </c>
      <c r="H36" s="53">
        <f t="shared" si="0"/>
        <v>14</v>
      </c>
      <c r="I36" s="51"/>
      <c r="J36" s="81"/>
      <c r="K36" s="79"/>
      <c r="L36" s="80"/>
      <c r="M36" s="75">
        <v>3444</v>
      </c>
      <c r="N36" s="1"/>
    </row>
    <row r="37" spans="1:14" ht="20.100000000000001" customHeight="1" x14ac:dyDescent="0.25">
      <c r="A37" s="96" t="s">
        <v>68</v>
      </c>
      <c r="B37" s="58" t="s">
        <v>31</v>
      </c>
      <c r="C37" s="59">
        <v>16</v>
      </c>
      <c r="D37" s="53"/>
      <c r="E37" s="53"/>
      <c r="F37" s="53"/>
      <c r="G37" s="53">
        <v>1</v>
      </c>
      <c r="H37" s="53">
        <f t="shared" si="0"/>
        <v>16</v>
      </c>
      <c r="I37" s="51"/>
      <c r="J37" s="81"/>
      <c r="K37" s="79"/>
      <c r="L37" s="80"/>
      <c r="M37" s="75">
        <v>3444</v>
      </c>
      <c r="N37" s="1"/>
    </row>
    <row r="38" spans="1:14" ht="20.100000000000001" customHeight="1" x14ac:dyDescent="0.25">
      <c r="A38" s="96" t="s">
        <v>69</v>
      </c>
      <c r="B38" s="58" t="s">
        <v>32</v>
      </c>
      <c r="C38" s="59">
        <v>16</v>
      </c>
      <c r="D38" s="53"/>
      <c r="E38" s="53"/>
      <c r="F38" s="53"/>
      <c r="G38" s="53">
        <v>1</v>
      </c>
      <c r="H38" s="53">
        <f t="shared" si="0"/>
        <v>16</v>
      </c>
      <c r="I38" s="51"/>
      <c r="J38" s="81"/>
      <c r="K38" s="79"/>
      <c r="L38" s="80"/>
      <c r="M38" s="75">
        <v>3444</v>
      </c>
      <c r="N38" s="1"/>
    </row>
    <row r="39" spans="1:14" ht="20.100000000000001" customHeight="1" x14ac:dyDescent="0.25">
      <c r="A39" s="96" t="s">
        <v>70</v>
      </c>
      <c r="B39" s="58" t="s">
        <v>33</v>
      </c>
      <c r="C39" s="59">
        <v>12</v>
      </c>
      <c r="D39" s="53"/>
      <c r="E39" s="53"/>
      <c r="F39" s="53"/>
      <c r="G39" s="53">
        <v>1</v>
      </c>
      <c r="H39" s="53">
        <f t="shared" si="0"/>
        <v>12</v>
      </c>
      <c r="I39" s="51"/>
      <c r="J39" s="81"/>
      <c r="K39" s="79"/>
      <c r="L39" s="80"/>
      <c r="M39" s="75">
        <v>3444</v>
      </c>
      <c r="N39" s="1"/>
    </row>
    <row r="40" spans="1:14" ht="20.100000000000001" customHeight="1" x14ac:dyDescent="0.25">
      <c r="A40" s="96" t="s">
        <v>71</v>
      </c>
      <c r="B40" s="58" t="s">
        <v>34</v>
      </c>
      <c r="C40" s="59">
        <v>2</v>
      </c>
      <c r="D40" s="53"/>
      <c r="E40" s="53"/>
      <c r="F40" s="53"/>
      <c r="G40" s="53">
        <v>1</v>
      </c>
      <c r="H40" s="53">
        <f t="shared" si="0"/>
        <v>2</v>
      </c>
      <c r="I40" s="51"/>
      <c r="J40" s="81"/>
      <c r="K40" s="79"/>
      <c r="L40" s="80"/>
      <c r="M40" s="77">
        <v>3444</v>
      </c>
      <c r="N40" s="1"/>
    </row>
    <row r="41" spans="1:14" ht="20.100000000000001" customHeight="1" x14ac:dyDescent="0.25">
      <c r="A41" s="96" t="s">
        <v>72</v>
      </c>
      <c r="B41" s="60" t="s">
        <v>35</v>
      </c>
      <c r="C41" s="61">
        <v>16</v>
      </c>
      <c r="D41" s="54"/>
      <c r="E41" s="54"/>
      <c r="F41" s="54"/>
      <c r="G41" s="54">
        <v>1</v>
      </c>
      <c r="H41" s="54">
        <f t="shared" si="0"/>
        <v>16</v>
      </c>
      <c r="I41" s="51"/>
      <c r="J41" s="82"/>
      <c r="K41" s="79"/>
      <c r="L41" s="80"/>
      <c r="M41" s="75">
        <v>3444</v>
      </c>
      <c r="N41" s="1"/>
    </row>
    <row r="42" spans="1:14" ht="15" customHeight="1" x14ac:dyDescent="0.2">
      <c r="A42" s="91" t="s">
        <v>8</v>
      </c>
      <c r="B42" s="41" t="s">
        <v>42</v>
      </c>
      <c r="C42" s="42"/>
      <c r="D42" s="42"/>
      <c r="E42" s="42"/>
      <c r="F42" s="42"/>
      <c r="G42" s="42"/>
      <c r="H42" s="123"/>
      <c r="I42" s="124"/>
      <c r="J42" s="137"/>
      <c r="K42" s="138"/>
      <c r="L42" s="138"/>
      <c r="M42" s="139"/>
      <c r="N42" s="1"/>
    </row>
    <row r="43" spans="1:14" ht="20.100000000000001" customHeight="1" x14ac:dyDescent="0.25">
      <c r="A43" s="90" t="s">
        <v>3</v>
      </c>
      <c r="B43" s="56" t="s">
        <v>13</v>
      </c>
      <c r="C43" s="57">
        <v>4</v>
      </c>
      <c r="D43" s="50"/>
      <c r="E43" s="50"/>
      <c r="F43" s="50"/>
      <c r="G43" s="50">
        <v>1</v>
      </c>
      <c r="H43" s="50">
        <f t="shared" si="0"/>
        <v>4</v>
      </c>
      <c r="I43" s="51"/>
      <c r="J43" s="78"/>
      <c r="K43" s="79"/>
      <c r="L43" s="80"/>
      <c r="M43" s="75">
        <v>3444</v>
      </c>
      <c r="N43" s="1"/>
    </row>
    <row r="44" spans="1:14" ht="20.100000000000001" customHeight="1" x14ac:dyDescent="0.25">
      <c r="A44" s="90" t="s">
        <v>52</v>
      </c>
      <c r="B44" s="58" t="s">
        <v>14</v>
      </c>
      <c r="C44" s="59">
        <v>30</v>
      </c>
      <c r="D44" s="53"/>
      <c r="E44" s="53"/>
      <c r="F44" s="53"/>
      <c r="G44" s="53">
        <v>1</v>
      </c>
      <c r="H44" s="53">
        <f t="shared" si="0"/>
        <v>30</v>
      </c>
      <c r="I44" s="51"/>
      <c r="J44" s="81"/>
      <c r="K44" s="79"/>
      <c r="L44" s="80"/>
      <c r="M44" s="75">
        <v>3444</v>
      </c>
      <c r="N44" s="1"/>
    </row>
    <row r="45" spans="1:14" ht="20.100000000000001" customHeight="1" x14ac:dyDescent="0.25">
      <c r="A45" s="90" t="s">
        <v>53</v>
      </c>
      <c r="B45" s="58" t="s">
        <v>15</v>
      </c>
      <c r="C45" s="59">
        <v>10</v>
      </c>
      <c r="D45" s="53"/>
      <c r="E45" s="53"/>
      <c r="F45" s="53"/>
      <c r="G45" s="53">
        <v>1</v>
      </c>
      <c r="H45" s="53">
        <f t="shared" si="0"/>
        <v>10</v>
      </c>
      <c r="I45" s="51"/>
      <c r="J45" s="81"/>
      <c r="K45" s="79"/>
      <c r="L45" s="80"/>
      <c r="M45" s="75">
        <v>3444</v>
      </c>
      <c r="N45" s="1"/>
    </row>
    <row r="46" spans="1:14" ht="20.100000000000001" customHeight="1" x14ac:dyDescent="0.25">
      <c r="A46" s="90" t="s">
        <v>54</v>
      </c>
      <c r="B46" s="58" t="s">
        <v>16</v>
      </c>
      <c r="C46" s="59">
        <v>12</v>
      </c>
      <c r="D46" s="53"/>
      <c r="E46" s="53"/>
      <c r="F46" s="53"/>
      <c r="G46" s="53">
        <v>1</v>
      </c>
      <c r="H46" s="53">
        <f t="shared" si="0"/>
        <v>12</v>
      </c>
      <c r="I46" s="51"/>
      <c r="J46" s="81"/>
      <c r="K46" s="79"/>
      <c r="L46" s="80"/>
      <c r="M46" s="75">
        <v>3444</v>
      </c>
      <c r="N46" s="1"/>
    </row>
    <row r="47" spans="1:14" ht="20.100000000000001" customHeight="1" x14ac:dyDescent="0.25">
      <c r="A47" s="90" t="s">
        <v>55</v>
      </c>
      <c r="B47" s="58" t="s">
        <v>17</v>
      </c>
      <c r="C47" s="59">
        <v>17</v>
      </c>
      <c r="D47" s="53"/>
      <c r="E47" s="53"/>
      <c r="F47" s="53"/>
      <c r="G47" s="53">
        <v>1</v>
      </c>
      <c r="H47" s="53">
        <f t="shared" si="0"/>
        <v>17</v>
      </c>
      <c r="I47" s="51"/>
      <c r="J47" s="81"/>
      <c r="K47" s="79"/>
      <c r="L47" s="80"/>
      <c r="M47" s="75">
        <v>3444</v>
      </c>
      <c r="N47" s="1"/>
    </row>
    <row r="48" spans="1:14" ht="20.100000000000001" customHeight="1" x14ac:dyDescent="0.25">
      <c r="A48" s="90" t="s">
        <v>56</v>
      </c>
      <c r="B48" s="58" t="s">
        <v>18</v>
      </c>
      <c r="C48" s="59">
        <v>15</v>
      </c>
      <c r="D48" s="53"/>
      <c r="E48" s="53"/>
      <c r="F48" s="53"/>
      <c r="G48" s="53">
        <v>1</v>
      </c>
      <c r="H48" s="53">
        <f t="shared" ref="H48:H58" si="1">C48+D48</f>
        <v>15</v>
      </c>
      <c r="I48" s="51"/>
      <c r="J48" s="81"/>
      <c r="K48" s="79"/>
      <c r="L48" s="80"/>
      <c r="M48" s="75">
        <v>3444</v>
      </c>
      <c r="N48" s="1"/>
    </row>
    <row r="49" spans="1:14" ht="20.100000000000001" customHeight="1" x14ac:dyDescent="0.25">
      <c r="A49" s="90" t="s">
        <v>57</v>
      </c>
      <c r="B49" s="58" t="s">
        <v>36</v>
      </c>
      <c r="C49" s="59">
        <v>47</v>
      </c>
      <c r="D49" s="53"/>
      <c r="E49" s="53">
        <v>4</v>
      </c>
      <c r="F49" s="53"/>
      <c r="G49" s="53">
        <v>1</v>
      </c>
      <c r="H49" s="53">
        <f t="shared" si="1"/>
        <v>47</v>
      </c>
      <c r="I49" s="51"/>
      <c r="J49" s="81"/>
      <c r="K49" s="79"/>
      <c r="L49" s="80"/>
      <c r="M49" s="75">
        <v>3444</v>
      </c>
      <c r="N49" s="1"/>
    </row>
    <row r="50" spans="1:14" ht="20.100000000000001" customHeight="1" x14ac:dyDescent="0.25">
      <c r="A50" s="90" t="s">
        <v>58</v>
      </c>
      <c r="B50" s="58" t="s">
        <v>19</v>
      </c>
      <c r="C50" s="59">
        <v>10</v>
      </c>
      <c r="D50" s="53"/>
      <c r="E50" s="53">
        <v>2</v>
      </c>
      <c r="F50" s="53"/>
      <c r="G50" s="53">
        <v>1</v>
      </c>
      <c r="H50" s="53">
        <f t="shared" si="1"/>
        <v>10</v>
      </c>
      <c r="I50" s="51"/>
      <c r="J50" s="81"/>
      <c r="K50" s="79"/>
      <c r="L50" s="80"/>
      <c r="M50" s="75">
        <v>3444</v>
      </c>
      <c r="N50" s="1"/>
    </row>
    <row r="51" spans="1:14" ht="20.100000000000001" customHeight="1" x14ac:dyDescent="0.25">
      <c r="A51" s="90" t="s">
        <v>59</v>
      </c>
      <c r="B51" s="60" t="s">
        <v>20</v>
      </c>
      <c r="C51" s="61">
        <v>2</v>
      </c>
      <c r="D51" s="54"/>
      <c r="E51" s="54"/>
      <c r="F51" s="54"/>
      <c r="G51" s="54">
        <v>1</v>
      </c>
      <c r="H51" s="54">
        <f t="shared" si="1"/>
        <v>2</v>
      </c>
      <c r="I51" s="51"/>
      <c r="J51" s="82"/>
      <c r="K51" s="79"/>
      <c r="L51" s="80"/>
      <c r="M51" s="77" t="s">
        <v>74</v>
      </c>
      <c r="N51" s="1"/>
    </row>
    <row r="52" spans="1:14" ht="15" customHeight="1" x14ac:dyDescent="0.2">
      <c r="A52" s="91" t="s">
        <v>51</v>
      </c>
      <c r="B52" s="41" t="s">
        <v>43</v>
      </c>
      <c r="C52" s="42"/>
      <c r="D52" s="42"/>
      <c r="E52" s="42"/>
      <c r="F52" s="42"/>
      <c r="G52" s="42"/>
      <c r="H52" s="123"/>
      <c r="I52" s="124"/>
      <c r="J52" s="137"/>
      <c r="K52" s="138"/>
      <c r="L52" s="138"/>
      <c r="M52" s="139"/>
      <c r="N52" s="1"/>
    </row>
    <row r="53" spans="1:14" ht="15" x14ac:dyDescent="0.25">
      <c r="A53" s="90" t="s">
        <v>3</v>
      </c>
      <c r="B53" s="56" t="s">
        <v>37</v>
      </c>
      <c r="C53" s="57">
        <v>15</v>
      </c>
      <c r="D53" s="50"/>
      <c r="E53" s="50"/>
      <c r="F53" s="50"/>
      <c r="G53" s="50">
        <v>1</v>
      </c>
      <c r="H53" s="50">
        <f t="shared" si="1"/>
        <v>15</v>
      </c>
      <c r="I53" s="51"/>
      <c r="J53" s="78"/>
      <c r="K53" s="79"/>
      <c r="L53" s="80"/>
      <c r="M53" s="75">
        <v>3444</v>
      </c>
      <c r="N53" s="1"/>
    </row>
    <row r="54" spans="1:14" ht="15" x14ac:dyDescent="0.25">
      <c r="A54" s="90" t="s">
        <v>52</v>
      </c>
      <c r="B54" s="58" t="s">
        <v>21</v>
      </c>
      <c r="C54" s="59">
        <v>15</v>
      </c>
      <c r="D54" s="53"/>
      <c r="E54" s="53"/>
      <c r="F54" s="53"/>
      <c r="G54" s="53">
        <v>1</v>
      </c>
      <c r="H54" s="53">
        <f t="shared" si="1"/>
        <v>15</v>
      </c>
      <c r="I54" s="51"/>
      <c r="J54" s="81"/>
      <c r="K54" s="79"/>
      <c r="L54" s="80"/>
      <c r="M54" s="75">
        <v>3444</v>
      </c>
      <c r="N54" s="1"/>
    </row>
    <row r="55" spans="1:14" ht="15" x14ac:dyDescent="0.25">
      <c r="A55" s="90" t="s">
        <v>53</v>
      </c>
      <c r="B55" s="58" t="s">
        <v>38</v>
      </c>
      <c r="C55" s="59">
        <v>12</v>
      </c>
      <c r="D55" s="53"/>
      <c r="E55" s="53"/>
      <c r="F55" s="53"/>
      <c r="G55" s="53">
        <v>1</v>
      </c>
      <c r="H55" s="53">
        <f t="shared" si="1"/>
        <v>12</v>
      </c>
      <c r="I55" s="51"/>
      <c r="J55" s="81"/>
      <c r="K55" s="79"/>
      <c r="L55" s="80"/>
      <c r="M55" s="75">
        <v>3444</v>
      </c>
      <c r="N55" s="1"/>
    </row>
    <row r="56" spans="1:14" ht="15" x14ac:dyDescent="0.25">
      <c r="A56" s="90" t="s">
        <v>54</v>
      </c>
      <c r="B56" s="58" t="s">
        <v>39</v>
      </c>
      <c r="C56" s="59">
        <v>11</v>
      </c>
      <c r="D56" s="53"/>
      <c r="E56" s="53"/>
      <c r="F56" s="53"/>
      <c r="G56" s="53">
        <v>1</v>
      </c>
      <c r="H56" s="53">
        <f t="shared" si="1"/>
        <v>11</v>
      </c>
      <c r="I56" s="51"/>
      <c r="J56" s="81"/>
      <c r="K56" s="79"/>
      <c r="L56" s="80"/>
      <c r="M56" s="75">
        <v>3444</v>
      </c>
      <c r="N56" s="1"/>
    </row>
    <row r="57" spans="1:14" ht="15" x14ac:dyDescent="0.25">
      <c r="A57" s="90" t="s">
        <v>55</v>
      </c>
      <c r="B57" s="58" t="s">
        <v>22</v>
      </c>
      <c r="C57" s="59">
        <v>13</v>
      </c>
      <c r="D57" s="53"/>
      <c r="E57" s="53"/>
      <c r="F57" s="53"/>
      <c r="G57" s="53">
        <v>1</v>
      </c>
      <c r="H57" s="53">
        <f t="shared" si="1"/>
        <v>13</v>
      </c>
      <c r="I57" s="51"/>
      <c r="J57" s="81"/>
      <c r="K57" s="79"/>
      <c r="L57" s="80"/>
      <c r="M57" s="75">
        <v>3444</v>
      </c>
      <c r="N57" s="1"/>
    </row>
    <row r="58" spans="1:14" ht="15.75" thickBot="1" x14ac:dyDescent="0.25">
      <c r="A58" s="92" t="s">
        <v>56</v>
      </c>
      <c r="B58" s="60" t="s">
        <v>40</v>
      </c>
      <c r="C58" s="61">
        <v>24</v>
      </c>
      <c r="D58" s="54"/>
      <c r="E58" s="54"/>
      <c r="F58" s="54"/>
      <c r="G58" s="54">
        <v>1</v>
      </c>
      <c r="H58" s="54">
        <f t="shared" si="1"/>
        <v>24</v>
      </c>
      <c r="I58" s="51"/>
      <c r="J58" s="55"/>
      <c r="K58" s="52"/>
      <c r="L58" s="71"/>
      <c r="M58" s="77">
        <v>3444</v>
      </c>
      <c r="N58" s="1"/>
    </row>
    <row r="59" spans="1:14" ht="15.75" customHeight="1" thickBot="1" x14ac:dyDescent="0.3">
      <c r="A59" s="126" t="s">
        <v>73</v>
      </c>
      <c r="B59" s="127"/>
      <c r="C59" s="127"/>
      <c r="D59" s="127"/>
      <c r="E59" s="127"/>
      <c r="F59" s="127"/>
      <c r="G59" s="128"/>
      <c r="H59" s="63">
        <f>SUM(H18:H58)</f>
        <v>743</v>
      </c>
      <c r="I59" s="64"/>
      <c r="J59" s="65"/>
      <c r="K59" s="68"/>
      <c r="L59" s="72"/>
      <c r="M59" s="74"/>
      <c r="N59" s="1"/>
    </row>
    <row r="60" spans="1:14" ht="0.75" customHeight="1" x14ac:dyDescent="0.25">
      <c r="A60" s="93" t="s">
        <v>8</v>
      </c>
      <c r="B60" s="15" t="s">
        <v>12</v>
      </c>
      <c r="C60" s="30"/>
      <c r="D60" s="14"/>
      <c r="E60" s="14"/>
      <c r="F60" s="14"/>
      <c r="G60" s="14"/>
      <c r="H60" s="62"/>
      <c r="I60" s="28"/>
      <c r="J60" s="29"/>
      <c r="K60" s="29"/>
      <c r="L60" s="40"/>
      <c r="M60" s="1"/>
      <c r="N60" s="1"/>
    </row>
    <row r="61" spans="1:14" s="1" customFormat="1" ht="15" hidden="1" customHeight="1" x14ac:dyDescent="0.25">
      <c r="A61" s="94" t="s">
        <v>3</v>
      </c>
      <c r="B61" s="129"/>
      <c r="C61" s="11"/>
      <c r="D61" s="8"/>
      <c r="E61" s="8"/>
      <c r="F61" s="8"/>
      <c r="G61" s="8"/>
      <c r="H61" s="17"/>
      <c r="I61" s="9"/>
      <c r="J61" s="10"/>
      <c r="K61" s="7"/>
      <c r="L61" s="34"/>
      <c r="M61" s="2"/>
    </row>
    <row r="62" spans="1:14" s="1" customFormat="1" ht="0.75" hidden="1" customHeight="1" x14ac:dyDescent="0.25">
      <c r="A62" s="94"/>
      <c r="B62" s="130"/>
      <c r="C62" s="11"/>
      <c r="D62" s="16"/>
      <c r="E62" s="14"/>
      <c r="F62" s="14"/>
      <c r="G62" s="8">
        <v>1</v>
      </c>
      <c r="H62" s="17">
        <f>C62+D62</f>
        <v>0</v>
      </c>
      <c r="I62" s="9"/>
      <c r="J62" s="10"/>
      <c r="K62" s="7"/>
      <c r="L62" s="34"/>
      <c r="M62" s="2"/>
    </row>
    <row r="63" spans="1:14" s="1" customFormat="1" ht="16.5" hidden="1" customHeight="1" x14ac:dyDescent="0.25">
      <c r="A63" s="95"/>
      <c r="B63" s="31"/>
      <c r="C63" s="13"/>
      <c r="D63" s="12"/>
      <c r="E63" s="12"/>
      <c r="F63" s="12"/>
      <c r="G63" s="12"/>
      <c r="H63" s="27"/>
      <c r="I63" s="27"/>
      <c r="J63" s="27"/>
      <c r="K63" s="27"/>
      <c r="L63" s="34"/>
      <c r="M63" s="2"/>
    </row>
    <row r="64" spans="1:14" ht="15.75" customHeight="1" x14ac:dyDescent="0.25">
      <c r="B64" s="18"/>
      <c r="C64" s="19"/>
      <c r="D64" s="19"/>
      <c r="E64" s="19"/>
      <c r="F64" s="19"/>
      <c r="G64" s="20"/>
      <c r="H64" s="21"/>
      <c r="I64" s="19"/>
      <c r="J64" s="19"/>
      <c r="K64" s="20"/>
      <c r="L64" s="25"/>
    </row>
    <row r="65" spans="1:256" ht="61.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  <c r="CX65" s="25"/>
      <c r="CY65" s="25"/>
      <c r="CZ65" s="25"/>
      <c r="DA65" s="25"/>
      <c r="DB65" s="25"/>
      <c r="DC65" s="25"/>
      <c r="DD65" s="25"/>
      <c r="DE65" s="25"/>
      <c r="DF65" s="25"/>
      <c r="DG65" s="25"/>
      <c r="DH65" s="25"/>
      <c r="DI65" s="25"/>
      <c r="DJ65" s="25"/>
      <c r="DK65" s="25"/>
      <c r="DL65" s="25"/>
      <c r="DM65" s="25"/>
      <c r="DN65" s="25"/>
      <c r="DO65" s="25"/>
      <c r="DP65" s="25"/>
      <c r="DQ65" s="25"/>
      <c r="DR65" s="25"/>
      <c r="DS65" s="25"/>
      <c r="DT65" s="25"/>
      <c r="DU65" s="25"/>
      <c r="DV65" s="25"/>
      <c r="DW65" s="25"/>
      <c r="DX65" s="25"/>
      <c r="DY65" s="25"/>
      <c r="DZ65" s="25"/>
      <c r="EA65" s="25"/>
      <c r="EB65" s="25"/>
      <c r="EC65" s="25"/>
      <c r="ED65" s="25"/>
      <c r="EE65" s="25"/>
      <c r="EF65" s="25"/>
      <c r="EG65" s="25"/>
      <c r="EH65" s="25"/>
      <c r="EI65" s="25"/>
      <c r="EJ65" s="25"/>
      <c r="EK65" s="25"/>
      <c r="EL65" s="25"/>
      <c r="EM65" s="25"/>
      <c r="EN65" s="25"/>
      <c r="EO65" s="25"/>
      <c r="EP65" s="25"/>
      <c r="EQ65" s="25"/>
      <c r="ER65" s="25"/>
      <c r="ES65" s="25"/>
      <c r="ET65" s="25"/>
      <c r="EU65" s="25"/>
      <c r="EV65" s="25"/>
      <c r="EW65" s="25"/>
      <c r="EX65" s="25"/>
      <c r="EY65" s="25"/>
      <c r="EZ65" s="25"/>
      <c r="FA65" s="25"/>
      <c r="FB65" s="25"/>
      <c r="FC65" s="25"/>
      <c r="FD65" s="25"/>
      <c r="FE65" s="25"/>
      <c r="FF65" s="25"/>
      <c r="FG65" s="25"/>
      <c r="FH65" s="25"/>
      <c r="FI65" s="25"/>
      <c r="FJ65" s="25"/>
      <c r="FK65" s="25"/>
      <c r="FL65" s="25"/>
      <c r="FM65" s="25"/>
      <c r="FN65" s="25"/>
      <c r="FO65" s="25"/>
      <c r="FP65" s="25"/>
      <c r="FQ65" s="25"/>
      <c r="FR65" s="25"/>
      <c r="FS65" s="25"/>
      <c r="FT65" s="25"/>
      <c r="FU65" s="25"/>
      <c r="FV65" s="25"/>
      <c r="FW65" s="25"/>
      <c r="FX65" s="25"/>
      <c r="FY65" s="25"/>
      <c r="FZ65" s="25"/>
      <c r="GA65" s="25"/>
      <c r="GB65" s="25"/>
      <c r="GC65" s="25"/>
      <c r="GD65" s="25"/>
      <c r="GE65" s="25"/>
      <c r="GF65" s="25"/>
      <c r="GG65" s="25"/>
      <c r="GH65" s="25"/>
      <c r="GI65" s="25"/>
      <c r="GJ65" s="25"/>
      <c r="GK65" s="25"/>
      <c r="GL65" s="25"/>
      <c r="GM65" s="25"/>
      <c r="GN65" s="25"/>
      <c r="GO65" s="25"/>
      <c r="GP65" s="25"/>
      <c r="GQ65" s="25"/>
      <c r="GR65" s="25"/>
      <c r="GS65" s="25"/>
      <c r="GT65" s="25"/>
      <c r="GU65" s="25"/>
      <c r="GV65" s="25"/>
      <c r="GW65" s="25"/>
      <c r="GX65" s="25"/>
      <c r="GY65" s="25"/>
      <c r="GZ65" s="25"/>
      <c r="HA65" s="25"/>
      <c r="HB65" s="25"/>
      <c r="HC65" s="25"/>
      <c r="HD65" s="25"/>
      <c r="HE65" s="25"/>
      <c r="HF65" s="25"/>
      <c r="HG65" s="25"/>
      <c r="HH65" s="25"/>
      <c r="HI65" s="25"/>
      <c r="HJ65" s="25"/>
      <c r="HK65" s="25"/>
      <c r="HL65" s="25"/>
      <c r="HM65" s="25"/>
      <c r="HN65" s="25"/>
      <c r="HO65" s="25"/>
      <c r="HP65" s="25"/>
      <c r="HQ65" s="25"/>
      <c r="HR65" s="25"/>
      <c r="HS65" s="25"/>
      <c r="HT65" s="25"/>
      <c r="HU65" s="25"/>
      <c r="HV65" s="25"/>
      <c r="HW65" s="25"/>
      <c r="HX65" s="25"/>
      <c r="HY65" s="25"/>
      <c r="HZ65" s="25"/>
      <c r="IA65" s="25"/>
      <c r="IB65" s="25"/>
      <c r="IC65" s="25"/>
      <c r="ID65" s="25"/>
      <c r="IE65" s="25"/>
      <c r="IF65" s="25"/>
      <c r="IG65" s="25"/>
      <c r="IH65" s="25"/>
      <c r="II65" s="25"/>
      <c r="IJ65" s="25"/>
      <c r="IK65" s="25"/>
      <c r="IL65" s="25"/>
      <c r="IM65" s="25"/>
      <c r="IN65" s="25"/>
      <c r="IO65" s="25"/>
      <c r="IP65" s="25"/>
      <c r="IQ65" s="25"/>
      <c r="IR65" s="25"/>
      <c r="IS65" s="25"/>
      <c r="IT65" s="25"/>
      <c r="IU65" s="25"/>
      <c r="IV65" s="25"/>
    </row>
    <row r="66" spans="1:256" ht="11.25" customHeight="1" x14ac:dyDescent="0.25">
      <c r="A66" s="25"/>
      <c r="B66" s="25"/>
      <c r="C66" s="25"/>
      <c r="D66" s="25"/>
      <c r="E66" s="25"/>
      <c r="F66" s="25"/>
      <c r="G66" s="25"/>
      <c r="H66" s="26" t="s">
        <v>5</v>
      </c>
      <c r="I66" s="26"/>
      <c r="J66" s="26"/>
      <c r="L66" s="25"/>
    </row>
    <row r="67" spans="1:256" ht="16.5" x14ac:dyDescent="0.25">
      <c r="A67" s="25"/>
      <c r="B67" s="25"/>
      <c r="C67" s="25"/>
      <c r="D67" s="25"/>
      <c r="E67" s="25"/>
      <c r="F67" s="25"/>
      <c r="G67" s="25"/>
      <c r="H67" s="66" t="s">
        <v>4</v>
      </c>
      <c r="I67" s="67"/>
      <c r="J67" s="67"/>
      <c r="K67" s="67"/>
      <c r="L67" s="25"/>
    </row>
    <row r="68" spans="1:256" ht="16.5" x14ac:dyDescent="0.25">
      <c r="A68" s="25"/>
      <c r="B68" s="25"/>
      <c r="C68" s="25"/>
      <c r="D68" s="25"/>
      <c r="E68" s="25"/>
      <c r="F68" s="25"/>
      <c r="G68" s="25"/>
      <c r="H68" s="19"/>
      <c r="I68" s="19"/>
      <c r="L68" s="25"/>
    </row>
    <row r="69" spans="1:256" ht="16.5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256" ht="16.5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256" ht="10.5" customHeight="1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256" ht="16.5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256" ht="10.5" customHeight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256" ht="16.5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256" ht="16.5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256" ht="9" customHeight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256" ht="16.5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256" ht="16.5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1:256" ht="16.5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256" ht="9" customHeight="1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</row>
    <row r="81" spans="1:32" ht="16.5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1:32" ht="9" customHeight="1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</row>
    <row r="83" spans="1:32" ht="16.5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</row>
    <row r="115" ht="19.5" customHeight="1" x14ac:dyDescent="0.2"/>
    <row r="123" ht="17.25" customHeight="1" x14ac:dyDescent="0.2"/>
    <row r="131" ht="29.25" customHeight="1" x14ac:dyDescent="0.2"/>
    <row r="132" ht="24" customHeight="1" x14ac:dyDescent="0.2"/>
    <row r="136" ht="21.75" customHeight="1" x14ac:dyDescent="0.2"/>
  </sheetData>
  <mergeCells count="12">
    <mergeCell ref="H52:I52"/>
    <mergeCell ref="J42:M42"/>
    <mergeCell ref="H42:I42"/>
    <mergeCell ref="A13:K13"/>
    <mergeCell ref="A59:G59"/>
    <mergeCell ref="B61:B62"/>
    <mergeCell ref="A3:K3"/>
    <mergeCell ref="A11:K11"/>
    <mergeCell ref="A12:K12"/>
    <mergeCell ref="H4:L4"/>
    <mergeCell ref="L17:M17"/>
    <mergeCell ref="J52:M52"/>
  </mergeCells>
  <printOptions horizontalCentered="1" gridLines="1"/>
  <pageMargins left="0.23622047244094491" right="0.23622047244094491" top="0.74803149606299213" bottom="0.74803149606299213" header="0.31496062992125984" footer="0.31496062992125984"/>
  <pageSetup paperSize="8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view="pageBreakPreview" zoomScaleNormal="100" zoomScaleSheetLayoutView="100" workbookViewId="0">
      <selection activeCell="A10" sqref="A10:K10"/>
    </sheetView>
  </sheetViews>
  <sheetFormatPr defaultRowHeight="12.75" x14ac:dyDescent="0.2"/>
  <cols>
    <col min="1" max="1" width="4.140625" customWidth="1"/>
    <col min="2" max="2" width="31.42578125" customWidth="1"/>
    <col min="3" max="3" width="10.7109375" customWidth="1"/>
    <col min="4" max="4" width="11.5703125" customWidth="1"/>
    <col min="5" max="5" width="10.5703125" customWidth="1"/>
    <col min="6" max="6" width="10.42578125" customWidth="1"/>
    <col min="7" max="7" width="11.7109375" customWidth="1"/>
    <col min="8" max="8" width="11.140625" customWidth="1"/>
    <col min="9" max="9" width="14.85546875" customWidth="1"/>
    <col min="10" max="10" width="7.5703125" customWidth="1"/>
    <col min="11" max="11" width="14.7109375" customWidth="1"/>
    <col min="12" max="12" width="26.7109375" customWidth="1"/>
  </cols>
  <sheetData>
    <row r="1" spans="1:12" ht="16.5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24"/>
    </row>
    <row r="2" spans="1:12" ht="14.25" x14ac:dyDescent="0.2">
      <c r="A2" s="85"/>
      <c r="H2" s="134" t="s">
        <v>86</v>
      </c>
      <c r="I2" s="134"/>
      <c r="J2" s="134"/>
      <c r="K2" s="134"/>
      <c r="L2" s="134"/>
    </row>
    <row r="3" spans="1:12" x14ac:dyDescent="0.2">
      <c r="A3" s="85"/>
    </row>
    <row r="4" spans="1:12" x14ac:dyDescent="0.2">
      <c r="A4" s="85"/>
    </row>
    <row r="5" spans="1:12" x14ac:dyDescent="0.2">
      <c r="A5" s="85"/>
    </row>
    <row r="6" spans="1:12" x14ac:dyDescent="0.2">
      <c r="A6" s="85"/>
    </row>
    <row r="7" spans="1:12" ht="13.5" customHeight="1" x14ac:dyDescent="0.2">
      <c r="A7" s="85"/>
    </row>
    <row r="8" spans="1:12" hidden="1" x14ac:dyDescent="0.2">
      <c r="A8" s="85"/>
    </row>
    <row r="9" spans="1:12" ht="15.75" x14ac:dyDescent="0.2">
      <c r="A9" s="132" t="s">
        <v>85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2"/>
    </row>
    <row r="10" spans="1:12" ht="27.75" customHeight="1" x14ac:dyDescent="0.2">
      <c r="A10" s="133" t="s">
        <v>83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22"/>
    </row>
    <row r="11" spans="1:12" s="116" customFormat="1" ht="70.5" customHeight="1" thickBot="1" x14ac:dyDescent="0.25">
      <c r="A11" s="140" t="s">
        <v>84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15"/>
    </row>
    <row r="12" spans="1:12" s="122" customFormat="1" ht="186" thickBot="1" x14ac:dyDescent="0.3">
      <c r="A12" s="87" t="s">
        <v>0</v>
      </c>
      <c r="B12" s="35" t="s">
        <v>44</v>
      </c>
      <c r="C12" s="36" t="s">
        <v>45</v>
      </c>
      <c r="D12" s="36" t="s">
        <v>46</v>
      </c>
      <c r="E12" s="36" t="s">
        <v>9</v>
      </c>
      <c r="F12" s="37" t="s">
        <v>10</v>
      </c>
      <c r="G12" s="38" t="s">
        <v>47</v>
      </c>
      <c r="H12" s="39" t="s">
        <v>2</v>
      </c>
      <c r="I12" s="35" t="s">
        <v>48</v>
      </c>
      <c r="J12" s="35" t="s">
        <v>1</v>
      </c>
      <c r="K12" s="35" t="s">
        <v>11</v>
      </c>
      <c r="L12" s="69" t="s">
        <v>49</v>
      </c>
    </row>
    <row r="13" spans="1:12" s="1" customFormat="1" ht="13.5" thickBot="1" x14ac:dyDescent="0.25">
      <c r="A13" s="118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20">
        <v>9</v>
      </c>
      <c r="J13" s="120">
        <v>10</v>
      </c>
      <c r="K13" s="120">
        <v>11</v>
      </c>
      <c r="L13" s="121">
        <v>12</v>
      </c>
    </row>
    <row r="14" spans="1:12" s="1" customFormat="1" ht="29.25" customHeight="1" x14ac:dyDescent="0.2">
      <c r="A14" s="109" t="s">
        <v>7</v>
      </c>
      <c r="B14" s="43" t="s">
        <v>41</v>
      </c>
      <c r="C14" s="44"/>
      <c r="D14" s="45"/>
      <c r="E14" s="45"/>
      <c r="F14" s="46"/>
      <c r="G14" s="45"/>
      <c r="H14" s="47"/>
      <c r="I14" s="48"/>
      <c r="J14" s="49"/>
      <c r="K14" s="49"/>
      <c r="L14" s="117"/>
    </row>
    <row r="15" spans="1:12" s="1" customFormat="1" ht="15" x14ac:dyDescent="0.25">
      <c r="A15" s="110">
        <v>1</v>
      </c>
      <c r="B15" s="56" t="s">
        <v>13</v>
      </c>
      <c r="C15" s="57"/>
      <c r="D15" s="57">
        <v>27</v>
      </c>
      <c r="E15" s="50">
        <v>1</v>
      </c>
      <c r="F15" s="50"/>
      <c r="G15" s="50">
        <v>1</v>
      </c>
      <c r="H15" s="50">
        <v>27</v>
      </c>
      <c r="I15" s="51"/>
      <c r="J15" s="78"/>
      <c r="K15" s="79"/>
      <c r="L15" s="80"/>
    </row>
    <row r="16" spans="1:12" s="1" customFormat="1" ht="15" x14ac:dyDescent="0.25">
      <c r="A16" s="110">
        <f>A15+1</f>
        <v>2</v>
      </c>
      <c r="B16" s="58" t="s">
        <v>14</v>
      </c>
      <c r="C16" s="59"/>
      <c r="D16" s="59">
        <v>17</v>
      </c>
      <c r="E16" s="53"/>
      <c r="F16" s="53"/>
      <c r="G16" s="53">
        <v>1</v>
      </c>
      <c r="H16" s="53">
        <f t="shared" ref="H16:H55" si="0">C16+D16</f>
        <v>17</v>
      </c>
      <c r="I16" s="51"/>
      <c r="J16" s="81"/>
      <c r="K16" s="79"/>
      <c r="L16" s="80"/>
    </row>
    <row r="17" spans="1:12" s="1" customFormat="1" ht="15" x14ac:dyDescent="0.25">
      <c r="A17" s="111" t="s">
        <v>53</v>
      </c>
      <c r="B17" s="98" t="s">
        <v>15</v>
      </c>
      <c r="C17" s="99"/>
      <c r="D17" s="99">
        <v>18</v>
      </c>
      <c r="E17" s="100"/>
      <c r="F17" s="100"/>
      <c r="G17" s="100">
        <v>1</v>
      </c>
      <c r="H17" s="100">
        <f t="shared" si="0"/>
        <v>18</v>
      </c>
      <c r="I17" s="101"/>
      <c r="J17" s="102"/>
      <c r="K17" s="103"/>
      <c r="L17" s="104"/>
    </row>
    <row r="18" spans="1:12" s="1" customFormat="1" ht="15" x14ac:dyDescent="0.25">
      <c r="A18" s="112" t="s">
        <v>54</v>
      </c>
      <c r="B18" s="58" t="s">
        <v>16</v>
      </c>
      <c r="C18" s="59"/>
      <c r="D18" s="59">
        <v>32</v>
      </c>
      <c r="E18" s="53"/>
      <c r="F18" s="53"/>
      <c r="G18" s="53">
        <v>1</v>
      </c>
      <c r="H18" s="53">
        <f>C18+D18</f>
        <v>32</v>
      </c>
      <c r="I18" s="51"/>
      <c r="J18" s="81"/>
      <c r="K18" s="79"/>
      <c r="L18" s="80"/>
    </row>
    <row r="19" spans="1:12" s="1" customFormat="1" ht="15" x14ac:dyDescent="0.25">
      <c r="A19" s="111" t="s">
        <v>55</v>
      </c>
      <c r="B19" s="98" t="s">
        <v>17</v>
      </c>
      <c r="C19" s="99"/>
      <c r="D19" s="99">
        <v>20</v>
      </c>
      <c r="E19" s="100"/>
      <c r="F19" s="100"/>
      <c r="G19" s="100">
        <v>1</v>
      </c>
      <c r="H19" s="100">
        <v>20</v>
      </c>
      <c r="I19" s="101"/>
      <c r="J19" s="102"/>
      <c r="K19" s="103"/>
      <c r="L19" s="104"/>
    </row>
    <row r="20" spans="1:12" s="1" customFormat="1" ht="15" x14ac:dyDescent="0.25">
      <c r="A20" s="112" t="s">
        <v>56</v>
      </c>
      <c r="B20" s="58" t="s">
        <v>18</v>
      </c>
      <c r="C20" s="59"/>
      <c r="D20" s="59">
        <v>19</v>
      </c>
      <c r="E20" s="53"/>
      <c r="F20" s="53"/>
      <c r="G20" s="53">
        <v>1</v>
      </c>
      <c r="H20" s="53">
        <f t="shared" si="0"/>
        <v>19</v>
      </c>
      <c r="I20" s="51"/>
      <c r="J20" s="81"/>
      <c r="K20" s="79"/>
      <c r="L20" s="80"/>
    </row>
    <row r="21" spans="1:12" s="1" customFormat="1" ht="15" x14ac:dyDescent="0.25">
      <c r="A21" s="112" t="s">
        <v>57</v>
      </c>
      <c r="B21" s="58" t="s">
        <v>19</v>
      </c>
      <c r="C21" s="59"/>
      <c r="D21" s="59">
        <v>17</v>
      </c>
      <c r="E21" s="53"/>
      <c r="F21" s="53"/>
      <c r="G21" s="53">
        <v>1</v>
      </c>
      <c r="H21" s="53">
        <f t="shared" si="0"/>
        <v>17</v>
      </c>
      <c r="I21" s="51"/>
      <c r="J21" s="81"/>
      <c r="K21" s="79"/>
      <c r="L21" s="80"/>
    </row>
    <row r="22" spans="1:12" s="1" customFormat="1" ht="15" x14ac:dyDescent="0.25">
      <c r="A22" s="112" t="s">
        <v>58</v>
      </c>
      <c r="B22" s="58" t="s">
        <v>20</v>
      </c>
      <c r="C22" s="59"/>
      <c r="D22" s="59">
        <v>28</v>
      </c>
      <c r="E22" s="53"/>
      <c r="F22" s="53"/>
      <c r="G22" s="53">
        <v>1</v>
      </c>
      <c r="H22" s="53">
        <f t="shared" si="0"/>
        <v>28</v>
      </c>
      <c r="I22" s="51"/>
      <c r="J22" s="81"/>
      <c r="K22" s="79"/>
      <c r="L22" s="80"/>
    </row>
    <row r="23" spans="1:12" s="1" customFormat="1" ht="15" x14ac:dyDescent="0.25">
      <c r="A23" s="112" t="s">
        <v>59</v>
      </c>
      <c r="B23" s="58" t="s">
        <v>78</v>
      </c>
      <c r="C23" s="59">
        <v>145</v>
      </c>
      <c r="D23" s="59"/>
      <c r="E23" s="53"/>
      <c r="F23" s="53"/>
      <c r="G23" s="53">
        <v>1</v>
      </c>
      <c r="H23" s="53">
        <f t="shared" si="0"/>
        <v>145</v>
      </c>
      <c r="I23" s="51"/>
      <c r="J23" s="81"/>
      <c r="K23" s="79"/>
      <c r="L23" s="80"/>
    </row>
    <row r="24" spans="1:12" s="1" customFormat="1" ht="15" x14ac:dyDescent="0.25">
      <c r="A24" s="112" t="s">
        <v>60</v>
      </c>
      <c r="B24" s="58" t="s">
        <v>22</v>
      </c>
      <c r="C24" s="59">
        <v>6</v>
      </c>
      <c r="D24" s="53"/>
      <c r="E24" s="53">
        <v>2</v>
      </c>
      <c r="F24" s="53"/>
      <c r="G24" s="53">
        <v>1</v>
      </c>
      <c r="H24" s="53">
        <f>C24+D24+E24</f>
        <v>8</v>
      </c>
      <c r="I24" s="51"/>
      <c r="J24" s="81"/>
      <c r="K24" s="79"/>
      <c r="L24" s="80"/>
    </row>
    <row r="25" spans="1:12" s="1" customFormat="1" ht="15" x14ac:dyDescent="0.25">
      <c r="A25" s="112" t="s">
        <v>61</v>
      </c>
      <c r="B25" s="58" t="s">
        <v>23</v>
      </c>
      <c r="C25" s="59">
        <v>16</v>
      </c>
      <c r="D25" s="53"/>
      <c r="E25" s="53"/>
      <c r="F25" s="53"/>
      <c r="G25" s="53">
        <v>1</v>
      </c>
      <c r="H25" s="53">
        <f t="shared" si="0"/>
        <v>16</v>
      </c>
      <c r="I25" s="51"/>
      <c r="J25" s="81"/>
      <c r="K25" s="79"/>
      <c r="L25" s="80"/>
    </row>
    <row r="26" spans="1:12" s="1" customFormat="1" ht="15" x14ac:dyDescent="0.25">
      <c r="A26" s="112" t="s">
        <v>62</v>
      </c>
      <c r="B26" s="58" t="s">
        <v>24</v>
      </c>
      <c r="C26" s="59">
        <v>13</v>
      </c>
      <c r="D26" s="53"/>
      <c r="E26" s="53"/>
      <c r="F26" s="53"/>
      <c r="G26" s="53">
        <v>1</v>
      </c>
      <c r="H26" s="53">
        <f t="shared" si="0"/>
        <v>13</v>
      </c>
      <c r="I26" s="51"/>
      <c r="J26" s="81"/>
      <c r="K26" s="79"/>
      <c r="L26" s="80"/>
    </row>
    <row r="27" spans="1:12" s="1" customFormat="1" ht="15" x14ac:dyDescent="0.25">
      <c r="A27" s="112" t="s">
        <v>63</v>
      </c>
      <c r="B27" s="58" t="s">
        <v>25</v>
      </c>
      <c r="C27" s="59">
        <v>21</v>
      </c>
      <c r="D27" s="53"/>
      <c r="E27" s="53"/>
      <c r="F27" s="53"/>
      <c r="G27" s="53">
        <v>1</v>
      </c>
      <c r="H27" s="53">
        <f t="shared" si="0"/>
        <v>21</v>
      </c>
      <c r="I27" s="51"/>
      <c r="J27" s="81"/>
      <c r="K27" s="79"/>
      <c r="L27" s="80"/>
    </row>
    <row r="28" spans="1:12" s="1" customFormat="1" ht="15" x14ac:dyDescent="0.25">
      <c r="A28" s="112" t="s">
        <v>64</v>
      </c>
      <c r="B28" s="58" t="s">
        <v>26</v>
      </c>
      <c r="C28" s="59">
        <v>5</v>
      </c>
      <c r="D28" s="53"/>
      <c r="E28" s="53"/>
      <c r="F28" s="53"/>
      <c r="G28" s="53">
        <v>1</v>
      </c>
      <c r="H28" s="53">
        <f t="shared" si="0"/>
        <v>5</v>
      </c>
      <c r="I28" s="51"/>
      <c r="J28" s="81"/>
      <c r="K28" s="79"/>
      <c r="L28" s="80"/>
    </row>
    <row r="29" spans="1:12" s="1" customFormat="1" ht="15" x14ac:dyDescent="0.25">
      <c r="A29" s="112" t="s">
        <v>65</v>
      </c>
      <c r="B29" s="58" t="s">
        <v>27</v>
      </c>
      <c r="C29" s="59">
        <v>14</v>
      </c>
      <c r="D29" s="53"/>
      <c r="E29" s="53"/>
      <c r="F29" s="53"/>
      <c r="G29" s="53">
        <v>1</v>
      </c>
      <c r="H29" s="53">
        <f t="shared" si="0"/>
        <v>14</v>
      </c>
      <c r="I29" s="51"/>
      <c r="J29" s="81"/>
      <c r="K29" s="79"/>
      <c r="L29" s="80"/>
    </row>
    <row r="30" spans="1:12" s="1" customFormat="1" ht="15" x14ac:dyDescent="0.25">
      <c r="A30" s="112" t="s">
        <v>81</v>
      </c>
      <c r="B30" s="58" t="s">
        <v>28</v>
      </c>
      <c r="C30" s="59">
        <v>25</v>
      </c>
      <c r="D30" s="53"/>
      <c r="E30" s="53">
        <v>2</v>
      </c>
      <c r="F30" s="53"/>
      <c r="G30" s="53">
        <v>1</v>
      </c>
      <c r="H30" s="53">
        <f t="shared" si="0"/>
        <v>25</v>
      </c>
      <c r="I30" s="51"/>
      <c r="J30" s="81"/>
      <c r="K30" s="79"/>
      <c r="L30" s="80"/>
    </row>
    <row r="31" spans="1:12" s="1" customFormat="1" ht="15" x14ac:dyDescent="0.25">
      <c r="A31" s="112" t="s">
        <v>6</v>
      </c>
      <c r="B31" s="58" t="s">
        <v>77</v>
      </c>
      <c r="C31" s="59">
        <v>4</v>
      </c>
      <c r="D31" s="53"/>
      <c r="E31" s="53">
        <v>2</v>
      </c>
      <c r="F31" s="53"/>
      <c r="G31" s="53">
        <v>1</v>
      </c>
      <c r="H31" s="53">
        <f t="shared" si="0"/>
        <v>4</v>
      </c>
      <c r="I31" s="51"/>
      <c r="J31" s="81"/>
      <c r="K31" s="79"/>
      <c r="L31" s="80"/>
    </row>
    <row r="32" spans="1:12" s="1" customFormat="1" ht="15" x14ac:dyDescent="0.25">
      <c r="A32" s="112" t="s">
        <v>66</v>
      </c>
      <c r="B32" s="58" t="s">
        <v>29</v>
      </c>
      <c r="C32" s="59">
        <v>4</v>
      </c>
      <c r="D32" s="53"/>
      <c r="E32" s="53"/>
      <c r="F32" s="53"/>
      <c r="G32" s="53">
        <v>1</v>
      </c>
      <c r="H32" s="53">
        <f t="shared" si="0"/>
        <v>4</v>
      </c>
      <c r="I32" s="51"/>
      <c r="J32" s="81"/>
      <c r="K32" s="79"/>
      <c r="L32" s="80"/>
    </row>
    <row r="33" spans="1:12" s="1" customFormat="1" ht="15" x14ac:dyDescent="0.25">
      <c r="A33" s="112" t="s">
        <v>67</v>
      </c>
      <c r="B33" s="58" t="s">
        <v>30</v>
      </c>
      <c r="C33" s="59">
        <v>16</v>
      </c>
      <c r="D33" s="53"/>
      <c r="E33" s="53"/>
      <c r="F33" s="53"/>
      <c r="G33" s="53">
        <v>1</v>
      </c>
      <c r="H33" s="53">
        <f t="shared" si="0"/>
        <v>16</v>
      </c>
      <c r="I33" s="51"/>
      <c r="J33" s="81"/>
      <c r="K33" s="79"/>
      <c r="L33" s="80"/>
    </row>
    <row r="34" spans="1:12" s="1" customFormat="1" ht="15" x14ac:dyDescent="0.25">
      <c r="A34" s="112" t="s">
        <v>68</v>
      </c>
      <c r="B34" s="58" t="s">
        <v>31</v>
      </c>
      <c r="C34" s="59">
        <v>16</v>
      </c>
      <c r="D34" s="53"/>
      <c r="E34" s="53"/>
      <c r="F34" s="53"/>
      <c r="G34" s="53">
        <v>1</v>
      </c>
      <c r="H34" s="53">
        <f t="shared" si="0"/>
        <v>16</v>
      </c>
      <c r="I34" s="51"/>
      <c r="J34" s="81"/>
      <c r="K34" s="79"/>
      <c r="L34" s="80"/>
    </row>
    <row r="35" spans="1:12" s="1" customFormat="1" ht="15" x14ac:dyDescent="0.25">
      <c r="A35" s="112" t="s">
        <v>69</v>
      </c>
      <c r="B35" s="58" t="s">
        <v>32</v>
      </c>
      <c r="C35" s="59">
        <v>16</v>
      </c>
      <c r="D35" s="53"/>
      <c r="E35" s="53"/>
      <c r="F35" s="53"/>
      <c r="G35" s="53">
        <v>1</v>
      </c>
      <c r="H35" s="53">
        <f t="shared" si="0"/>
        <v>16</v>
      </c>
      <c r="I35" s="51"/>
      <c r="J35" s="81"/>
      <c r="K35" s="79"/>
      <c r="L35" s="80"/>
    </row>
    <row r="36" spans="1:12" s="1" customFormat="1" ht="15" x14ac:dyDescent="0.25">
      <c r="A36" s="112" t="s">
        <v>70</v>
      </c>
      <c r="B36" s="58" t="s">
        <v>33</v>
      </c>
      <c r="C36" s="59">
        <v>12</v>
      </c>
      <c r="D36" s="53"/>
      <c r="E36" s="53"/>
      <c r="F36" s="53"/>
      <c r="G36" s="53">
        <v>1</v>
      </c>
      <c r="H36" s="53">
        <f t="shared" si="0"/>
        <v>12</v>
      </c>
      <c r="I36" s="51"/>
      <c r="J36" s="81"/>
      <c r="K36" s="79"/>
      <c r="L36" s="80"/>
    </row>
    <row r="37" spans="1:12" s="1" customFormat="1" ht="15" x14ac:dyDescent="0.25">
      <c r="A37" s="112" t="s">
        <v>71</v>
      </c>
      <c r="B37" s="58" t="s">
        <v>34</v>
      </c>
      <c r="C37" s="59">
        <v>2</v>
      </c>
      <c r="D37" s="53"/>
      <c r="E37" s="53"/>
      <c r="F37" s="53"/>
      <c r="G37" s="53">
        <v>1</v>
      </c>
      <c r="H37" s="53">
        <f t="shared" si="0"/>
        <v>2</v>
      </c>
      <c r="I37" s="51"/>
      <c r="J37" s="81"/>
      <c r="K37" s="79"/>
      <c r="L37" s="80"/>
    </row>
    <row r="38" spans="1:12" s="1" customFormat="1" ht="15" x14ac:dyDescent="0.25">
      <c r="A38" s="112" t="s">
        <v>72</v>
      </c>
      <c r="B38" s="60" t="s">
        <v>35</v>
      </c>
      <c r="C38" s="61">
        <v>16</v>
      </c>
      <c r="D38" s="54"/>
      <c r="E38" s="54"/>
      <c r="F38" s="54"/>
      <c r="G38" s="54">
        <v>1</v>
      </c>
      <c r="H38" s="54">
        <f t="shared" si="0"/>
        <v>16</v>
      </c>
      <c r="I38" s="51"/>
      <c r="J38" s="82"/>
      <c r="K38" s="79"/>
      <c r="L38" s="80"/>
    </row>
    <row r="39" spans="1:12" s="1" customFormat="1" ht="29.25" customHeight="1" x14ac:dyDescent="0.2">
      <c r="A39" s="113" t="s">
        <v>8</v>
      </c>
      <c r="B39" s="41" t="s">
        <v>42</v>
      </c>
      <c r="C39" s="42"/>
      <c r="D39" s="42"/>
      <c r="E39" s="42"/>
      <c r="F39" s="42"/>
      <c r="G39" s="42"/>
      <c r="H39" s="123"/>
      <c r="I39" s="124"/>
      <c r="J39" s="137"/>
      <c r="K39" s="138"/>
      <c r="L39" s="138"/>
    </row>
    <row r="40" spans="1:12" s="1" customFormat="1" ht="15" x14ac:dyDescent="0.25">
      <c r="A40" s="110" t="s">
        <v>3</v>
      </c>
      <c r="B40" s="56" t="s">
        <v>13</v>
      </c>
      <c r="C40" s="57">
        <v>4</v>
      </c>
      <c r="D40" s="50"/>
      <c r="E40" s="50"/>
      <c r="F40" s="50"/>
      <c r="G40" s="50">
        <v>1</v>
      </c>
      <c r="H40" s="50">
        <f t="shared" si="0"/>
        <v>4</v>
      </c>
      <c r="I40" s="51"/>
      <c r="J40" s="78"/>
      <c r="K40" s="79"/>
      <c r="L40" s="80"/>
    </row>
    <row r="41" spans="1:12" s="1" customFormat="1" ht="15" x14ac:dyDescent="0.25">
      <c r="A41" s="110" t="s">
        <v>52</v>
      </c>
      <c r="B41" s="58" t="s">
        <v>14</v>
      </c>
      <c r="C41" s="59">
        <v>30</v>
      </c>
      <c r="D41" s="53"/>
      <c r="E41" s="53"/>
      <c r="F41" s="53"/>
      <c r="G41" s="53">
        <v>1</v>
      </c>
      <c r="H41" s="53">
        <f t="shared" si="0"/>
        <v>30</v>
      </c>
      <c r="I41" s="51"/>
      <c r="J41" s="81"/>
      <c r="K41" s="79"/>
      <c r="L41" s="80"/>
    </row>
    <row r="42" spans="1:12" s="1" customFormat="1" ht="15" x14ac:dyDescent="0.25">
      <c r="A42" s="110" t="s">
        <v>53</v>
      </c>
      <c r="B42" s="58" t="s">
        <v>15</v>
      </c>
      <c r="C42" s="59">
        <v>10</v>
      </c>
      <c r="D42" s="53"/>
      <c r="E42" s="53"/>
      <c r="F42" s="53"/>
      <c r="G42" s="53">
        <v>1</v>
      </c>
      <c r="H42" s="53">
        <f t="shared" si="0"/>
        <v>10</v>
      </c>
      <c r="I42" s="51"/>
      <c r="J42" s="81"/>
      <c r="K42" s="79"/>
      <c r="L42" s="80"/>
    </row>
    <row r="43" spans="1:12" s="1" customFormat="1" ht="15" x14ac:dyDescent="0.25">
      <c r="A43" s="110" t="s">
        <v>54</v>
      </c>
      <c r="B43" s="58" t="s">
        <v>16</v>
      </c>
      <c r="C43" s="59">
        <v>12</v>
      </c>
      <c r="D43" s="53"/>
      <c r="E43" s="53"/>
      <c r="F43" s="53"/>
      <c r="G43" s="53">
        <v>1</v>
      </c>
      <c r="H43" s="53">
        <f t="shared" si="0"/>
        <v>12</v>
      </c>
      <c r="I43" s="51"/>
      <c r="J43" s="81"/>
      <c r="K43" s="79"/>
      <c r="L43" s="80"/>
    </row>
    <row r="44" spans="1:12" s="1" customFormat="1" ht="15" x14ac:dyDescent="0.25">
      <c r="A44" s="110" t="s">
        <v>55</v>
      </c>
      <c r="B44" s="58" t="s">
        <v>17</v>
      </c>
      <c r="C44" s="59">
        <v>17</v>
      </c>
      <c r="D44" s="53"/>
      <c r="E44" s="53"/>
      <c r="F44" s="53"/>
      <c r="G44" s="53">
        <v>1</v>
      </c>
      <c r="H44" s="53">
        <f t="shared" si="0"/>
        <v>17</v>
      </c>
      <c r="I44" s="51"/>
      <c r="J44" s="81"/>
      <c r="K44" s="79"/>
      <c r="L44" s="80"/>
    </row>
    <row r="45" spans="1:12" s="1" customFormat="1" ht="15" x14ac:dyDescent="0.25">
      <c r="A45" s="110" t="s">
        <v>56</v>
      </c>
      <c r="B45" s="58" t="s">
        <v>18</v>
      </c>
      <c r="C45" s="59">
        <v>15</v>
      </c>
      <c r="D45" s="53"/>
      <c r="E45" s="53"/>
      <c r="F45" s="53"/>
      <c r="G45" s="53">
        <v>1</v>
      </c>
      <c r="H45" s="53">
        <f t="shared" si="0"/>
        <v>15</v>
      </c>
      <c r="I45" s="51"/>
      <c r="J45" s="81"/>
      <c r="K45" s="79"/>
      <c r="L45" s="80"/>
    </row>
    <row r="46" spans="1:12" s="1" customFormat="1" ht="15" x14ac:dyDescent="0.25">
      <c r="A46" s="110" t="s">
        <v>57</v>
      </c>
      <c r="B46" s="58" t="s">
        <v>36</v>
      </c>
      <c r="C46" s="59">
        <v>47</v>
      </c>
      <c r="D46" s="53"/>
      <c r="E46" s="53">
        <v>4</v>
      </c>
      <c r="F46" s="53"/>
      <c r="G46" s="53">
        <v>1</v>
      </c>
      <c r="H46" s="53">
        <f t="shared" si="0"/>
        <v>47</v>
      </c>
      <c r="I46" s="51"/>
      <c r="J46" s="81"/>
      <c r="K46" s="79"/>
      <c r="L46" s="80"/>
    </row>
    <row r="47" spans="1:12" s="1" customFormat="1" ht="15" x14ac:dyDescent="0.25">
      <c r="A47" s="110" t="s">
        <v>58</v>
      </c>
      <c r="B47" s="58" t="s">
        <v>19</v>
      </c>
      <c r="C47" s="59">
        <v>10</v>
      </c>
      <c r="D47" s="53"/>
      <c r="E47" s="53">
        <v>2</v>
      </c>
      <c r="F47" s="53"/>
      <c r="G47" s="53">
        <v>1</v>
      </c>
      <c r="H47" s="53">
        <f t="shared" si="0"/>
        <v>10</v>
      </c>
      <c r="I47" s="51"/>
      <c r="J47" s="81"/>
      <c r="K47" s="79"/>
      <c r="L47" s="80"/>
    </row>
    <row r="48" spans="1:12" s="1" customFormat="1" ht="15" x14ac:dyDescent="0.25">
      <c r="A48" s="110" t="s">
        <v>59</v>
      </c>
      <c r="B48" s="60" t="s">
        <v>20</v>
      </c>
      <c r="C48" s="61">
        <v>2</v>
      </c>
      <c r="D48" s="54"/>
      <c r="E48" s="54"/>
      <c r="F48" s="54"/>
      <c r="G48" s="54">
        <v>1</v>
      </c>
      <c r="H48" s="54">
        <f t="shared" si="0"/>
        <v>2</v>
      </c>
      <c r="I48" s="51"/>
      <c r="J48" s="82"/>
      <c r="K48" s="79"/>
      <c r="L48" s="80"/>
    </row>
    <row r="49" spans="1:12" s="1" customFormat="1" ht="29.25" customHeight="1" x14ac:dyDescent="0.2">
      <c r="A49" s="113" t="s">
        <v>51</v>
      </c>
      <c r="B49" s="41" t="s">
        <v>43</v>
      </c>
      <c r="C49" s="42"/>
      <c r="D49" s="42"/>
      <c r="E49" s="42"/>
      <c r="F49" s="42"/>
      <c r="G49" s="42"/>
      <c r="H49" s="123"/>
      <c r="I49" s="124"/>
      <c r="J49" s="137"/>
      <c r="K49" s="138"/>
      <c r="L49" s="138"/>
    </row>
    <row r="50" spans="1:12" s="1" customFormat="1" ht="15" x14ac:dyDescent="0.25">
      <c r="A50" s="110" t="s">
        <v>3</v>
      </c>
      <c r="B50" s="56" t="s">
        <v>37</v>
      </c>
      <c r="C50" s="57">
        <v>15</v>
      </c>
      <c r="D50" s="50"/>
      <c r="E50" s="50"/>
      <c r="F50" s="50"/>
      <c r="G50" s="50">
        <v>1</v>
      </c>
      <c r="H50" s="50">
        <f t="shared" si="0"/>
        <v>15</v>
      </c>
      <c r="I50" s="51"/>
      <c r="J50" s="78"/>
      <c r="K50" s="79"/>
      <c r="L50" s="80"/>
    </row>
    <row r="51" spans="1:12" s="1" customFormat="1" ht="15" x14ac:dyDescent="0.25">
      <c r="A51" s="110" t="s">
        <v>52</v>
      </c>
      <c r="B51" s="58" t="s">
        <v>21</v>
      </c>
      <c r="C51" s="59">
        <v>15</v>
      </c>
      <c r="D51" s="53"/>
      <c r="E51" s="53"/>
      <c r="F51" s="53"/>
      <c r="G51" s="53">
        <v>1</v>
      </c>
      <c r="H51" s="53">
        <f t="shared" si="0"/>
        <v>15</v>
      </c>
      <c r="I51" s="51"/>
      <c r="J51" s="81"/>
      <c r="K51" s="79"/>
      <c r="L51" s="80"/>
    </row>
    <row r="52" spans="1:12" s="1" customFormat="1" ht="15" x14ac:dyDescent="0.25">
      <c r="A52" s="110" t="s">
        <v>53</v>
      </c>
      <c r="B52" s="58" t="s">
        <v>38</v>
      </c>
      <c r="C52" s="59">
        <v>8</v>
      </c>
      <c r="D52" s="53"/>
      <c r="E52" s="53"/>
      <c r="F52" s="53"/>
      <c r="G52" s="53">
        <v>1</v>
      </c>
      <c r="H52" s="53">
        <f t="shared" si="0"/>
        <v>8</v>
      </c>
      <c r="I52" s="51"/>
      <c r="J52" s="81"/>
      <c r="K52" s="79"/>
      <c r="L52" s="80"/>
    </row>
    <row r="53" spans="1:12" s="1" customFormat="1" ht="15" x14ac:dyDescent="0.25">
      <c r="A53" s="110" t="s">
        <v>54</v>
      </c>
      <c r="B53" s="58" t="s">
        <v>39</v>
      </c>
      <c r="C53" s="59">
        <v>11</v>
      </c>
      <c r="D53" s="53"/>
      <c r="E53" s="53"/>
      <c r="F53" s="53"/>
      <c r="G53" s="53">
        <v>1</v>
      </c>
      <c r="H53" s="53">
        <f t="shared" si="0"/>
        <v>11</v>
      </c>
      <c r="I53" s="51"/>
      <c r="J53" s="81"/>
      <c r="K53" s="79"/>
      <c r="L53" s="80"/>
    </row>
    <row r="54" spans="1:12" s="1" customFormat="1" ht="15" x14ac:dyDescent="0.25">
      <c r="A54" s="110" t="s">
        <v>55</v>
      </c>
      <c r="B54" s="58" t="s">
        <v>22</v>
      </c>
      <c r="C54" s="59">
        <v>13</v>
      </c>
      <c r="D54" s="53"/>
      <c r="E54" s="53"/>
      <c r="F54" s="53"/>
      <c r="G54" s="53">
        <v>1</v>
      </c>
      <c r="H54" s="53">
        <f t="shared" si="0"/>
        <v>13</v>
      </c>
      <c r="I54" s="51"/>
      <c r="J54" s="81"/>
      <c r="K54" s="79"/>
      <c r="L54" s="80"/>
    </row>
    <row r="55" spans="1:12" s="1" customFormat="1" ht="15.75" thickBot="1" x14ac:dyDescent="0.25">
      <c r="A55" s="114" t="s">
        <v>56</v>
      </c>
      <c r="B55" s="60" t="s">
        <v>40</v>
      </c>
      <c r="C55" s="61">
        <v>24</v>
      </c>
      <c r="D55" s="54"/>
      <c r="E55" s="54"/>
      <c r="F55" s="54"/>
      <c r="G55" s="54">
        <v>1</v>
      </c>
      <c r="H55" s="54">
        <f t="shared" si="0"/>
        <v>24</v>
      </c>
      <c r="I55" s="51"/>
      <c r="J55" s="55"/>
      <c r="K55" s="52"/>
      <c r="L55" s="71"/>
    </row>
    <row r="56" spans="1:12" s="1" customFormat="1" ht="30.75" customHeight="1" thickBot="1" x14ac:dyDescent="0.3">
      <c r="A56" s="126" t="s">
        <v>73</v>
      </c>
      <c r="B56" s="127"/>
      <c r="C56" s="127"/>
      <c r="D56" s="127"/>
      <c r="E56" s="127"/>
      <c r="F56" s="127"/>
      <c r="G56" s="128"/>
      <c r="H56" s="63">
        <f>SUM(H15:H55)</f>
        <v>744</v>
      </c>
      <c r="I56" s="64"/>
      <c r="J56" s="65"/>
      <c r="K56" s="68"/>
      <c r="L56" s="72"/>
    </row>
    <row r="64" spans="1:12" ht="16.5" x14ac:dyDescent="0.25">
      <c r="H64" s="26" t="s">
        <v>5</v>
      </c>
      <c r="I64" s="26"/>
      <c r="J64" s="26"/>
      <c r="L64" s="25"/>
    </row>
    <row r="65" spans="8:12" ht="16.5" x14ac:dyDescent="0.25">
      <c r="H65" s="66" t="s">
        <v>4</v>
      </c>
      <c r="I65" s="67"/>
      <c r="J65" s="67"/>
      <c r="K65" s="67"/>
      <c r="L65" s="25"/>
    </row>
  </sheetData>
  <mergeCells count="10">
    <mergeCell ref="H39:I39"/>
    <mergeCell ref="J39:L39"/>
    <mergeCell ref="H49:I49"/>
    <mergeCell ref="J49:L49"/>
    <mergeCell ref="A56:G56"/>
    <mergeCell ref="A1:K1"/>
    <mergeCell ref="H2:L2"/>
    <mergeCell ref="A9:K9"/>
    <mergeCell ref="A10:K10"/>
    <mergeCell ref="A11:K11"/>
  </mergeCells>
  <pageMargins left="0.7" right="0.7" top="0.75" bottom="0.75" header="0.3" footer="0.3"/>
  <pageSetup paperSize="9" scale="5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2E2B2FC-23CB-411E-AB81-BA7F403E4A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głogów</vt:lpstr>
      <vt:lpstr>Arkusz2</vt:lpstr>
      <vt:lpstr>głogów!Obszar_wydruku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Sobania Ewelina</cp:lastModifiedBy>
  <cp:lastPrinted>2022-11-03T13:21:05Z</cp:lastPrinted>
  <dcterms:created xsi:type="dcterms:W3CDTF">2003-03-10T14:15:04Z</dcterms:created>
  <dcterms:modified xsi:type="dcterms:W3CDTF">2024-11-18T12:02:06Z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683cb749-06a4-4feb-a42d-c55f6fa90e55</vt:lpwstr>
  </property>
  <property fmtid="{D5CDD505-2E9C-101B-9397-08002B2CF9AE}" pid="3" name="bjSaver">
    <vt:lpwstr>tgIhHeqIdPaU3UlH2raRIslUUoM8+Tx4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WAK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10.68.115.98</vt:lpwstr>
  </property>
</Properties>
</file>