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tabRatio="277" activeTab="0"/>
  </bookViews>
  <sheets>
    <sheet name="Art__biurowe" sheetId="1" r:id="rId1"/>
  </sheets>
  <definedNames/>
  <calcPr fullCalcOnLoad="1"/>
</workbook>
</file>

<file path=xl/sharedStrings.xml><?xml version="1.0" encoding="utf-8"?>
<sst xmlns="http://schemas.openxmlformats.org/spreadsheetml/2006/main" count="232" uniqueCount="123">
  <si>
    <t>Lp.</t>
  </si>
  <si>
    <t>J.m.</t>
  </si>
  <si>
    <t>Ilość</t>
  </si>
  <si>
    <t>Cena jednostkowa netto /zł/</t>
  </si>
  <si>
    <t>Wartość netto /zł/</t>
  </si>
  <si>
    <t>Stawka podatku VAT /%/</t>
  </si>
  <si>
    <t>Wartość brutto /zł/</t>
  </si>
  <si>
    <t>szt.</t>
  </si>
  <si>
    <t>bloczek biurowy samoprzylepny; kolor żółty; 90-100 kartek, wymiary 76x76mm</t>
  </si>
  <si>
    <t>cienkopis Donau 04 D-fine; kolor czarny</t>
  </si>
  <si>
    <t>op.</t>
  </si>
  <si>
    <t>datownik samotuszujący, data w wersji ISO (zapis cyfrowy), wymienna wkładka tuszującą, wysokość czcionki 4 mm, obudowa wykonana z wytrzymałego tworzywa, pokryta materiałem antypoślizgowym</t>
  </si>
  <si>
    <r>
      <t xml:space="preserve">deska z clipem/clipboard; </t>
    </r>
    <r>
      <rPr>
        <sz val="11"/>
        <color indexed="8"/>
        <rFont val="Arial1"/>
        <family val="0"/>
      </rPr>
      <t>zamykana</t>
    </r>
    <r>
      <rPr>
        <sz val="10"/>
        <color indexed="8"/>
        <rFont val="Calibri"/>
        <family val="2"/>
      </rPr>
      <t>; na kartki formatu A4; sztywna przednia i tylna okładka wykonana z tektury oblewanej folią PVC; wyposażona w klip zaciskowy ząbkowany; na wewnętrznej stronie okładka posiada kieszeń na kartki oraz miejsce na długopis; pojemność do 100 kartek; różne kolory</t>
    </r>
  </si>
  <si>
    <t>długopis atramentowy Schneider Tops 505, ze skuwką, kolor niebieski</t>
  </si>
  <si>
    <t>długopis atramentowy Schneider Tops 505, ze skuwką, kolor czarny</t>
  </si>
  <si>
    <t>długopis atramentowy Schneider Tops 505, ze skuwką, kolor czerwony</t>
  </si>
  <si>
    <t>długopis atramentowy Schneider Tops 505, ze skuwką, kolor zielony</t>
  </si>
  <si>
    <t>długopis atramentowy Ink Uchida SB-7, kolor niebieski</t>
  </si>
  <si>
    <t>dziurkacz Taurus Trade 604 30K</t>
  </si>
  <si>
    <t>dziurkacz D.RECT 1300</t>
  </si>
  <si>
    <t>etykiety samoprzylepne Emerson na arkuszu formatu A4; białe; rozmiar etykiet 38x21-22mm; 6500 etykiet; opakowanie = 100 arkuszy</t>
  </si>
  <si>
    <t>filmoplast; taśma do renowacji dokumentów archiwalnych; kolor biały; wymiary 50m x 20cm</t>
  </si>
  <si>
    <t>folia do laminowania; format A4; gramatura 80mic; opakowanie = 100 szt.</t>
  </si>
  <si>
    <t>folia do laminowania; format A5; gramatura 80mic; opakowanie = 100 szt.</t>
  </si>
  <si>
    <t>gumka ołówkowa polimerowa Pentel ZEH-05; długość 40-50mm</t>
  </si>
  <si>
    <t>gumka recepturka; wymiary: średnica 8-10 mm, szerokość 3-6mm, grubość 1,5-3mm; opakowanie = 1000g</t>
  </si>
  <si>
    <t>kalka maszynowa; format A4; o gładkiej powierzchni; powlekana czarną masą piszącą; służy do sporządzania odbitek; wydajna do wieloktortnego użycia; opakowanie = min. 20 arkuszy</t>
  </si>
  <si>
    <r>
      <t>kalkulator b</t>
    </r>
    <r>
      <rPr>
        <sz val="9"/>
        <color indexed="8"/>
        <rFont val="Calibri"/>
        <family val="2"/>
      </rPr>
      <t xml:space="preserve">iurowy </t>
    </r>
    <r>
      <rPr>
        <sz val="9"/>
        <color indexed="8"/>
        <rFont val="Arial1"/>
        <family val="0"/>
      </rPr>
      <t>Citizen SDC-805NR</t>
    </r>
  </si>
  <si>
    <t>klej biurowy w płynie Office Products; do papieru, kartonu; z dozownikiem wypływu kleju; nietoksyczny; niebrudzący; bezwonny; posiadający atest PZH; pojemność 40-50g</t>
  </si>
  <si>
    <t>klej biurowy Office Products; w sztyfcie; biały; do papieru; pojemność 20-25g</t>
  </si>
  <si>
    <t>klej biurowy Scotch; w sztyfcie; biały; do papieru; pojemność 20-25g</t>
  </si>
  <si>
    <t>klej biurowy w tubce o konsystencji pasty; mocny; do papieru, kartonu; nietoksyczny; niebrudzący; bezwonny; zmywalny wodą; posiadający atest PZH; pojemność 35-40g</t>
  </si>
  <si>
    <t>klej do tapet Metylan Normal; opakowanie 125g</t>
  </si>
  <si>
    <t>klips archiwizacyjny Klips Zaczep ZP, opakowanie = 100 szt.</t>
  </si>
  <si>
    <t>klip biurowy do spinania dokumentów; metalowy; lakierowana powłoka odporna na zadrapania; rozmiar 32mm; opakowanie = 12 szt.</t>
  </si>
  <si>
    <t>klip biurowy do spinania dokumentów; metalowy; lakierowana powłoka odporna na zadrapania; rozmiar 51mm; opakowanie = 12 szt.</t>
  </si>
  <si>
    <t>korektor w długopisie / piórze / pisaku; płynny; szybkoschnący; ze skuwką; pojemność = 8-10ml</t>
  </si>
  <si>
    <t>korektor taśma; suchy system korekcji; korektor z nasadką zatykającą taśmę korygującą; szerokość taśmy 4-5mm, długość taśmy min. 8m</t>
  </si>
  <si>
    <t>koszulka do przechowywania dokumentów formatu A4; wpinana do segregatora; wykonana z folii polipropylenowej; otwierana z góry; groszkowa; przezroczysta; miękka; wzmocniony pasek z multiperforacją wzdłuż dłuższej krawędzi; gramatura 40-50μm; opakowanie = 100 szt.</t>
  </si>
  <si>
    <t>koszulka do przechowywania dokumentów formatu A5; wpinana do segregatora; wykonana z folii polipropylenowej; otwierana z góry; groszkowa; przezroczysta; miękka; wzmocniony pasek z multiperforacją wzdłuż dłuższej krawędzi; gramatura 40-50μm; opakowanie = 100 szt.</t>
  </si>
  <si>
    <t>linijka 20 cm; wykonana z wysokiej jakości polistyrenu; trwała nieścieralna podziałka z dokładnością do "mm"; transparentna</t>
  </si>
  <si>
    <t>linijka 30 cm; wykonana z wysokiej jakości polistyrenu; trwała nieścieralna podziałka z dokładnością do "mm"; transparentna</t>
  </si>
  <si>
    <t>linijka 50 cm; wykonana z anodowego aluminium; trwała nieścieralna podziałka z dokładnością do "mm"</t>
  </si>
  <si>
    <t>magnes do tablic magnetycznych; okrągły o średnicy 30mm; nie rysują powierzchni magnetycznej; różne kolory</t>
  </si>
  <si>
    <t>marker permanentny; ze skuwką; wodoodporny i szybkoschnący tusz na bazie alkoholu o neutralnym zapachu; tusz nietoksyczny; do pisania po każdej powierzchni; okrągła końcówka o grubości linii pisania 0,8-1,2 mm; długość linii pisania min. 500m; kolor czarny</t>
  </si>
  <si>
    <t>marker permanentny; ze skuwką; wodoodporny i szybkoschnący tusz na bazie alkoholu o neutralnym zapachu; tusz nietoksyczny; do pisania po każdej powierzchni; okrągła końcówka o grubości linii pisania 1,5-3 mm; długość linii pisania min. 700m; kolor czarny</t>
  </si>
  <si>
    <t>marker permanentny; ze skuwką; wodoodporny i szybkoschnący tusz na bazie alkoholu o neutralnym zapachu; tusz nietoksyczny; do pisania po każdej powierzchni; okrągła końcówka o grubości linii pisania 1,5-3 mm; długość linii pisania min. 700m; kolor czerwony</t>
  </si>
  <si>
    <t>marker permanentny; ze skuwką; wodoodporny i szybkoschnący tusz na bazie alkoholu o neutralnym zapachu; tusz nietoksyczny; do pisania po każdej powierzchni; okrągła końcówka o grubości linii pisania 1,5-3 mm; długość linii pisania min. 700m; kolor zielony</t>
  </si>
  <si>
    <t>marker permanentny; ze skuwką; wodoodporny i szybkoschnący tusz na bazie alkoholu o neutralnym zapachu; tusz nietoksyczny; do pisania po każdej powierzchni; okrągła końcówka o grubości linii pisania 1,5-3 mm; długość linii pisania min. 700m; kolor niebieski</t>
  </si>
  <si>
    <t>marker do płyt CD; szybkoschnący; grubość linii pisania 0,8-0,9mm; długość linii pisania nie mniej niż 1000m; kolor: czarny</t>
  </si>
  <si>
    <t>marker olejowy Grand, GR-25; końcówka okrągła; 1,8mm, kolor biały</t>
  </si>
  <si>
    <t>mechanizm skoroszytowy; z metalowymi wąsami i twardą listwą pokrywającą, wykonaną z polipropylenu; do spinania i przechowywania dziurkowanych dokumentów; dziurkowanie w mm = 60/80; rozmiar = 150x38mm; opakowanie = 25zt.</t>
  </si>
  <si>
    <t>nożyczki; długość 14-15cm; ostrze wykonane ze stali nierdzewnej; ergonomicznie wyprofilowana rękojeść z plastiku oraz gumą zabezpieczającą ślizganiu się dłoni</t>
  </si>
  <si>
    <t>nożyczki; długość całkowita 20-21 cm; długość ostrza 9-11 cm; ostrze wykonane ze stali nierdzewnej; ergonomicznie wyprofilowana rękojeść z plastiku oraz gumą zabezpieczającą ślizganiu się dłoni</t>
  </si>
  <si>
    <t>ołówek drewniany z gumką; klejony grafit; twardość HB; opakowanie = 12 szt.</t>
  </si>
  <si>
    <t>ołówek automatyczny; z gumką; metalowy mechanizm zaciskowy prowadzący grafit; posiada klips do zawieszania; grubość grafitu 0,5mm</t>
  </si>
  <si>
    <t>grafit do ołówka automatycznego; polimerowy; twardość 2H; grubość 0,5mm; opakowanie = min. 12 szt. grafitów</t>
  </si>
  <si>
    <t>papier A4, samoprzylepny, biały, opakowanie = 100 arkuszy</t>
  </si>
  <si>
    <t>pędzelek paskowy, szkolny, okrągły; naturalna szczecina; trzonek drewniany, wyprofilowany; zastosowany bardzo mocny klej, dzięki czemu włosie nie wypada; skuwka ocynkowana; rozmiar 8</t>
  </si>
  <si>
    <t>pinezki tablicowe (beczułki); mix kolorów; do tablic korkowych; długość ostrza 10-11mm; opakowanie = 100 szt.</t>
  </si>
  <si>
    <t>plastelina; miękka; łatwa w modelowanu; nie klei się do rąk; nie brudzi rąk; do wielokrotnego wykorzystania;, waga jednego kawałka koloru 15-20g; opakowanie = 6-8 kolorów</t>
  </si>
  <si>
    <t>przekładka do segregatora / separator; 1/3 A4; cztery dziurki na krawędziach; możliwość używania w pionie i w poziomie; różne kolory; opakowanie = 100szt.</t>
  </si>
  <si>
    <r>
      <t>pudełko archiwizacyjne do dokumentów formatu A4; szerokość grzbietu 150mm; wykonane z trójwarstwowej tektury falistej, gramatura 380-400g/m</t>
    </r>
    <r>
      <rPr>
        <vertAlign val="superscript"/>
        <sz val="11"/>
        <color indexed="8"/>
        <rFont val="Arial1"/>
        <family val="0"/>
      </rPr>
      <t>2</t>
    </r>
    <r>
      <rPr>
        <sz val="10"/>
        <color indexed="8"/>
        <rFont val="Calibri"/>
        <family val="2"/>
      </rPr>
      <t>; posiada miejsce do opisu zawartości na grzbietach i bocznych ścianach; posiada otwory ułatwiajace układanie / wyjmowanie</t>
    </r>
  </si>
  <si>
    <t>pudełko do archiwizacji dokumentów formatu A4; wykonane z kartonu; otwierane od góry; rozmiar 325 x 416 x 260mm</t>
  </si>
  <si>
    <r>
      <t>rolki termiczne do kalkulatora HR-150RCE, papier termoczuły o gramaturze 55 g/m</t>
    </r>
    <r>
      <rPr>
        <vertAlign val="superscript"/>
        <sz val="11"/>
        <color indexed="8"/>
        <rFont val="Arial1"/>
        <family val="0"/>
      </rPr>
      <t>2</t>
    </r>
    <r>
      <rPr>
        <sz val="10"/>
        <color indexed="8"/>
        <rFont val="Calibri"/>
        <family val="2"/>
      </rPr>
      <t>, wymiary 57x25mm</t>
    </r>
  </si>
  <si>
    <t>rolka</t>
  </si>
  <si>
    <t>rozszywacz; metalowy z plastikowym uchwytem; trwały; do wszystkich typów zszywek; bez blokady</t>
  </si>
  <si>
    <t>skoroszyty A4; z paskiem multiperforowanym do wpięcia do segregatora; wykonany z polipropylenu; strona przednia transparentna o grubości 90-110 μm; strona tylna kolorowa o grubości 160-180 μm; posiada papierowy wysuwany pasek do opisu; wewnątrz metalowy wąs skoroszytowy do wpięcia dokumentów z listwą; różne kolory</t>
  </si>
  <si>
    <t>skoroszyty A4; wykonany z polipropylenu; strona przednia transparentna grubość 90-110 μm; strona tylna kolorowa grubość 160-180 μm; posiada papierowy wysuwany pasek do opisu; wewnątrz metalowy wąs skoroszytowy do wpięcia dokumentów z listwą; różne kolory</t>
  </si>
  <si>
    <r>
      <t>skoroszyt A4; kartonowy; na frontowej okładce nadrukowane pole do opisów; wewnątrz metalowy wąs skoroszytowy z listwą do wpięcia dokumentów; gramatura 250-280 g/m</t>
    </r>
    <r>
      <rPr>
        <vertAlign val="superscript"/>
        <sz val="11"/>
        <color indexed="8"/>
        <rFont val="Arial1"/>
        <family val="0"/>
      </rPr>
      <t>2</t>
    </r>
    <r>
      <rPr>
        <sz val="10"/>
        <color indexed="8"/>
        <rFont val="Calibri"/>
        <family val="2"/>
      </rPr>
      <t>; kolor = biały</t>
    </r>
  </si>
  <si>
    <t>spinacze biurowe 28mm; okrągłe; metalowe; galwanizowane; opakowanie = 100 szt.</t>
  </si>
  <si>
    <t>spinacze biurowe 50mm; okrągłe; metalowe; galwanizowane; opakowanie = 100 szt.</t>
  </si>
  <si>
    <t>sznurek polipropylenowy, biały, grubość 2-3mm, długość 250m</t>
  </si>
  <si>
    <t>szpagat jutowy; 25 dkg</t>
  </si>
  <si>
    <t>tablica korkowa; ścienna; wykonana z wysokogatunkowego korka; drewniana oprawa; do zawieszenia zarówno w pionie jak i w poziomie; wymiary = 80 x 100cm</t>
  </si>
  <si>
    <t>taśma dwustronna; samoprzylepna; na nośniku z tkaniny i kleju o dużej sile łączenia; po odklejeniu nie pozostawia kleju na powierzchni; szerokość 48-50mm, długość 45-50m</t>
  </si>
  <si>
    <t>taśma klejąca; przezroczysta; wykonana z polipropylenu; wymiary 24mm / min. 30yd</t>
  </si>
  <si>
    <t>taśma pakowa brązowa (szara); wykonana z polipropylenu; mocny klej; grubość min. 40 mic.; wymiary: 48mm/220y</t>
  </si>
  <si>
    <t>taśma pakowa transparentna; wykonana z polipropylenu; mocny klej; grubość min. 40 mic.; wymiary = 48mm/220y</t>
  </si>
  <si>
    <r>
      <t>teczka wiązana; bezkwasowa; wykonana z tektury o gramaturze 300g/m</t>
    </r>
    <r>
      <rPr>
        <vertAlign val="superscript"/>
        <sz val="11"/>
        <color indexed="8"/>
        <rFont val="Arial1"/>
        <family val="0"/>
      </rPr>
      <t>2</t>
    </r>
    <r>
      <rPr>
        <sz val="10"/>
        <color indexed="8"/>
        <rFont val="Calibri"/>
        <family val="2"/>
      </rPr>
      <t>; do dokumenty formatu A4; szerokość grzbietu 5cm; spełnia wymagania określone w rozporządzeniu MKiDN z 20.10.2015 r.; posiada trzy wewnętrzne zakładki zabezpieczające dokumenty przed wypadnięciem; kolor biały</t>
    </r>
  </si>
  <si>
    <r>
      <t>teczka wiązana; wykonana z tektury o gramaturze min. 250g/m</t>
    </r>
    <r>
      <rPr>
        <vertAlign val="superscript"/>
        <sz val="11"/>
        <color indexed="8"/>
        <rFont val="Arial1"/>
        <family val="0"/>
      </rPr>
      <t>2</t>
    </r>
    <r>
      <rPr>
        <sz val="10"/>
        <color indexed="8"/>
        <rFont val="Calibri"/>
        <family val="2"/>
      </rPr>
      <t>; na dokumenty formatu A4; posiada trzy wewnętrzne zakładki zabezpieczające dokumenty przed wypadnięciem; kolor biały</t>
    </r>
  </si>
  <si>
    <r>
      <t>teczka na gumkę; wykonana z lakierowanego po zewnętrznej stronie kartonu o gramaturze min. 280g/m</t>
    </r>
    <r>
      <rPr>
        <vertAlign val="superscript"/>
        <sz val="11"/>
        <color indexed="8"/>
        <rFont val="Arial1"/>
        <family val="0"/>
      </rPr>
      <t>2</t>
    </r>
    <r>
      <rPr>
        <sz val="10"/>
        <color indexed="8"/>
        <rFont val="Calibri"/>
        <family val="2"/>
      </rPr>
      <t>; na dokumenty formatu A4; zamykana dociskającą gumką wzdłuż dłuższego boku; posiada trzy wewnętrzne zakładki zabezpieczające dokumenty przed wypadnięciem; różne kolory</t>
    </r>
  </si>
  <si>
    <r>
      <t>teczka na gumkę; wykonana z PCV lub PP o gramaturze min. 400g/m</t>
    </r>
    <r>
      <rPr>
        <vertAlign val="superscript"/>
        <sz val="11"/>
        <color indexed="8"/>
        <rFont val="Arial1"/>
        <family val="0"/>
      </rPr>
      <t>2</t>
    </r>
    <r>
      <rPr>
        <sz val="10"/>
        <color indexed="8"/>
        <rFont val="Calibri"/>
        <family val="2"/>
      </rPr>
      <t>; zamykana za pomocą 2 dociskających narożnych gumek; posiada trzy wewnętrzne zakładki zabezpieczające dokumenty przed wypadnięciem; nietransparentna; różne kolory</t>
    </r>
  </si>
  <si>
    <t>teczka skrzydłowa, posiada trzy wewnętrzne zakładki zabezpieczające dokumenty przed wypadnięciem, wykonana z twardej tektury o grubości min. 2 mm, pokryta folią polipropylenową, wyklejka papierowa do formatu A4, szerokość grzbietu 40 mm</t>
  </si>
  <si>
    <t>teczka zawieszana Esselte Blue 93130; wewnątrz metalowy wąs do wpinania dokumentów formatu A4; kolor niebieski; opakowanie = 10 szt.</t>
  </si>
  <si>
    <t>temperówka metalowa; jednootworowa; wykonana techniką frezowania; stalowe ostrze; rowkowe wgłębienia w korpusie ułatwiające trzymanie; do standardowych ołówków i kredek</t>
  </si>
  <si>
    <t>tusz do pieczątek Office Products; nakrętka w kolorze tuszu; pojemność = 22-30ml; kolor czarny</t>
  </si>
  <si>
    <t>tusz do pieczątek Office Products; nakrętka w kolorze tuszu; pojemność = 22-30ml; kolor niebieski</t>
  </si>
  <si>
    <t>wkład do segregatora; format A4, kartki w kratkę; kolor biały; gramatura min. 60 g; opakowanie = 100 arkuszy</t>
  </si>
  <si>
    <t>zakreślacze kolorowe Stabilo Boss Original; opakowanie = 6 różnych kolorów</t>
  </si>
  <si>
    <t>zeszyt A4; w kratkę; 96 kartek; kartki koloru białego; twarda okładka; szyty i klejony jednocześnie</t>
  </si>
  <si>
    <t>zeszyt A5; w kratkę; 60 kartek; kartki koloru białego; miękka okładka</t>
  </si>
  <si>
    <t>zeszyt A5; w kratkę; 80 kartek; kartki koloru białego; miękka okładka; szyty i klejony jednocześnie</t>
  </si>
  <si>
    <t>zeszyt A5; w kratkę; 96 kartek; kartki koloru białego; twarda okładka; szyty i klejony jednocześnie</t>
  </si>
  <si>
    <t>zeszyt A5; czysty; 16 kartek; kartki koloru białego; miękka okładka</t>
  </si>
  <si>
    <t>zszywacz biurowy Taurus 9100</t>
  </si>
  <si>
    <t>zszywacz nożycowy Rapid Classic 1</t>
  </si>
  <si>
    <t>zszywki 23/10; metalowe; do zszywaczy biurowych; galwanizowane; twarde; opakowanie = 1000szt.</t>
  </si>
  <si>
    <t>Zszywki 23/13; metalowe; do zszywaczy biurowych; galwanizowane; twarde; opakowanie = 1000szt.</t>
  </si>
  <si>
    <t>Teczka konferencyjna Julia, format A4, granatowa</t>
  </si>
  <si>
    <t>Segregator A4/75 Niebieski</t>
  </si>
  <si>
    <t>Zszywki 24/6 1000szt.</t>
  </si>
  <si>
    <t>Segregator A4/50 Niebieski</t>
  </si>
  <si>
    <t>tasma samoprzylepna 18/30</t>
  </si>
  <si>
    <t>ołówek drewniany z gumką; klejony grafit; twardość 2H; opakowanie = 12 szt.</t>
  </si>
  <si>
    <t>ołówek drewniany z gumką; klejony grafit; twardość 2B; opakowanie = 12 szt.</t>
  </si>
  <si>
    <t>flamastry grube, opakowanie = minimum 12 kolorów</t>
  </si>
  <si>
    <t>pudełko archiwizacyjne, wymiary 100 x 245 x 345 Esselte</t>
  </si>
  <si>
    <t>pudełko archiwizacyjne, wymiary 150 x 245 x 345 Esselte</t>
  </si>
  <si>
    <t>pudełko archiwizacyjne, wymiary 200 x 245 x 345 Esselte</t>
  </si>
  <si>
    <t>zszywki, biurowe, metalowe, rozmiar 10, opakowanie 1000 zszywek</t>
  </si>
  <si>
    <t>Długopis BIC Cristal Medium Blue, opakowanie = 50 szt.</t>
  </si>
  <si>
    <t xml:space="preserve">Pudełko archiwizacyjne ESSELTE 200, A4, FOOLSCAP (25 w opakowaniu)  </t>
  </si>
  <si>
    <t>SUMA</t>
  </si>
  <si>
    <r>
      <rPr>
        <sz val="10"/>
        <color indexed="8"/>
        <rFont val="Calibri"/>
        <family val="2"/>
      </rPr>
      <t>zszywacz biurowy; metalowa obudowa; antypoślizgowa podstawa; na zszywki o rozmiarze co najmniej 24/6 i 26/6; głębokość wsuwania kartek min. 50mm; zszywa jednocześnie do 30 kartek papieru (80 g/m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); zszywanie co najmniej: otwarte, zamknięte</t>
    </r>
  </si>
  <si>
    <t>tablica korkowa; ścienna; wykonana z wysokogatunkowego korka; drewniana oprawa; do zawieszenia zarówno w pionie jak i w poziomie; wymiary = 90-100 x 170-180cm</t>
  </si>
  <si>
    <t>cienkopis Donau 04 D-fine; kolor czerwony</t>
  </si>
  <si>
    <t>cienkopis Donau 04 D-fine; kolor niebieski</t>
  </si>
  <si>
    <t>cienkopis Donau 04 D-fine; kolor zielony</t>
  </si>
  <si>
    <t>cienkopis Donau 04 D-fine; opakowanie = 6-10 róznych kolorów</t>
  </si>
  <si>
    <r>
      <t>bloczek biurowy/kostka; klejony; kolor biały; wymiary 85x85x85mm; gramatura 70-80g/m</t>
    </r>
    <r>
      <rPr>
        <vertAlign val="superscript"/>
        <sz val="10"/>
        <color indexed="8"/>
        <rFont val="Calibri"/>
        <family val="2"/>
      </rPr>
      <t>2</t>
    </r>
  </si>
  <si>
    <t>Nazwa towaru</t>
  </si>
  <si>
    <t>Formularz cenowy - artykuły biurowe. Nr sprawy 2233.30.2022.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</si>
</sst>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u val="single"/>
      <sz val="10"/>
      <color indexed="12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sz val="10"/>
      <color indexed="8"/>
      <name val="Arial1"/>
      <family val="0"/>
    </font>
    <font>
      <sz val="10"/>
      <color indexed="8"/>
      <name val="Calibri"/>
      <family val="2"/>
    </font>
    <font>
      <sz val="10"/>
      <color indexed="8"/>
      <name val="Calibri2"/>
      <family val="0"/>
    </font>
    <font>
      <vertAlign val="superscript"/>
      <sz val="11"/>
      <color indexed="8"/>
      <name val="Arial1"/>
      <family val="0"/>
    </font>
    <font>
      <sz val="9"/>
      <color indexed="8"/>
      <name val="Calibri"/>
      <family val="2"/>
    </font>
    <font>
      <sz val="9"/>
      <color indexed="8"/>
      <name val="Arial1"/>
      <family val="0"/>
    </font>
    <font>
      <sz val="10"/>
      <color indexed="8"/>
      <name val="Calibri1"/>
      <family val="0"/>
    </font>
    <font>
      <sz val="10"/>
      <name val="Calibri"/>
      <family val="2"/>
    </font>
    <font>
      <sz val="10"/>
      <name val="Calibri2"/>
      <family val="0"/>
    </font>
    <font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 applyBorder="0" applyProtection="0">
      <alignment/>
    </xf>
    <xf numFmtId="0" fontId="3" fillId="20" borderId="0" applyBorder="0" applyProtection="0">
      <alignment/>
    </xf>
    <xf numFmtId="0" fontId="3" fillId="21" borderId="0" applyBorder="0" applyProtection="0">
      <alignment/>
    </xf>
    <xf numFmtId="0" fontId="2" fillId="22" borderId="0" applyBorder="0" applyProtection="0">
      <alignment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" fillId="29" borderId="0" applyBorder="0" applyProtection="0">
      <alignment/>
    </xf>
    <xf numFmtId="0" fontId="44" fillId="30" borderId="1" applyNumberFormat="0" applyAlignment="0" applyProtection="0"/>
    <xf numFmtId="0" fontId="45" fillId="31" borderId="2" applyNumberFormat="0" applyAlignment="0" applyProtection="0"/>
    <xf numFmtId="0" fontId="46" fillId="32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" fillId="33" borderId="0" applyBorder="0" applyProtection="0">
      <alignment/>
    </xf>
    <xf numFmtId="0" fontId="6" fillId="0" borderId="0" applyBorder="0" applyProtection="0">
      <alignment/>
    </xf>
    <xf numFmtId="0" fontId="7" fillId="34" borderId="0" applyBorder="0" applyProtection="0">
      <alignment/>
    </xf>
    <xf numFmtId="0" fontId="8" fillId="0" borderId="0" applyBorder="0" applyProtection="0">
      <alignment/>
    </xf>
    <xf numFmtId="0" fontId="9" fillId="0" borderId="0" applyBorder="0" applyProtection="0">
      <alignment/>
    </xf>
    <xf numFmtId="0" fontId="10" fillId="0" borderId="0" applyBorder="0" applyProtection="0">
      <alignment/>
    </xf>
    <xf numFmtId="0" fontId="11" fillId="0" borderId="0" applyBorder="0" applyProtection="0">
      <alignment/>
    </xf>
    <xf numFmtId="0" fontId="47" fillId="0" borderId="3" applyNumberFormat="0" applyFill="0" applyAlignment="0" applyProtection="0"/>
    <xf numFmtId="0" fontId="48" fillId="35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12" fillId="36" borderId="0" applyBorder="0" applyProtection="0">
      <alignment/>
    </xf>
    <xf numFmtId="0" fontId="52" fillId="37" borderId="0" applyNumberFormat="0" applyBorder="0" applyAlignment="0" applyProtection="0"/>
    <xf numFmtId="0" fontId="13" fillId="36" borderId="8" applyProtection="0">
      <alignment/>
    </xf>
    <xf numFmtId="0" fontId="53" fillId="31" borderId="1" applyNumberFormat="0" applyAlignment="0" applyProtection="0"/>
    <xf numFmtId="9" fontId="1" fillId="0" borderId="0" applyFill="0" applyBorder="0" applyAlignment="0" applyProtection="0"/>
    <xf numFmtId="0" fontId="0" fillId="0" borderId="0" applyBorder="0" applyProtection="0">
      <alignment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Border="0" applyProtection="0">
      <alignment/>
    </xf>
    <xf numFmtId="0" fontId="57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 applyProtection="0">
      <alignment/>
    </xf>
    <xf numFmtId="0" fontId="58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14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vertical="center" wrapText="1"/>
    </xf>
    <xf numFmtId="0" fontId="14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left" vertical="center"/>
    </xf>
    <xf numFmtId="4" fontId="14" fillId="0" borderId="11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Fill="1" applyAlignment="1">
      <alignment horizontal="right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left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" fontId="14" fillId="0" borderId="12" xfId="0" applyNumberFormat="1" applyFont="1" applyFill="1" applyBorder="1" applyAlignment="1">
      <alignment vertical="center" wrapText="1"/>
    </xf>
    <xf numFmtId="9" fontId="14" fillId="0" borderId="12" xfId="0" applyNumberFormat="1" applyFont="1" applyFill="1" applyBorder="1" applyAlignment="1">
      <alignment vertical="center" wrapText="1"/>
    </xf>
    <xf numFmtId="0" fontId="15" fillId="0" borderId="12" xfId="0" applyNumberFormat="1" applyFont="1" applyBorder="1" applyAlignment="1">
      <alignment vertical="center" wrapText="1"/>
    </xf>
    <xf numFmtId="0" fontId="15" fillId="0" borderId="12" xfId="0" applyNumberFormat="1" applyFont="1" applyBorder="1" applyAlignment="1">
      <alignment vertical="center" wrapText="1"/>
    </xf>
    <xf numFmtId="0" fontId="15" fillId="0" borderId="12" xfId="0" applyNumberFormat="1" applyFont="1" applyBorder="1" applyAlignment="1">
      <alignment horizontal="left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15" fillId="4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Fill="1" applyBorder="1" applyAlignment="1">
      <alignment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vertical="center" wrapText="1"/>
    </xf>
    <xf numFmtId="4" fontId="14" fillId="0" borderId="12" xfId="0" applyNumberFormat="1" applyFont="1" applyBorder="1" applyAlignment="1">
      <alignment vertical="center" wrapText="1"/>
    </xf>
    <xf numFmtId="4" fontId="14" fillId="20" borderId="12" xfId="0" applyNumberFormat="1" applyFont="1" applyFill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="97" zoomScaleNormal="97" zoomScalePageLayoutView="0" workbookViewId="0" topLeftCell="A109">
      <selection activeCell="M113" sqref="M113"/>
    </sheetView>
  </sheetViews>
  <sheetFormatPr defaultColWidth="10.59765625" defaultRowHeight="14.25"/>
  <cols>
    <col min="1" max="1" width="4.09765625" style="1" customWidth="1"/>
    <col min="2" max="2" width="32.69921875" style="2" customWidth="1"/>
    <col min="3" max="3" width="6.8984375" style="2" customWidth="1"/>
    <col min="4" max="4" width="5" style="3" customWidth="1"/>
    <col min="5" max="5" width="10.59765625" style="3" customWidth="1"/>
    <col min="6" max="6" width="10.5" style="3" customWidth="1"/>
    <col min="7" max="7" width="10.59765625" style="3" customWidth="1"/>
    <col min="8" max="8" width="11.3984375" style="3" customWidth="1"/>
    <col min="9" max="16384" width="10.59765625" style="3" customWidth="1"/>
  </cols>
  <sheetData>
    <row r="1" spans="6:8" ht="13.5">
      <c r="F1" s="4"/>
      <c r="G1" s="4"/>
      <c r="H1" s="5"/>
    </row>
    <row r="3" ht="13.5">
      <c r="A3" s="6" t="s">
        <v>122</v>
      </c>
    </row>
    <row r="5" spans="1:8" s="1" customFormat="1" ht="39">
      <c r="A5" s="11" t="s">
        <v>0</v>
      </c>
      <c r="B5" s="12" t="s">
        <v>121</v>
      </c>
      <c r="C5" s="12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</row>
    <row r="6" spans="1:13" ht="27">
      <c r="A6" s="13">
        <v>1</v>
      </c>
      <c r="B6" s="14" t="s">
        <v>8</v>
      </c>
      <c r="C6" s="15" t="s">
        <v>7</v>
      </c>
      <c r="D6" s="16">
        <v>114</v>
      </c>
      <c r="E6" s="17"/>
      <c r="F6" s="17">
        <f aca="true" t="shared" si="0" ref="F6:F36">D6*E6</f>
        <v>0</v>
      </c>
      <c r="G6" s="18"/>
      <c r="H6" s="17">
        <f aca="true" t="shared" si="1" ref="H6:H36">F6+F6*G6</f>
        <v>0</v>
      </c>
      <c r="M6" s="7"/>
    </row>
    <row r="7" spans="1:13" ht="42">
      <c r="A7" s="13">
        <v>2</v>
      </c>
      <c r="B7" s="19" t="s">
        <v>120</v>
      </c>
      <c r="C7" s="15" t="s">
        <v>7</v>
      </c>
      <c r="D7" s="16">
        <v>67</v>
      </c>
      <c r="E7" s="17"/>
      <c r="F7" s="17">
        <f t="shared" si="0"/>
        <v>0</v>
      </c>
      <c r="G7" s="18"/>
      <c r="H7" s="17">
        <f t="shared" si="1"/>
        <v>0</v>
      </c>
      <c r="M7" s="7"/>
    </row>
    <row r="8" spans="1:13" ht="13.5">
      <c r="A8" s="13">
        <v>3</v>
      </c>
      <c r="B8" s="19" t="s">
        <v>9</v>
      </c>
      <c r="C8" s="15" t="s">
        <v>7</v>
      </c>
      <c r="D8" s="16">
        <v>107</v>
      </c>
      <c r="E8" s="17"/>
      <c r="F8" s="17">
        <f t="shared" si="0"/>
        <v>0</v>
      </c>
      <c r="G8" s="18"/>
      <c r="H8" s="17">
        <f t="shared" si="1"/>
        <v>0</v>
      </c>
      <c r="M8" s="7"/>
    </row>
    <row r="9" spans="1:13" ht="13.5">
      <c r="A9" s="13">
        <v>4</v>
      </c>
      <c r="B9" s="19" t="s">
        <v>116</v>
      </c>
      <c r="C9" s="15" t="s">
        <v>7</v>
      </c>
      <c r="D9" s="16">
        <v>60</v>
      </c>
      <c r="E9" s="17"/>
      <c r="F9" s="17">
        <f t="shared" si="0"/>
        <v>0</v>
      </c>
      <c r="G9" s="18"/>
      <c r="H9" s="17">
        <f t="shared" si="1"/>
        <v>0</v>
      </c>
      <c r="M9" s="7"/>
    </row>
    <row r="10" spans="1:13" ht="13.5">
      <c r="A10" s="13">
        <v>5</v>
      </c>
      <c r="B10" s="19" t="s">
        <v>117</v>
      </c>
      <c r="C10" s="15" t="s">
        <v>7</v>
      </c>
      <c r="D10" s="16">
        <v>95</v>
      </c>
      <c r="E10" s="17"/>
      <c r="F10" s="17">
        <f t="shared" si="0"/>
        <v>0</v>
      </c>
      <c r="G10" s="18"/>
      <c r="H10" s="17">
        <f t="shared" si="1"/>
        <v>0</v>
      </c>
      <c r="M10" s="7"/>
    </row>
    <row r="11" spans="1:13" ht="13.5">
      <c r="A11" s="13">
        <v>6</v>
      </c>
      <c r="B11" s="19" t="s">
        <v>118</v>
      </c>
      <c r="C11" s="15" t="s">
        <v>7</v>
      </c>
      <c r="D11" s="16">
        <v>52</v>
      </c>
      <c r="E11" s="17"/>
      <c r="F11" s="17">
        <f t="shared" si="0"/>
        <v>0</v>
      </c>
      <c r="G11" s="18"/>
      <c r="H11" s="17">
        <f t="shared" si="1"/>
        <v>0</v>
      </c>
      <c r="M11" s="7"/>
    </row>
    <row r="12" spans="1:13" ht="27">
      <c r="A12" s="13">
        <v>7</v>
      </c>
      <c r="B12" s="19" t="s">
        <v>119</v>
      </c>
      <c r="C12" s="15" t="s">
        <v>10</v>
      </c>
      <c r="D12" s="16">
        <v>28</v>
      </c>
      <c r="E12" s="17"/>
      <c r="F12" s="17">
        <f t="shared" si="0"/>
        <v>0</v>
      </c>
      <c r="G12" s="18"/>
      <c r="H12" s="17">
        <f t="shared" si="1"/>
        <v>0</v>
      </c>
      <c r="M12" s="7"/>
    </row>
    <row r="13" spans="1:13" ht="82.5">
      <c r="A13" s="13">
        <v>8</v>
      </c>
      <c r="B13" s="19" t="s">
        <v>11</v>
      </c>
      <c r="C13" s="15" t="s">
        <v>7</v>
      </c>
      <c r="D13" s="16">
        <v>22</v>
      </c>
      <c r="E13" s="17"/>
      <c r="F13" s="17">
        <f t="shared" si="0"/>
        <v>0</v>
      </c>
      <c r="G13" s="18"/>
      <c r="H13" s="17">
        <f t="shared" si="1"/>
        <v>0</v>
      </c>
      <c r="M13" s="7"/>
    </row>
    <row r="14" spans="1:13" ht="111">
      <c r="A14" s="13">
        <v>9</v>
      </c>
      <c r="B14" s="20" t="s">
        <v>12</v>
      </c>
      <c r="C14" s="15" t="s">
        <v>7</v>
      </c>
      <c r="D14" s="16">
        <v>20</v>
      </c>
      <c r="E14" s="17"/>
      <c r="F14" s="17">
        <f t="shared" si="0"/>
        <v>0</v>
      </c>
      <c r="G14" s="18"/>
      <c r="H14" s="17">
        <f t="shared" si="1"/>
        <v>0</v>
      </c>
      <c r="M14" s="7"/>
    </row>
    <row r="15" spans="1:13" ht="27">
      <c r="A15" s="13">
        <v>10</v>
      </c>
      <c r="B15" s="20" t="s">
        <v>13</v>
      </c>
      <c r="C15" s="15" t="s">
        <v>7</v>
      </c>
      <c r="D15" s="16">
        <v>1275</v>
      </c>
      <c r="E15" s="17"/>
      <c r="F15" s="17">
        <f t="shared" si="0"/>
        <v>0</v>
      </c>
      <c r="G15" s="18"/>
      <c r="H15" s="17">
        <f t="shared" si="1"/>
        <v>0</v>
      </c>
      <c r="M15" s="7"/>
    </row>
    <row r="16" spans="1:13" ht="27">
      <c r="A16" s="13">
        <v>11</v>
      </c>
      <c r="B16" s="20" t="s">
        <v>14</v>
      </c>
      <c r="C16" s="15" t="s">
        <v>7</v>
      </c>
      <c r="D16" s="16">
        <v>465</v>
      </c>
      <c r="E16" s="17"/>
      <c r="F16" s="17">
        <f t="shared" si="0"/>
        <v>0</v>
      </c>
      <c r="G16" s="18"/>
      <c r="H16" s="17">
        <f t="shared" si="1"/>
        <v>0</v>
      </c>
      <c r="M16" s="7"/>
    </row>
    <row r="17" spans="1:13" ht="27">
      <c r="A17" s="13">
        <v>12</v>
      </c>
      <c r="B17" s="20" t="s">
        <v>15</v>
      </c>
      <c r="C17" s="15" t="s">
        <v>7</v>
      </c>
      <c r="D17" s="16">
        <v>107</v>
      </c>
      <c r="E17" s="17"/>
      <c r="F17" s="17">
        <f t="shared" si="0"/>
        <v>0</v>
      </c>
      <c r="G17" s="18"/>
      <c r="H17" s="17">
        <f t="shared" si="1"/>
        <v>0</v>
      </c>
      <c r="M17" s="7"/>
    </row>
    <row r="18" spans="1:13" ht="27">
      <c r="A18" s="13">
        <v>13</v>
      </c>
      <c r="B18" s="20" t="s">
        <v>16</v>
      </c>
      <c r="C18" s="15" t="s">
        <v>7</v>
      </c>
      <c r="D18" s="16">
        <v>40</v>
      </c>
      <c r="E18" s="17"/>
      <c r="F18" s="17">
        <f t="shared" si="0"/>
        <v>0</v>
      </c>
      <c r="G18" s="18"/>
      <c r="H18" s="17">
        <f t="shared" si="1"/>
        <v>0</v>
      </c>
      <c r="M18" s="7"/>
    </row>
    <row r="19" spans="1:13" ht="27">
      <c r="A19" s="13">
        <v>14</v>
      </c>
      <c r="B19" s="20" t="s">
        <v>17</v>
      </c>
      <c r="C19" s="15" t="s">
        <v>7</v>
      </c>
      <c r="D19" s="16">
        <v>420</v>
      </c>
      <c r="E19" s="17"/>
      <c r="F19" s="17">
        <f t="shared" si="0"/>
        <v>0</v>
      </c>
      <c r="G19" s="18"/>
      <c r="H19" s="17">
        <f t="shared" si="1"/>
        <v>0</v>
      </c>
      <c r="M19" s="7"/>
    </row>
    <row r="20" spans="1:13" ht="13.5">
      <c r="A20" s="13">
        <v>15</v>
      </c>
      <c r="B20" s="20" t="s">
        <v>18</v>
      </c>
      <c r="C20" s="15" t="s">
        <v>7</v>
      </c>
      <c r="D20" s="16">
        <v>23</v>
      </c>
      <c r="E20" s="17"/>
      <c r="F20" s="17">
        <f t="shared" si="0"/>
        <v>0</v>
      </c>
      <c r="G20" s="18"/>
      <c r="H20" s="17">
        <f t="shared" si="1"/>
        <v>0</v>
      </c>
      <c r="M20" s="7"/>
    </row>
    <row r="21" spans="1:13" ht="13.5">
      <c r="A21" s="13">
        <v>16</v>
      </c>
      <c r="B21" s="20" t="s">
        <v>19</v>
      </c>
      <c r="C21" s="15" t="s">
        <v>7</v>
      </c>
      <c r="D21" s="16">
        <v>1</v>
      </c>
      <c r="E21" s="17"/>
      <c r="F21" s="17">
        <f t="shared" si="0"/>
        <v>0</v>
      </c>
      <c r="G21" s="18"/>
      <c r="H21" s="17">
        <f t="shared" si="1"/>
        <v>0</v>
      </c>
      <c r="M21" s="7"/>
    </row>
    <row r="22" spans="1:13" ht="54.75">
      <c r="A22" s="13">
        <v>17</v>
      </c>
      <c r="B22" s="20" t="s">
        <v>20</v>
      </c>
      <c r="C22" s="15" t="s">
        <v>10</v>
      </c>
      <c r="D22" s="16">
        <v>3</v>
      </c>
      <c r="E22" s="17"/>
      <c r="F22" s="17">
        <f t="shared" si="0"/>
        <v>0</v>
      </c>
      <c r="G22" s="18"/>
      <c r="H22" s="17">
        <f t="shared" si="1"/>
        <v>0</v>
      </c>
      <c r="M22" s="7"/>
    </row>
    <row r="23" spans="1:13" ht="41.25">
      <c r="A23" s="13">
        <v>18</v>
      </c>
      <c r="B23" s="20" t="s">
        <v>21</v>
      </c>
      <c r="C23" s="15" t="s">
        <v>7</v>
      </c>
      <c r="D23" s="16">
        <v>11</v>
      </c>
      <c r="E23" s="17"/>
      <c r="F23" s="17">
        <f t="shared" si="0"/>
        <v>0</v>
      </c>
      <c r="G23" s="18"/>
      <c r="H23" s="17">
        <f t="shared" si="1"/>
        <v>0</v>
      </c>
      <c r="M23" s="7"/>
    </row>
    <row r="24" spans="1:13" ht="27">
      <c r="A24" s="13">
        <v>19</v>
      </c>
      <c r="B24" s="20" t="s">
        <v>22</v>
      </c>
      <c r="C24" s="15" t="s">
        <v>10</v>
      </c>
      <c r="D24" s="16">
        <v>7</v>
      </c>
      <c r="E24" s="17"/>
      <c r="F24" s="17">
        <f t="shared" si="0"/>
        <v>0</v>
      </c>
      <c r="G24" s="18"/>
      <c r="H24" s="17">
        <f t="shared" si="1"/>
        <v>0</v>
      </c>
      <c r="M24" s="7"/>
    </row>
    <row r="25" spans="1:13" ht="27">
      <c r="A25" s="13">
        <v>20</v>
      </c>
      <c r="B25" s="20" t="s">
        <v>23</v>
      </c>
      <c r="C25" s="15" t="s">
        <v>10</v>
      </c>
      <c r="D25" s="16">
        <v>4</v>
      </c>
      <c r="E25" s="17"/>
      <c r="F25" s="17">
        <f t="shared" si="0"/>
        <v>0</v>
      </c>
      <c r="G25" s="18"/>
      <c r="H25" s="17">
        <f t="shared" si="1"/>
        <v>0</v>
      </c>
      <c r="M25" s="7"/>
    </row>
    <row r="26" spans="1:13" ht="27">
      <c r="A26" s="13">
        <v>21</v>
      </c>
      <c r="B26" s="20" t="s">
        <v>24</v>
      </c>
      <c r="C26" s="15" t="s">
        <v>7</v>
      </c>
      <c r="D26" s="16">
        <v>112</v>
      </c>
      <c r="E26" s="17"/>
      <c r="F26" s="17">
        <f t="shared" si="0"/>
        <v>0</v>
      </c>
      <c r="G26" s="18"/>
      <c r="H26" s="17">
        <f t="shared" si="1"/>
        <v>0</v>
      </c>
      <c r="M26" s="7"/>
    </row>
    <row r="27" spans="1:13" ht="41.25">
      <c r="A27" s="13">
        <v>22</v>
      </c>
      <c r="B27" s="20" t="s">
        <v>25</v>
      </c>
      <c r="C27" s="15" t="s">
        <v>10</v>
      </c>
      <c r="D27" s="16">
        <v>10</v>
      </c>
      <c r="E27" s="17"/>
      <c r="F27" s="17">
        <f t="shared" si="0"/>
        <v>0</v>
      </c>
      <c r="G27" s="18"/>
      <c r="H27" s="17">
        <f t="shared" si="1"/>
        <v>0</v>
      </c>
      <c r="M27" s="7"/>
    </row>
    <row r="28" spans="1:13" ht="69">
      <c r="A28" s="13">
        <v>23</v>
      </c>
      <c r="B28" s="20" t="s">
        <v>26</v>
      </c>
      <c r="C28" s="15" t="s">
        <v>10</v>
      </c>
      <c r="D28" s="16">
        <v>11</v>
      </c>
      <c r="E28" s="17"/>
      <c r="F28" s="17">
        <f t="shared" si="0"/>
        <v>0</v>
      </c>
      <c r="G28" s="18"/>
      <c r="H28" s="17">
        <f t="shared" si="1"/>
        <v>0</v>
      </c>
      <c r="M28" s="7"/>
    </row>
    <row r="29" spans="1:13" ht="13.5">
      <c r="A29" s="13">
        <v>24</v>
      </c>
      <c r="B29" s="20" t="s">
        <v>27</v>
      </c>
      <c r="C29" s="15" t="s">
        <v>7</v>
      </c>
      <c r="D29" s="16">
        <v>16</v>
      </c>
      <c r="E29" s="17"/>
      <c r="F29" s="17">
        <f t="shared" si="0"/>
        <v>0</v>
      </c>
      <c r="G29" s="18"/>
      <c r="H29" s="17">
        <f t="shared" si="1"/>
        <v>0</v>
      </c>
      <c r="M29" s="7"/>
    </row>
    <row r="30" spans="1:13" ht="54.75">
      <c r="A30" s="13">
        <v>25</v>
      </c>
      <c r="B30" s="20" t="s">
        <v>28</v>
      </c>
      <c r="C30" s="15" t="s">
        <v>7</v>
      </c>
      <c r="D30" s="16">
        <v>30</v>
      </c>
      <c r="E30" s="17"/>
      <c r="F30" s="17">
        <f t="shared" si="0"/>
        <v>0</v>
      </c>
      <c r="G30" s="18"/>
      <c r="H30" s="17">
        <f t="shared" si="1"/>
        <v>0</v>
      </c>
      <c r="M30" s="7"/>
    </row>
    <row r="31" spans="1:13" ht="27">
      <c r="A31" s="13">
        <v>26</v>
      </c>
      <c r="B31" s="20" t="s">
        <v>29</v>
      </c>
      <c r="C31" s="15" t="s">
        <v>7</v>
      </c>
      <c r="D31" s="16">
        <v>182</v>
      </c>
      <c r="E31" s="17"/>
      <c r="F31" s="17">
        <f t="shared" si="0"/>
        <v>0</v>
      </c>
      <c r="G31" s="18"/>
      <c r="H31" s="17">
        <f t="shared" si="1"/>
        <v>0</v>
      </c>
      <c r="M31" s="7"/>
    </row>
    <row r="32" spans="1:13" ht="27">
      <c r="A32" s="13">
        <v>27</v>
      </c>
      <c r="B32" s="20" t="s">
        <v>30</v>
      </c>
      <c r="C32" s="15" t="s">
        <v>7</v>
      </c>
      <c r="D32" s="16">
        <v>133</v>
      </c>
      <c r="E32" s="17"/>
      <c r="F32" s="17">
        <f t="shared" si="0"/>
        <v>0</v>
      </c>
      <c r="G32" s="18"/>
      <c r="H32" s="17">
        <f t="shared" si="1"/>
        <v>0</v>
      </c>
      <c r="M32" s="7"/>
    </row>
    <row r="33" spans="1:13" ht="54.75">
      <c r="A33" s="13">
        <v>28</v>
      </c>
      <c r="B33" s="20" t="s">
        <v>31</v>
      </c>
      <c r="C33" s="15" t="s">
        <v>7</v>
      </c>
      <c r="D33" s="16">
        <v>25</v>
      </c>
      <c r="E33" s="17"/>
      <c r="F33" s="17">
        <f t="shared" si="0"/>
        <v>0</v>
      </c>
      <c r="G33" s="18"/>
      <c r="H33" s="17">
        <f t="shared" si="1"/>
        <v>0</v>
      </c>
      <c r="M33" s="7"/>
    </row>
    <row r="34" spans="1:13" ht="27">
      <c r="A34" s="13">
        <v>29</v>
      </c>
      <c r="B34" s="20" t="s">
        <v>32</v>
      </c>
      <c r="C34" s="15" t="s">
        <v>7</v>
      </c>
      <c r="D34" s="16">
        <v>10</v>
      </c>
      <c r="E34" s="17"/>
      <c r="F34" s="17">
        <f t="shared" si="0"/>
        <v>0</v>
      </c>
      <c r="G34" s="18"/>
      <c r="H34" s="17">
        <f t="shared" si="1"/>
        <v>0</v>
      </c>
      <c r="M34" s="7"/>
    </row>
    <row r="35" spans="1:13" ht="27">
      <c r="A35" s="13">
        <v>30</v>
      </c>
      <c r="B35" s="20" t="s">
        <v>33</v>
      </c>
      <c r="C35" s="15" t="s">
        <v>10</v>
      </c>
      <c r="D35" s="16">
        <v>14</v>
      </c>
      <c r="E35" s="17"/>
      <c r="F35" s="17">
        <f t="shared" si="0"/>
        <v>0</v>
      </c>
      <c r="G35" s="18"/>
      <c r="H35" s="17">
        <f t="shared" si="1"/>
        <v>0</v>
      </c>
      <c r="M35" s="7"/>
    </row>
    <row r="36" spans="1:13" ht="54.75">
      <c r="A36" s="13">
        <v>31</v>
      </c>
      <c r="B36" s="20" t="s">
        <v>34</v>
      </c>
      <c r="C36" s="15" t="s">
        <v>10</v>
      </c>
      <c r="D36" s="16">
        <v>28</v>
      </c>
      <c r="E36" s="17"/>
      <c r="F36" s="17">
        <f t="shared" si="0"/>
        <v>0</v>
      </c>
      <c r="G36" s="18"/>
      <c r="H36" s="17">
        <f t="shared" si="1"/>
        <v>0</v>
      </c>
      <c r="M36" s="7"/>
    </row>
    <row r="37" spans="1:13" ht="54.75">
      <c r="A37" s="13">
        <v>32</v>
      </c>
      <c r="B37" s="20" t="s">
        <v>35</v>
      </c>
      <c r="C37" s="15" t="s">
        <v>10</v>
      </c>
      <c r="D37" s="16">
        <v>21</v>
      </c>
      <c r="E37" s="17"/>
      <c r="F37" s="17">
        <f aca="true" t="shared" si="2" ref="F37:F68">D37*E37</f>
        <v>0</v>
      </c>
      <c r="G37" s="18"/>
      <c r="H37" s="17">
        <f aca="true" t="shared" si="3" ref="H37:H68">F37+F37*G37</f>
        <v>0</v>
      </c>
      <c r="M37" s="7"/>
    </row>
    <row r="38" spans="1:13" ht="41.25">
      <c r="A38" s="13">
        <v>33</v>
      </c>
      <c r="B38" s="20" t="s">
        <v>36</v>
      </c>
      <c r="C38" s="15" t="s">
        <v>7</v>
      </c>
      <c r="D38" s="16">
        <v>48</v>
      </c>
      <c r="E38" s="17"/>
      <c r="F38" s="17">
        <f t="shared" si="2"/>
        <v>0</v>
      </c>
      <c r="G38" s="18"/>
      <c r="H38" s="17">
        <f t="shared" si="3"/>
        <v>0</v>
      </c>
      <c r="M38" s="7"/>
    </row>
    <row r="39" spans="1:13" ht="54.75">
      <c r="A39" s="13">
        <v>34</v>
      </c>
      <c r="B39" s="20" t="s">
        <v>37</v>
      </c>
      <c r="C39" s="15" t="s">
        <v>7</v>
      </c>
      <c r="D39" s="16">
        <v>105</v>
      </c>
      <c r="E39" s="17"/>
      <c r="F39" s="17">
        <f t="shared" si="2"/>
        <v>0</v>
      </c>
      <c r="G39" s="18"/>
      <c r="H39" s="17">
        <f t="shared" si="3"/>
        <v>0</v>
      </c>
      <c r="M39" s="7"/>
    </row>
    <row r="40" spans="1:13" ht="96">
      <c r="A40" s="13">
        <v>35</v>
      </c>
      <c r="B40" s="20" t="s">
        <v>38</v>
      </c>
      <c r="C40" s="15" t="s">
        <v>10</v>
      </c>
      <c r="D40" s="16">
        <v>64</v>
      </c>
      <c r="E40" s="17"/>
      <c r="F40" s="17">
        <f t="shared" si="2"/>
        <v>0</v>
      </c>
      <c r="G40" s="18"/>
      <c r="H40" s="17">
        <f t="shared" si="3"/>
        <v>0</v>
      </c>
      <c r="M40" s="7"/>
    </row>
    <row r="41" spans="1:13" ht="96">
      <c r="A41" s="13">
        <v>36</v>
      </c>
      <c r="B41" s="20" t="s">
        <v>39</v>
      </c>
      <c r="C41" s="15" t="s">
        <v>10</v>
      </c>
      <c r="D41" s="16">
        <v>5</v>
      </c>
      <c r="E41" s="17"/>
      <c r="F41" s="17">
        <f t="shared" si="2"/>
        <v>0</v>
      </c>
      <c r="G41" s="18"/>
      <c r="H41" s="17">
        <f t="shared" si="3"/>
        <v>0</v>
      </c>
      <c r="M41" s="7"/>
    </row>
    <row r="42" spans="1:13" ht="41.25">
      <c r="A42" s="13">
        <v>37</v>
      </c>
      <c r="B42" s="20" t="s">
        <v>40</v>
      </c>
      <c r="C42" s="15" t="s">
        <v>7</v>
      </c>
      <c r="D42" s="16">
        <v>15</v>
      </c>
      <c r="E42" s="17"/>
      <c r="F42" s="17">
        <f t="shared" si="2"/>
        <v>0</v>
      </c>
      <c r="G42" s="18"/>
      <c r="H42" s="17">
        <f t="shared" si="3"/>
        <v>0</v>
      </c>
      <c r="M42" s="7"/>
    </row>
    <row r="43" spans="1:13" ht="41.25">
      <c r="A43" s="13">
        <v>38</v>
      </c>
      <c r="B43" s="20" t="s">
        <v>41</v>
      </c>
      <c r="C43" s="15" t="s">
        <v>7</v>
      </c>
      <c r="D43" s="16">
        <v>33</v>
      </c>
      <c r="E43" s="17"/>
      <c r="F43" s="17">
        <f t="shared" si="2"/>
        <v>0</v>
      </c>
      <c r="G43" s="18"/>
      <c r="H43" s="17">
        <f t="shared" si="3"/>
        <v>0</v>
      </c>
      <c r="M43" s="7"/>
    </row>
    <row r="44" spans="1:13" ht="41.25">
      <c r="A44" s="13">
        <v>39</v>
      </c>
      <c r="B44" s="20" t="s">
        <v>42</v>
      </c>
      <c r="C44" s="15" t="s">
        <v>7</v>
      </c>
      <c r="D44" s="16">
        <v>7</v>
      </c>
      <c r="E44" s="17"/>
      <c r="F44" s="17">
        <f t="shared" si="2"/>
        <v>0</v>
      </c>
      <c r="G44" s="18"/>
      <c r="H44" s="17">
        <f t="shared" si="3"/>
        <v>0</v>
      </c>
      <c r="M44" s="7"/>
    </row>
    <row r="45" spans="1:13" ht="41.25">
      <c r="A45" s="13">
        <v>40</v>
      </c>
      <c r="B45" s="20" t="s">
        <v>43</v>
      </c>
      <c r="C45" s="15" t="s">
        <v>7</v>
      </c>
      <c r="D45" s="16">
        <v>24</v>
      </c>
      <c r="E45" s="17"/>
      <c r="F45" s="17">
        <f t="shared" si="2"/>
        <v>0</v>
      </c>
      <c r="G45" s="18"/>
      <c r="H45" s="17">
        <f t="shared" si="3"/>
        <v>0</v>
      </c>
      <c r="M45" s="7"/>
    </row>
    <row r="46" spans="1:13" ht="96">
      <c r="A46" s="13">
        <v>41</v>
      </c>
      <c r="B46" s="20" t="s">
        <v>44</v>
      </c>
      <c r="C46" s="15" t="s">
        <v>10</v>
      </c>
      <c r="D46" s="16">
        <v>40</v>
      </c>
      <c r="E46" s="17"/>
      <c r="F46" s="17">
        <f t="shared" si="2"/>
        <v>0</v>
      </c>
      <c r="G46" s="18"/>
      <c r="H46" s="17">
        <f t="shared" si="3"/>
        <v>0</v>
      </c>
      <c r="M46" s="7"/>
    </row>
    <row r="47" spans="1:13" ht="96">
      <c r="A47" s="13">
        <v>42</v>
      </c>
      <c r="B47" s="20" t="s">
        <v>45</v>
      </c>
      <c r="C47" s="15" t="s">
        <v>7</v>
      </c>
      <c r="D47" s="16">
        <v>70</v>
      </c>
      <c r="E47" s="17"/>
      <c r="F47" s="17">
        <f t="shared" si="2"/>
        <v>0</v>
      </c>
      <c r="G47" s="18"/>
      <c r="H47" s="17">
        <f t="shared" si="3"/>
        <v>0</v>
      </c>
      <c r="M47" s="7"/>
    </row>
    <row r="48" spans="1:13" ht="96">
      <c r="A48" s="13">
        <v>43</v>
      </c>
      <c r="B48" s="20" t="s">
        <v>46</v>
      </c>
      <c r="C48" s="15" t="s">
        <v>7</v>
      </c>
      <c r="D48" s="16">
        <v>34</v>
      </c>
      <c r="E48" s="17"/>
      <c r="F48" s="17">
        <f t="shared" si="2"/>
        <v>0</v>
      </c>
      <c r="G48" s="18"/>
      <c r="H48" s="17">
        <f t="shared" si="3"/>
        <v>0</v>
      </c>
      <c r="M48" s="7"/>
    </row>
    <row r="49" spans="1:13" ht="96">
      <c r="A49" s="13">
        <v>44</v>
      </c>
      <c r="B49" s="20" t="s">
        <v>47</v>
      </c>
      <c r="C49" s="15" t="s">
        <v>7</v>
      </c>
      <c r="D49" s="16">
        <v>24</v>
      </c>
      <c r="E49" s="17"/>
      <c r="F49" s="17">
        <f t="shared" si="2"/>
        <v>0</v>
      </c>
      <c r="G49" s="18"/>
      <c r="H49" s="17">
        <f t="shared" si="3"/>
        <v>0</v>
      </c>
      <c r="M49" s="7"/>
    </row>
    <row r="50" spans="1:13" ht="96">
      <c r="A50" s="13">
        <v>45</v>
      </c>
      <c r="B50" s="20" t="s">
        <v>48</v>
      </c>
      <c r="C50" s="15" t="s">
        <v>7</v>
      </c>
      <c r="D50" s="16">
        <v>28</v>
      </c>
      <c r="E50" s="17"/>
      <c r="F50" s="17">
        <f t="shared" si="2"/>
        <v>0</v>
      </c>
      <c r="G50" s="18"/>
      <c r="H50" s="17">
        <f t="shared" si="3"/>
        <v>0</v>
      </c>
      <c r="M50" s="7"/>
    </row>
    <row r="51" spans="1:13" ht="41.25">
      <c r="A51" s="13">
        <v>46</v>
      </c>
      <c r="B51" s="20" t="s">
        <v>49</v>
      </c>
      <c r="C51" s="15" t="s">
        <v>7</v>
      </c>
      <c r="D51" s="16">
        <v>59</v>
      </c>
      <c r="E51" s="17"/>
      <c r="F51" s="17">
        <f t="shared" si="2"/>
        <v>0</v>
      </c>
      <c r="G51" s="18"/>
      <c r="H51" s="17">
        <f t="shared" si="3"/>
        <v>0</v>
      </c>
      <c r="M51" s="7"/>
    </row>
    <row r="52" spans="1:13" ht="27">
      <c r="A52" s="13">
        <v>47</v>
      </c>
      <c r="B52" s="20" t="s">
        <v>50</v>
      </c>
      <c r="C52" s="15" t="s">
        <v>7</v>
      </c>
      <c r="D52" s="16">
        <v>23</v>
      </c>
      <c r="E52" s="17"/>
      <c r="F52" s="17">
        <f t="shared" si="2"/>
        <v>0</v>
      </c>
      <c r="G52" s="18"/>
      <c r="H52" s="17">
        <f t="shared" si="3"/>
        <v>0</v>
      </c>
      <c r="M52" s="7"/>
    </row>
    <row r="53" spans="1:13" ht="82.5">
      <c r="A53" s="13">
        <v>48</v>
      </c>
      <c r="B53" s="20" t="s">
        <v>51</v>
      </c>
      <c r="C53" s="15" t="s">
        <v>7</v>
      </c>
      <c r="D53" s="16">
        <v>2</v>
      </c>
      <c r="E53" s="17"/>
      <c r="F53" s="17">
        <f t="shared" si="2"/>
        <v>0</v>
      </c>
      <c r="G53" s="18"/>
      <c r="H53" s="17">
        <f t="shared" si="3"/>
        <v>0</v>
      </c>
      <c r="M53" s="7"/>
    </row>
    <row r="54" spans="1:13" ht="69">
      <c r="A54" s="13">
        <v>49</v>
      </c>
      <c r="B54" s="20" t="s">
        <v>52</v>
      </c>
      <c r="C54" s="15" t="s">
        <v>7</v>
      </c>
      <c r="D54" s="16">
        <v>18</v>
      </c>
      <c r="E54" s="17"/>
      <c r="F54" s="17">
        <f t="shared" si="2"/>
        <v>0</v>
      </c>
      <c r="G54" s="18"/>
      <c r="H54" s="17">
        <f t="shared" si="3"/>
        <v>0</v>
      </c>
      <c r="M54" s="7"/>
    </row>
    <row r="55" spans="1:13" ht="69">
      <c r="A55" s="13">
        <v>50</v>
      </c>
      <c r="B55" s="20" t="s">
        <v>53</v>
      </c>
      <c r="C55" s="15" t="s">
        <v>7</v>
      </c>
      <c r="D55" s="16">
        <v>18</v>
      </c>
      <c r="E55" s="17"/>
      <c r="F55" s="17">
        <f t="shared" si="2"/>
        <v>0</v>
      </c>
      <c r="G55" s="18"/>
      <c r="H55" s="17">
        <f t="shared" si="3"/>
        <v>0</v>
      </c>
      <c r="M55" s="7"/>
    </row>
    <row r="56" spans="1:13" ht="27">
      <c r="A56" s="13">
        <v>51</v>
      </c>
      <c r="B56" s="20" t="s">
        <v>54</v>
      </c>
      <c r="C56" s="15" t="s">
        <v>10</v>
      </c>
      <c r="D56" s="16">
        <v>45</v>
      </c>
      <c r="E56" s="17"/>
      <c r="F56" s="17">
        <f t="shared" si="2"/>
        <v>0</v>
      </c>
      <c r="G56" s="18"/>
      <c r="H56" s="17">
        <f t="shared" si="3"/>
        <v>0</v>
      </c>
      <c r="M56" s="7"/>
    </row>
    <row r="57" spans="1:13" ht="54.75">
      <c r="A57" s="13">
        <v>52</v>
      </c>
      <c r="B57" s="20" t="s">
        <v>55</v>
      </c>
      <c r="C57" s="15" t="s">
        <v>7</v>
      </c>
      <c r="D57" s="16">
        <v>19</v>
      </c>
      <c r="E57" s="17"/>
      <c r="F57" s="17">
        <f t="shared" si="2"/>
        <v>0</v>
      </c>
      <c r="G57" s="18"/>
      <c r="H57" s="17">
        <f t="shared" si="3"/>
        <v>0</v>
      </c>
      <c r="M57" s="7"/>
    </row>
    <row r="58" spans="1:13" ht="41.25">
      <c r="A58" s="13">
        <v>53</v>
      </c>
      <c r="B58" s="20" t="s">
        <v>56</v>
      </c>
      <c r="C58" s="15" t="s">
        <v>10</v>
      </c>
      <c r="D58" s="16">
        <v>21</v>
      </c>
      <c r="E58" s="17"/>
      <c r="F58" s="17">
        <f t="shared" si="2"/>
        <v>0</v>
      </c>
      <c r="G58" s="18"/>
      <c r="H58" s="17">
        <f t="shared" si="3"/>
        <v>0</v>
      </c>
      <c r="M58" s="7"/>
    </row>
    <row r="59" spans="1:13" ht="27">
      <c r="A59" s="13">
        <v>54</v>
      </c>
      <c r="B59" s="20" t="s">
        <v>57</v>
      </c>
      <c r="C59" s="15" t="s">
        <v>10</v>
      </c>
      <c r="D59" s="16">
        <v>8</v>
      </c>
      <c r="E59" s="17"/>
      <c r="F59" s="17">
        <f t="shared" si="2"/>
        <v>0</v>
      </c>
      <c r="G59" s="18"/>
      <c r="H59" s="17">
        <f t="shared" si="3"/>
        <v>0</v>
      </c>
      <c r="M59" s="7"/>
    </row>
    <row r="60" spans="1:13" ht="69">
      <c r="A60" s="13">
        <v>55</v>
      </c>
      <c r="B60" s="20" t="s">
        <v>58</v>
      </c>
      <c r="C60" s="15" t="s">
        <v>7</v>
      </c>
      <c r="D60" s="16">
        <v>8</v>
      </c>
      <c r="E60" s="17"/>
      <c r="F60" s="17">
        <f t="shared" si="2"/>
        <v>0</v>
      </c>
      <c r="G60" s="18"/>
      <c r="H60" s="17">
        <f t="shared" si="3"/>
        <v>0</v>
      </c>
      <c r="M60" s="7"/>
    </row>
    <row r="61" spans="1:13" ht="41.25">
      <c r="A61" s="13">
        <v>56</v>
      </c>
      <c r="B61" s="20" t="s">
        <v>59</v>
      </c>
      <c r="C61" s="15" t="s">
        <v>10</v>
      </c>
      <c r="D61" s="16">
        <v>34</v>
      </c>
      <c r="E61" s="17"/>
      <c r="F61" s="17">
        <f t="shared" si="2"/>
        <v>0</v>
      </c>
      <c r="G61" s="18"/>
      <c r="H61" s="17">
        <f t="shared" si="3"/>
        <v>0</v>
      </c>
      <c r="M61" s="7"/>
    </row>
    <row r="62" spans="1:13" ht="69">
      <c r="A62" s="13">
        <v>57</v>
      </c>
      <c r="B62" s="20" t="s">
        <v>60</v>
      </c>
      <c r="C62" s="15" t="s">
        <v>10</v>
      </c>
      <c r="D62" s="16">
        <v>7</v>
      </c>
      <c r="E62" s="17"/>
      <c r="F62" s="17">
        <f t="shared" si="2"/>
        <v>0</v>
      </c>
      <c r="G62" s="18"/>
      <c r="H62" s="17">
        <f t="shared" si="3"/>
        <v>0</v>
      </c>
      <c r="M62" s="7"/>
    </row>
    <row r="63" spans="1:13" ht="54.75">
      <c r="A63" s="13">
        <v>58</v>
      </c>
      <c r="B63" s="20" t="s">
        <v>61</v>
      </c>
      <c r="C63" s="15" t="s">
        <v>10</v>
      </c>
      <c r="D63" s="16">
        <v>14</v>
      </c>
      <c r="E63" s="17"/>
      <c r="F63" s="17">
        <f t="shared" si="2"/>
        <v>0</v>
      </c>
      <c r="G63" s="18"/>
      <c r="H63" s="17">
        <f t="shared" si="3"/>
        <v>0</v>
      </c>
      <c r="M63" s="7"/>
    </row>
    <row r="64" spans="1:13" ht="99">
      <c r="A64" s="13">
        <v>59</v>
      </c>
      <c r="B64" s="20" t="s">
        <v>62</v>
      </c>
      <c r="C64" s="15" t="s">
        <v>7</v>
      </c>
      <c r="D64" s="16">
        <v>105</v>
      </c>
      <c r="E64" s="17"/>
      <c r="F64" s="17">
        <f t="shared" si="2"/>
        <v>0</v>
      </c>
      <c r="G64" s="18"/>
      <c r="H64" s="17">
        <f t="shared" si="3"/>
        <v>0</v>
      </c>
      <c r="M64" s="7"/>
    </row>
    <row r="65" spans="1:13" ht="41.25">
      <c r="A65" s="13">
        <v>60</v>
      </c>
      <c r="B65" s="20" t="s">
        <v>63</v>
      </c>
      <c r="C65" s="15" t="s">
        <v>7</v>
      </c>
      <c r="D65" s="16">
        <v>15</v>
      </c>
      <c r="E65" s="17"/>
      <c r="F65" s="17">
        <f t="shared" si="2"/>
        <v>0</v>
      </c>
      <c r="G65" s="18"/>
      <c r="H65" s="17">
        <f t="shared" si="3"/>
        <v>0</v>
      </c>
      <c r="M65" s="7"/>
    </row>
    <row r="66" spans="1:13" ht="44.25">
      <c r="A66" s="13">
        <v>61</v>
      </c>
      <c r="B66" s="20" t="s">
        <v>64</v>
      </c>
      <c r="C66" s="15" t="s">
        <v>65</v>
      </c>
      <c r="D66" s="16">
        <v>10</v>
      </c>
      <c r="E66" s="17"/>
      <c r="F66" s="17">
        <f t="shared" si="2"/>
        <v>0</v>
      </c>
      <c r="G66" s="18"/>
      <c r="H66" s="17">
        <f t="shared" si="3"/>
        <v>0</v>
      </c>
      <c r="M66" s="7"/>
    </row>
    <row r="67" spans="1:13" ht="41.25">
      <c r="A67" s="13">
        <v>62</v>
      </c>
      <c r="B67" s="20" t="s">
        <v>66</v>
      </c>
      <c r="C67" s="15" t="s">
        <v>7</v>
      </c>
      <c r="D67" s="16">
        <v>32</v>
      </c>
      <c r="E67" s="17"/>
      <c r="F67" s="17">
        <f t="shared" si="2"/>
        <v>0</v>
      </c>
      <c r="G67" s="18"/>
      <c r="H67" s="17">
        <f t="shared" si="3"/>
        <v>0</v>
      </c>
      <c r="M67" s="7"/>
    </row>
    <row r="68" spans="1:13" ht="123.75">
      <c r="A68" s="13">
        <v>63</v>
      </c>
      <c r="B68" s="20" t="s">
        <v>67</v>
      </c>
      <c r="C68" s="15" t="s">
        <v>7</v>
      </c>
      <c r="D68" s="16">
        <v>174</v>
      </c>
      <c r="E68" s="17"/>
      <c r="F68" s="17">
        <f t="shared" si="2"/>
        <v>0</v>
      </c>
      <c r="G68" s="18"/>
      <c r="H68" s="17">
        <f t="shared" si="3"/>
        <v>0</v>
      </c>
      <c r="M68" s="7"/>
    </row>
    <row r="69" spans="1:13" ht="96">
      <c r="A69" s="13">
        <v>64</v>
      </c>
      <c r="B69" s="20" t="s">
        <v>68</v>
      </c>
      <c r="C69" s="15" t="s">
        <v>7</v>
      </c>
      <c r="D69" s="16">
        <v>170</v>
      </c>
      <c r="E69" s="17"/>
      <c r="F69" s="17">
        <f aca="true" t="shared" si="4" ref="F69:F100">D69*E69</f>
        <v>0</v>
      </c>
      <c r="G69" s="18"/>
      <c r="H69" s="17">
        <f aca="true" t="shared" si="5" ref="H69:H100">F69+F69*G69</f>
        <v>0</v>
      </c>
      <c r="M69" s="7"/>
    </row>
    <row r="70" spans="1:13" ht="72">
      <c r="A70" s="13">
        <v>65</v>
      </c>
      <c r="B70" s="20" t="s">
        <v>69</v>
      </c>
      <c r="C70" s="15" t="s">
        <v>7</v>
      </c>
      <c r="D70" s="16">
        <v>36</v>
      </c>
      <c r="E70" s="17"/>
      <c r="F70" s="17">
        <f t="shared" si="4"/>
        <v>0</v>
      </c>
      <c r="G70" s="18"/>
      <c r="H70" s="17">
        <f t="shared" si="5"/>
        <v>0</v>
      </c>
      <c r="M70" s="7"/>
    </row>
    <row r="71" spans="1:13" ht="27">
      <c r="A71" s="13">
        <v>66</v>
      </c>
      <c r="B71" s="20" t="s">
        <v>70</v>
      </c>
      <c r="C71" s="15" t="s">
        <v>7</v>
      </c>
      <c r="D71" s="16">
        <v>37</v>
      </c>
      <c r="E71" s="17"/>
      <c r="F71" s="17">
        <f t="shared" si="4"/>
        <v>0</v>
      </c>
      <c r="G71" s="18"/>
      <c r="H71" s="17">
        <f t="shared" si="5"/>
        <v>0</v>
      </c>
      <c r="M71" s="7"/>
    </row>
    <row r="72" spans="1:13" ht="27">
      <c r="A72" s="13">
        <v>67</v>
      </c>
      <c r="B72" s="20" t="s">
        <v>71</v>
      </c>
      <c r="C72" s="15" t="s">
        <v>7</v>
      </c>
      <c r="D72" s="16">
        <v>22</v>
      </c>
      <c r="E72" s="17"/>
      <c r="F72" s="17">
        <f t="shared" si="4"/>
        <v>0</v>
      </c>
      <c r="G72" s="18"/>
      <c r="H72" s="17">
        <f t="shared" si="5"/>
        <v>0</v>
      </c>
      <c r="M72" s="7"/>
    </row>
    <row r="73" spans="1:13" ht="27">
      <c r="A73" s="13">
        <v>68</v>
      </c>
      <c r="B73" s="21" t="s">
        <v>72</v>
      </c>
      <c r="C73" s="22" t="s">
        <v>65</v>
      </c>
      <c r="D73" s="16">
        <v>5</v>
      </c>
      <c r="E73" s="17"/>
      <c r="F73" s="17">
        <f t="shared" si="4"/>
        <v>0</v>
      </c>
      <c r="G73" s="18"/>
      <c r="H73" s="17">
        <f t="shared" si="5"/>
        <v>0</v>
      </c>
      <c r="M73" s="7"/>
    </row>
    <row r="74" spans="1:13" ht="13.5">
      <c r="A74" s="13">
        <v>69</v>
      </c>
      <c r="B74" s="23" t="s">
        <v>73</v>
      </c>
      <c r="C74" s="15" t="s">
        <v>65</v>
      </c>
      <c r="D74" s="16">
        <v>1</v>
      </c>
      <c r="E74" s="17"/>
      <c r="F74" s="17">
        <f t="shared" si="4"/>
        <v>0</v>
      </c>
      <c r="G74" s="18"/>
      <c r="H74" s="17">
        <f t="shared" si="5"/>
        <v>0</v>
      </c>
      <c r="M74" s="7"/>
    </row>
    <row r="75" spans="1:13" ht="54.75">
      <c r="A75" s="13">
        <v>70</v>
      </c>
      <c r="B75" s="20" t="s">
        <v>74</v>
      </c>
      <c r="C75" s="15" t="s">
        <v>7</v>
      </c>
      <c r="D75" s="16">
        <v>3</v>
      </c>
      <c r="E75" s="17"/>
      <c r="F75" s="17">
        <f t="shared" si="4"/>
        <v>0</v>
      </c>
      <c r="G75" s="18"/>
      <c r="H75" s="17">
        <f t="shared" si="5"/>
        <v>0</v>
      </c>
      <c r="M75" s="7"/>
    </row>
    <row r="76" spans="1:13" ht="69">
      <c r="A76" s="13">
        <v>71</v>
      </c>
      <c r="B76" s="20" t="s">
        <v>75</v>
      </c>
      <c r="C76" s="15" t="s">
        <v>7</v>
      </c>
      <c r="D76" s="16">
        <v>12</v>
      </c>
      <c r="E76" s="17"/>
      <c r="F76" s="17">
        <f t="shared" si="4"/>
        <v>0</v>
      </c>
      <c r="G76" s="18"/>
      <c r="H76" s="17">
        <f t="shared" si="5"/>
        <v>0</v>
      </c>
      <c r="M76" s="7"/>
    </row>
    <row r="77" spans="1:13" ht="27">
      <c r="A77" s="13">
        <v>72</v>
      </c>
      <c r="B77" s="20" t="s">
        <v>76</v>
      </c>
      <c r="C77" s="15" t="s">
        <v>7</v>
      </c>
      <c r="D77" s="16">
        <v>74</v>
      </c>
      <c r="E77" s="17"/>
      <c r="F77" s="17">
        <f t="shared" si="4"/>
        <v>0</v>
      </c>
      <c r="G77" s="18"/>
      <c r="H77" s="17">
        <f t="shared" si="5"/>
        <v>0</v>
      </c>
      <c r="M77" s="7"/>
    </row>
    <row r="78" spans="1:13" ht="41.25">
      <c r="A78" s="13">
        <v>73</v>
      </c>
      <c r="B78" s="20" t="s">
        <v>77</v>
      </c>
      <c r="C78" s="15" t="s">
        <v>7</v>
      </c>
      <c r="D78" s="16">
        <v>42</v>
      </c>
      <c r="E78" s="17"/>
      <c r="F78" s="17">
        <f t="shared" si="4"/>
        <v>0</v>
      </c>
      <c r="G78" s="18"/>
      <c r="H78" s="17">
        <f t="shared" si="5"/>
        <v>0</v>
      </c>
      <c r="M78" s="7"/>
    </row>
    <row r="79" spans="1:13" ht="41.25">
      <c r="A79" s="13">
        <v>74</v>
      </c>
      <c r="B79" s="20" t="s">
        <v>78</v>
      </c>
      <c r="C79" s="15" t="s">
        <v>7</v>
      </c>
      <c r="D79" s="16">
        <v>78</v>
      </c>
      <c r="E79" s="17"/>
      <c r="F79" s="17">
        <f t="shared" si="4"/>
        <v>0</v>
      </c>
      <c r="G79" s="18"/>
      <c r="H79" s="17">
        <f t="shared" si="5"/>
        <v>0</v>
      </c>
      <c r="M79" s="7"/>
    </row>
    <row r="80" spans="1:13" ht="113.25">
      <c r="A80" s="13">
        <v>75</v>
      </c>
      <c r="B80" s="20" t="s">
        <v>79</v>
      </c>
      <c r="C80" s="15" t="s">
        <v>7</v>
      </c>
      <c r="D80" s="16">
        <v>25</v>
      </c>
      <c r="E80" s="17"/>
      <c r="F80" s="17">
        <f t="shared" si="4"/>
        <v>0</v>
      </c>
      <c r="G80" s="18"/>
      <c r="H80" s="17">
        <f t="shared" si="5"/>
        <v>0</v>
      </c>
      <c r="M80" s="7"/>
    </row>
    <row r="81" spans="1:13" ht="72">
      <c r="A81" s="13">
        <v>76</v>
      </c>
      <c r="B81" s="20" t="s">
        <v>80</v>
      </c>
      <c r="C81" s="15" t="s">
        <v>7</v>
      </c>
      <c r="D81" s="16">
        <v>130</v>
      </c>
      <c r="E81" s="17"/>
      <c r="F81" s="17">
        <f t="shared" si="4"/>
        <v>0</v>
      </c>
      <c r="G81" s="18"/>
      <c r="H81" s="17">
        <f t="shared" si="5"/>
        <v>0</v>
      </c>
      <c r="M81" s="7"/>
    </row>
    <row r="82" spans="1:13" ht="113.25">
      <c r="A82" s="13">
        <v>77</v>
      </c>
      <c r="B82" s="20" t="s">
        <v>81</v>
      </c>
      <c r="C82" s="15" t="s">
        <v>7</v>
      </c>
      <c r="D82" s="16">
        <v>310</v>
      </c>
      <c r="E82" s="17"/>
      <c r="F82" s="17">
        <f t="shared" si="4"/>
        <v>0</v>
      </c>
      <c r="G82" s="18"/>
      <c r="H82" s="17">
        <f t="shared" si="5"/>
        <v>0</v>
      </c>
      <c r="M82" s="7"/>
    </row>
    <row r="83" spans="1:13" ht="99">
      <c r="A83" s="13">
        <v>78</v>
      </c>
      <c r="B83" s="20" t="s">
        <v>82</v>
      </c>
      <c r="C83" s="15" t="s">
        <v>7</v>
      </c>
      <c r="D83" s="16">
        <v>96</v>
      </c>
      <c r="E83" s="17"/>
      <c r="F83" s="17">
        <f t="shared" si="4"/>
        <v>0</v>
      </c>
      <c r="G83" s="18"/>
      <c r="H83" s="17">
        <f t="shared" si="5"/>
        <v>0</v>
      </c>
      <c r="M83" s="7"/>
    </row>
    <row r="84" spans="1:13" ht="82.5">
      <c r="A84" s="13">
        <v>79</v>
      </c>
      <c r="B84" s="21" t="s">
        <v>83</v>
      </c>
      <c r="C84" s="15" t="s">
        <v>7</v>
      </c>
      <c r="D84" s="16">
        <v>36</v>
      </c>
      <c r="E84" s="17"/>
      <c r="F84" s="17">
        <f t="shared" si="4"/>
        <v>0</v>
      </c>
      <c r="G84" s="18"/>
      <c r="H84" s="17">
        <f t="shared" si="5"/>
        <v>0</v>
      </c>
      <c r="M84" s="7"/>
    </row>
    <row r="85" spans="1:13" ht="54.75">
      <c r="A85" s="13">
        <v>80</v>
      </c>
      <c r="B85" s="20" t="s">
        <v>84</v>
      </c>
      <c r="C85" s="15" t="s">
        <v>10</v>
      </c>
      <c r="D85" s="16">
        <v>10</v>
      </c>
      <c r="E85" s="17"/>
      <c r="F85" s="17">
        <f t="shared" si="4"/>
        <v>0</v>
      </c>
      <c r="G85" s="18"/>
      <c r="H85" s="17">
        <f t="shared" si="5"/>
        <v>0</v>
      </c>
      <c r="M85" s="7"/>
    </row>
    <row r="86" spans="1:13" ht="69">
      <c r="A86" s="13">
        <v>81</v>
      </c>
      <c r="B86" s="20" t="s">
        <v>85</v>
      </c>
      <c r="C86" s="15" t="s">
        <v>7</v>
      </c>
      <c r="D86" s="16">
        <v>61</v>
      </c>
      <c r="E86" s="17"/>
      <c r="F86" s="17">
        <f t="shared" si="4"/>
        <v>0</v>
      </c>
      <c r="G86" s="18"/>
      <c r="H86" s="17">
        <f t="shared" si="5"/>
        <v>0</v>
      </c>
      <c r="M86" s="7"/>
    </row>
    <row r="87" spans="1:13" ht="41.25">
      <c r="A87" s="13">
        <v>82</v>
      </c>
      <c r="B87" s="20" t="s">
        <v>86</v>
      </c>
      <c r="C87" s="15" t="s">
        <v>7</v>
      </c>
      <c r="D87" s="16">
        <v>20</v>
      </c>
      <c r="E87" s="17"/>
      <c r="F87" s="17">
        <f t="shared" si="4"/>
        <v>0</v>
      </c>
      <c r="G87" s="18"/>
      <c r="H87" s="17">
        <f t="shared" si="5"/>
        <v>0</v>
      </c>
      <c r="M87" s="7"/>
    </row>
    <row r="88" spans="1:13" ht="41.25">
      <c r="A88" s="13">
        <v>83</v>
      </c>
      <c r="B88" s="20" t="s">
        <v>87</v>
      </c>
      <c r="C88" s="15" t="s">
        <v>7</v>
      </c>
      <c r="D88" s="16">
        <v>22</v>
      </c>
      <c r="E88" s="17"/>
      <c r="F88" s="17">
        <f t="shared" si="4"/>
        <v>0</v>
      </c>
      <c r="G88" s="18"/>
      <c r="H88" s="17">
        <f t="shared" si="5"/>
        <v>0</v>
      </c>
      <c r="M88" s="7"/>
    </row>
    <row r="89" spans="1:13" ht="41.25">
      <c r="A89" s="13">
        <v>84</v>
      </c>
      <c r="B89" s="24" t="s">
        <v>88</v>
      </c>
      <c r="C89" s="25" t="s">
        <v>10</v>
      </c>
      <c r="D89" s="16">
        <v>13</v>
      </c>
      <c r="E89" s="17"/>
      <c r="F89" s="17">
        <f t="shared" si="4"/>
        <v>0</v>
      </c>
      <c r="G89" s="18"/>
      <c r="H89" s="17">
        <f t="shared" si="5"/>
        <v>0</v>
      </c>
      <c r="M89" s="7"/>
    </row>
    <row r="90" spans="1:13" ht="27">
      <c r="A90" s="13">
        <v>85</v>
      </c>
      <c r="B90" s="20" t="s">
        <v>89</v>
      </c>
      <c r="C90" s="15" t="s">
        <v>10</v>
      </c>
      <c r="D90" s="16">
        <v>46</v>
      </c>
      <c r="E90" s="17"/>
      <c r="F90" s="17">
        <f t="shared" si="4"/>
        <v>0</v>
      </c>
      <c r="G90" s="18"/>
      <c r="H90" s="17">
        <f t="shared" si="5"/>
        <v>0</v>
      </c>
      <c r="M90" s="7"/>
    </row>
    <row r="91" spans="1:13" ht="41.25">
      <c r="A91" s="13">
        <v>86</v>
      </c>
      <c r="B91" s="20" t="s">
        <v>90</v>
      </c>
      <c r="C91" s="15" t="s">
        <v>7</v>
      </c>
      <c r="D91" s="16">
        <v>32</v>
      </c>
      <c r="E91" s="17"/>
      <c r="F91" s="17">
        <f t="shared" si="4"/>
        <v>0</v>
      </c>
      <c r="G91" s="18"/>
      <c r="H91" s="17">
        <f t="shared" si="5"/>
        <v>0</v>
      </c>
      <c r="M91" s="7"/>
    </row>
    <row r="92" spans="1:13" ht="27">
      <c r="A92" s="13">
        <v>87</v>
      </c>
      <c r="B92" s="20" t="s">
        <v>91</v>
      </c>
      <c r="C92" s="15" t="s">
        <v>7</v>
      </c>
      <c r="D92" s="16">
        <v>162</v>
      </c>
      <c r="E92" s="17"/>
      <c r="F92" s="17">
        <f t="shared" si="4"/>
        <v>0</v>
      </c>
      <c r="G92" s="18"/>
      <c r="H92" s="17">
        <f t="shared" si="5"/>
        <v>0</v>
      </c>
      <c r="M92" s="7"/>
    </row>
    <row r="93" spans="1:13" ht="41.25">
      <c r="A93" s="13">
        <v>88</v>
      </c>
      <c r="B93" s="20" t="s">
        <v>92</v>
      </c>
      <c r="C93" s="15" t="s">
        <v>7</v>
      </c>
      <c r="D93" s="16">
        <v>10</v>
      </c>
      <c r="E93" s="17"/>
      <c r="F93" s="17">
        <f t="shared" si="4"/>
        <v>0</v>
      </c>
      <c r="G93" s="18"/>
      <c r="H93" s="17">
        <f t="shared" si="5"/>
        <v>0</v>
      </c>
      <c r="M93" s="7"/>
    </row>
    <row r="94" spans="1:13" ht="41.25">
      <c r="A94" s="13">
        <v>89</v>
      </c>
      <c r="B94" s="20" t="s">
        <v>93</v>
      </c>
      <c r="C94" s="15" t="s">
        <v>7</v>
      </c>
      <c r="D94" s="16">
        <v>26</v>
      </c>
      <c r="E94" s="17"/>
      <c r="F94" s="17">
        <f t="shared" si="4"/>
        <v>0</v>
      </c>
      <c r="G94" s="18"/>
      <c r="H94" s="17">
        <f t="shared" si="5"/>
        <v>0</v>
      </c>
      <c r="M94" s="7"/>
    </row>
    <row r="95" spans="1:13" ht="27">
      <c r="A95" s="13">
        <v>90</v>
      </c>
      <c r="B95" s="20" t="s">
        <v>94</v>
      </c>
      <c r="C95" s="15" t="s">
        <v>7</v>
      </c>
      <c r="D95" s="16">
        <v>10</v>
      </c>
      <c r="E95" s="17"/>
      <c r="F95" s="17">
        <f t="shared" si="4"/>
        <v>0</v>
      </c>
      <c r="G95" s="18"/>
      <c r="H95" s="17">
        <f t="shared" si="5"/>
        <v>0</v>
      </c>
      <c r="M95" s="7"/>
    </row>
    <row r="96" spans="1:13" ht="97.5">
      <c r="A96" s="13">
        <v>91</v>
      </c>
      <c r="B96" s="19" t="s">
        <v>114</v>
      </c>
      <c r="C96" s="15" t="s">
        <v>7</v>
      </c>
      <c r="D96" s="16">
        <v>27</v>
      </c>
      <c r="E96" s="17"/>
      <c r="F96" s="17">
        <f t="shared" si="4"/>
        <v>0</v>
      </c>
      <c r="G96" s="18"/>
      <c r="H96" s="17">
        <f t="shared" si="5"/>
        <v>0</v>
      </c>
      <c r="M96" s="7"/>
    </row>
    <row r="97" spans="1:13" ht="13.5">
      <c r="A97" s="13">
        <v>92</v>
      </c>
      <c r="B97" s="20" t="s">
        <v>95</v>
      </c>
      <c r="C97" s="15" t="s">
        <v>7</v>
      </c>
      <c r="D97" s="16">
        <v>5</v>
      </c>
      <c r="E97" s="17"/>
      <c r="F97" s="17">
        <f t="shared" si="4"/>
        <v>0</v>
      </c>
      <c r="G97" s="18"/>
      <c r="H97" s="17">
        <f t="shared" si="5"/>
        <v>0</v>
      </c>
      <c r="M97" s="7"/>
    </row>
    <row r="98" spans="1:13" ht="13.5">
      <c r="A98" s="13">
        <v>93</v>
      </c>
      <c r="B98" s="20" t="s">
        <v>96</v>
      </c>
      <c r="C98" s="15" t="s">
        <v>7</v>
      </c>
      <c r="D98" s="16">
        <v>7</v>
      </c>
      <c r="E98" s="17"/>
      <c r="F98" s="17">
        <f t="shared" si="4"/>
        <v>0</v>
      </c>
      <c r="G98" s="18"/>
      <c r="H98" s="17">
        <f t="shared" si="5"/>
        <v>0</v>
      </c>
      <c r="M98" s="7"/>
    </row>
    <row r="99" spans="1:13" ht="41.25">
      <c r="A99" s="13">
        <v>94</v>
      </c>
      <c r="B99" s="20" t="s">
        <v>97</v>
      </c>
      <c r="C99" s="15" t="s">
        <v>10</v>
      </c>
      <c r="D99" s="16">
        <v>16</v>
      </c>
      <c r="E99" s="17"/>
      <c r="F99" s="17">
        <f t="shared" si="4"/>
        <v>0</v>
      </c>
      <c r="G99" s="18"/>
      <c r="H99" s="17">
        <f t="shared" si="5"/>
        <v>0</v>
      </c>
      <c r="M99" s="7"/>
    </row>
    <row r="100" spans="1:13" ht="41.25">
      <c r="A100" s="13">
        <v>95</v>
      </c>
      <c r="B100" s="20" t="s">
        <v>98</v>
      </c>
      <c r="C100" s="15" t="s">
        <v>10</v>
      </c>
      <c r="D100" s="16">
        <v>7</v>
      </c>
      <c r="E100" s="17"/>
      <c r="F100" s="17">
        <f t="shared" si="4"/>
        <v>0</v>
      </c>
      <c r="G100" s="18"/>
      <c r="H100" s="17">
        <f t="shared" si="5"/>
        <v>0</v>
      </c>
      <c r="M100" s="7"/>
    </row>
    <row r="101" spans="1:13" ht="27">
      <c r="A101" s="13">
        <v>96</v>
      </c>
      <c r="B101" s="20" t="s">
        <v>99</v>
      </c>
      <c r="C101" s="15" t="s">
        <v>7</v>
      </c>
      <c r="D101" s="16">
        <v>10</v>
      </c>
      <c r="E101" s="17"/>
      <c r="F101" s="17">
        <f aca="true" t="shared" si="6" ref="F101:F116">D101*E101</f>
        <v>0</v>
      </c>
      <c r="G101" s="18"/>
      <c r="H101" s="17">
        <f aca="true" t="shared" si="7" ref="H101:H116">F101+F101*G101</f>
        <v>0</v>
      </c>
      <c r="M101" s="7"/>
    </row>
    <row r="102" spans="1:13" ht="13.5">
      <c r="A102" s="13">
        <v>97</v>
      </c>
      <c r="B102" s="20" t="s">
        <v>100</v>
      </c>
      <c r="C102" s="15" t="s">
        <v>7</v>
      </c>
      <c r="D102" s="16">
        <v>376</v>
      </c>
      <c r="E102" s="17"/>
      <c r="F102" s="17">
        <f t="shared" si="6"/>
        <v>0</v>
      </c>
      <c r="G102" s="18"/>
      <c r="H102" s="17">
        <f t="shared" si="7"/>
        <v>0</v>
      </c>
      <c r="M102" s="7"/>
    </row>
    <row r="103" spans="1:13" ht="13.5">
      <c r="A103" s="13">
        <v>98</v>
      </c>
      <c r="B103" s="20" t="s">
        <v>101</v>
      </c>
      <c r="C103" s="15" t="s">
        <v>10</v>
      </c>
      <c r="D103" s="16">
        <v>264</v>
      </c>
      <c r="E103" s="17"/>
      <c r="F103" s="17">
        <f t="shared" si="6"/>
        <v>0</v>
      </c>
      <c r="G103" s="18"/>
      <c r="H103" s="17">
        <f t="shared" si="7"/>
        <v>0</v>
      </c>
      <c r="M103" s="7"/>
    </row>
    <row r="104" spans="1:13" ht="13.5">
      <c r="A104" s="13">
        <v>99</v>
      </c>
      <c r="B104" s="20" t="s">
        <v>102</v>
      </c>
      <c r="C104" s="15" t="s">
        <v>7</v>
      </c>
      <c r="D104" s="16">
        <v>140</v>
      </c>
      <c r="E104" s="17"/>
      <c r="F104" s="17">
        <f t="shared" si="6"/>
        <v>0</v>
      </c>
      <c r="G104" s="18"/>
      <c r="H104" s="17">
        <f t="shared" si="7"/>
        <v>0</v>
      </c>
      <c r="M104" s="7"/>
    </row>
    <row r="105" spans="1:13" ht="69">
      <c r="A105" s="13">
        <v>100</v>
      </c>
      <c r="B105" s="20" t="s">
        <v>115</v>
      </c>
      <c r="C105" s="15" t="s">
        <v>7</v>
      </c>
      <c r="D105" s="16">
        <v>10</v>
      </c>
      <c r="E105" s="17"/>
      <c r="F105" s="17">
        <f t="shared" si="6"/>
        <v>0</v>
      </c>
      <c r="G105" s="18"/>
      <c r="H105" s="17">
        <f t="shared" si="7"/>
        <v>0</v>
      </c>
      <c r="M105" s="7"/>
    </row>
    <row r="106" spans="1:13" ht="13.5">
      <c r="A106" s="13">
        <v>101</v>
      </c>
      <c r="B106" s="20" t="s">
        <v>103</v>
      </c>
      <c r="C106" s="15" t="s">
        <v>7</v>
      </c>
      <c r="D106" s="16">
        <v>20</v>
      </c>
      <c r="E106" s="17"/>
      <c r="F106" s="17">
        <f t="shared" si="6"/>
        <v>0</v>
      </c>
      <c r="G106" s="18"/>
      <c r="H106" s="17">
        <f t="shared" si="7"/>
        <v>0</v>
      </c>
      <c r="M106" s="7"/>
    </row>
    <row r="107" spans="1:13" ht="27">
      <c r="A107" s="13">
        <v>102</v>
      </c>
      <c r="B107" s="20" t="s">
        <v>104</v>
      </c>
      <c r="C107" s="15" t="s">
        <v>10</v>
      </c>
      <c r="D107" s="16">
        <v>6</v>
      </c>
      <c r="E107" s="17"/>
      <c r="F107" s="17">
        <f t="shared" si="6"/>
        <v>0</v>
      </c>
      <c r="G107" s="18"/>
      <c r="H107" s="17">
        <f t="shared" si="7"/>
        <v>0</v>
      </c>
      <c r="M107" s="7"/>
    </row>
    <row r="108" spans="1:13" ht="27">
      <c r="A108" s="13">
        <v>103</v>
      </c>
      <c r="B108" s="20" t="s">
        <v>105</v>
      </c>
      <c r="C108" s="15" t="s">
        <v>10</v>
      </c>
      <c r="D108" s="16">
        <v>9</v>
      </c>
      <c r="E108" s="17"/>
      <c r="F108" s="17">
        <f t="shared" si="6"/>
        <v>0</v>
      </c>
      <c r="G108" s="18"/>
      <c r="H108" s="17">
        <f t="shared" si="7"/>
        <v>0</v>
      </c>
      <c r="M108" s="7"/>
    </row>
    <row r="109" spans="1:13" ht="27">
      <c r="A109" s="13">
        <v>104</v>
      </c>
      <c r="B109" s="20" t="s">
        <v>106</v>
      </c>
      <c r="C109" s="15" t="s">
        <v>10</v>
      </c>
      <c r="D109" s="16">
        <v>8</v>
      </c>
      <c r="E109" s="17"/>
      <c r="F109" s="17">
        <f t="shared" si="6"/>
        <v>0</v>
      </c>
      <c r="G109" s="18"/>
      <c r="H109" s="17">
        <f t="shared" si="7"/>
        <v>0</v>
      </c>
      <c r="M109" s="7"/>
    </row>
    <row r="110" spans="1:13" ht="41.25">
      <c r="A110" s="13">
        <v>105</v>
      </c>
      <c r="B110" s="26" t="s">
        <v>88</v>
      </c>
      <c r="C110" s="11" t="s">
        <v>7</v>
      </c>
      <c r="D110" s="16">
        <v>6</v>
      </c>
      <c r="E110" s="17"/>
      <c r="F110" s="17">
        <f t="shared" si="6"/>
        <v>0</v>
      </c>
      <c r="G110" s="18"/>
      <c r="H110" s="17">
        <f t="shared" si="7"/>
        <v>0</v>
      </c>
      <c r="M110" s="7"/>
    </row>
    <row r="111" spans="1:13" ht="27">
      <c r="A111" s="13">
        <v>106</v>
      </c>
      <c r="B111" s="26" t="s">
        <v>107</v>
      </c>
      <c r="C111" s="11" t="s">
        <v>7</v>
      </c>
      <c r="D111" s="16">
        <v>10</v>
      </c>
      <c r="E111" s="17"/>
      <c r="F111" s="17">
        <f t="shared" si="6"/>
        <v>0</v>
      </c>
      <c r="G111" s="18"/>
      <c r="H111" s="17">
        <f t="shared" si="7"/>
        <v>0</v>
      </c>
      <c r="M111" s="7"/>
    </row>
    <row r="112" spans="1:13" ht="27">
      <c r="A112" s="31">
        <v>107</v>
      </c>
      <c r="B112" s="30" t="s">
        <v>108</v>
      </c>
      <c r="C112" s="11" t="s">
        <v>7</v>
      </c>
      <c r="D112" s="32">
        <v>10</v>
      </c>
      <c r="E112" s="17"/>
      <c r="F112" s="17">
        <f t="shared" si="6"/>
        <v>0</v>
      </c>
      <c r="G112" s="18"/>
      <c r="H112" s="17">
        <f t="shared" si="7"/>
        <v>0</v>
      </c>
      <c r="M112" s="7"/>
    </row>
    <row r="113" spans="1:13" ht="27">
      <c r="A113" s="13">
        <v>108</v>
      </c>
      <c r="B113" s="26" t="s">
        <v>109</v>
      </c>
      <c r="C113" s="11" t="s">
        <v>7</v>
      </c>
      <c r="D113" s="16">
        <v>12</v>
      </c>
      <c r="E113" s="17"/>
      <c r="F113" s="17">
        <f t="shared" si="6"/>
        <v>0</v>
      </c>
      <c r="G113" s="18"/>
      <c r="H113" s="17">
        <f t="shared" si="7"/>
        <v>0</v>
      </c>
      <c r="M113" s="7"/>
    </row>
    <row r="114" spans="1:13" ht="27">
      <c r="A114" s="13">
        <v>109</v>
      </c>
      <c r="B114" s="26" t="s">
        <v>110</v>
      </c>
      <c r="C114" s="11" t="s">
        <v>10</v>
      </c>
      <c r="D114" s="16">
        <v>13</v>
      </c>
      <c r="E114" s="17"/>
      <c r="F114" s="17">
        <f t="shared" si="6"/>
        <v>0</v>
      </c>
      <c r="G114" s="18"/>
      <c r="H114" s="17">
        <f t="shared" si="7"/>
        <v>0</v>
      </c>
      <c r="M114" s="7"/>
    </row>
    <row r="115" spans="1:13" ht="27">
      <c r="A115" s="13">
        <v>110</v>
      </c>
      <c r="B115" s="26" t="s">
        <v>111</v>
      </c>
      <c r="C115" s="11" t="s">
        <v>10</v>
      </c>
      <c r="D115" s="16">
        <v>4</v>
      </c>
      <c r="E115" s="17"/>
      <c r="F115" s="17">
        <f t="shared" si="6"/>
        <v>0</v>
      </c>
      <c r="G115" s="18"/>
      <c r="H115" s="17">
        <f t="shared" si="7"/>
        <v>0</v>
      </c>
      <c r="M115" s="7"/>
    </row>
    <row r="116" spans="1:13" ht="27">
      <c r="A116" s="13">
        <v>111</v>
      </c>
      <c r="B116" s="26" t="s">
        <v>112</v>
      </c>
      <c r="C116" s="11" t="s">
        <v>10</v>
      </c>
      <c r="D116" s="16">
        <v>11</v>
      </c>
      <c r="E116" s="17"/>
      <c r="F116" s="17">
        <f t="shared" si="6"/>
        <v>0</v>
      </c>
      <c r="G116" s="18"/>
      <c r="H116" s="17">
        <f t="shared" si="7"/>
        <v>0</v>
      </c>
      <c r="M116" s="7"/>
    </row>
    <row r="117" spans="1:8" s="8" customFormat="1" ht="13.5">
      <c r="A117" s="13">
        <v>112</v>
      </c>
      <c r="B117" s="29" t="s">
        <v>113</v>
      </c>
      <c r="C117" s="29"/>
      <c r="D117" s="29"/>
      <c r="E117" s="29"/>
      <c r="F117" s="27">
        <f>SUM(F6:F116)</f>
        <v>0</v>
      </c>
      <c r="G117" s="28"/>
      <c r="H117" s="27">
        <f>SUM(H6:H116)</f>
        <v>0</v>
      </c>
    </row>
    <row r="118" s="8" customFormat="1" ht="12.75">
      <c r="A118" s="9"/>
    </row>
    <row r="119" s="8" customFormat="1" ht="12.75">
      <c r="A119" s="9"/>
    </row>
    <row r="120" s="8" customFormat="1" ht="12.75">
      <c r="A120" s="9"/>
    </row>
    <row r="121" s="8" customFormat="1" ht="12.75">
      <c r="A121" s="9"/>
    </row>
    <row r="122" s="8" customFormat="1" ht="12.75">
      <c r="A122" s="9"/>
    </row>
    <row r="123" s="8" customFormat="1" ht="12.75">
      <c r="A123" s="9"/>
    </row>
    <row r="124" ht="13.5">
      <c r="D124" s="10"/>
    </row>
    <row r="125" ht="13.5">
      <c r="D125" s="10"/>
    </row>
    <row r="126" s="8" customFormat="1" ht="12.75">
      <c r="A126" s="9"/>
    </row>
    <row r="127" s="8" customFormat="1" ht="12.75">
      <c r="A127" s="9"/>
    </row>
    <row r="128" s="8" customFormat="1" ht="12.75">
      <c r="A128" s="9"/>
    </row>
    <row r="129" ht="13.5">
      <c r="D129" s="10"/>
    </row>
    <row r="130" ht="13.5">
      <c r="D130" s="10"/>
    </row>
    <row r="131" s="8" customFormat="1" ht="12.75">
      <c r="A131" s="9"/>
    </row>
  </sheetData>
  <sheetProtection selectLockedCells="1" selectUnlockedCells="1"/>
  <mergeCells count="1">
    <mergeCell ref="B117:E117"/>
  </mergeCells>
  <printOptions/>
  <pageMargins left="0" right="0" top="0.1388888888888889" bottom="0.1388888888888889" header="0" footer="0"/>
  <pageSetup horizontalDpi="600" verticalDpi="600" orientation="portrait" paperSize="9" r:id="rId1"/>
  <headerFooter alignWithMargins="0">
    <oddHeader>&amp;C&amp;"Arial,Normalny"&amp;10&amp;A</oddHeader>
    <oddFooter>&amp;C&amp;"Arial,Normalny"&amp;10Page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Piotrek</cp:lastModifiedBy>
  <cp:lastPrinted>2022-04-15T05:29:10Z</cp:lastPrinted>
  <dcterms:created xsi:type="dcterms:W3CDTF">2022-04-14T09:53:25Z</dcterms:created>
  <dcterms:modified xsi:type="dcterms:W3CDTF">2022-04-20T06:40:16Z</dcterms:modified>
  <cp:category/>
  <cp:version/>
  <cp:contentType/>
  <cp:contentStatus/>
</cp:coreProperties>
</file>