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48516\Desktop\zaz\Dostawa artykułów żywnościowych do stołówek\"/>
    </mc:Choice>
  </mc:AlternateContent>
  <bookViews>
    <workbookView xWindow="-120" yWindow="-120" windowWidth="29040" windowHeight="15840" tabRatio="500"/>
  </bookViews>
  <sheets>
    <sheet name="MIĘS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H8" i="1" l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G7" i="1"/>
  <c r="G34" i="1" l="1"/>
  <c r="C37" i="1" s="1"/>
  <c r="H7" i="1"/>
  <c r="H34" i="1" s="1"/>
  <c r="F37" i="1" s="1"/>
  <c r="I7" i="1" l="1"/>
  <c r="I34" i="1" s="1"/>
  <c r="D37" i="1" s="1"/>
</calcChain>
</file>

<file path=xl/sharedStrings.xml><?xml version="1.0" encoding="utf-8"?>
<sst xmlns="http://schemas.openxmlformats.org/spreadsheetml/2006/main" count="105" uniqueCount="76">
  <si>
    <t>Formularz cenowy</t>
  </si>
  <si>
    <t>Lp</t>
  </si>
  <si>
    <t>Nazwa artykułu/produktu</t>
  </si>
  <si>
    <t>j.m</t>
  </si>
  <si>
    <t>Cena jednostkowa netto [PLN]</t>
  </si>
  <si>
    <t>Stawka podatku VAT
[%]</t>
  </si>
  <si>
    <t>Ilość</t>
  </si>
  <si>
    <t>Wartość ogółem netto
[PLN]</t>
  </si>
  <si>
    <t>Kwota podatku VAT
[PLN]</t>
  </si>
  <si>
    <t>Wartość ogółem brutto
[PLN]</t>
  </si>
  <si>
    <t>1.</t>
  </si>
  <si>
    <t>Baleron</t>
  </si>
  <si>
    <t>kg</t>
  </si>
  <si>
    <t>2.</t>
  </si>
  <si>
    <t>Boczek wędzony</t>
  </si>
  <si>
    <t>3.</t>
  </si>
  <si>
    <t>Boczek wieprzowy surowy bez kości</t>
  </si>
  <si>
    <t>4.</t>
  </si>
  <si>
    <t>Flaki wołowe krojone</t>
  </si>
  <si>
    <t>5.</t>
  </si>
  <si>
    <t>6.</t>
  </si>
  <si>
    <t>Karkówka wieprzowa bez kości</t>
  </si>
  <si>
    <t>7.</t>
  </si>
  <si>
    <t>Kaszanka</t>
  </si>
  <si>
    <t>8.</t>
  </si>
  <si>
    <t>9.</t>
  </si>
  <si>
    <t>10.</t>
  </si>
  <si>
    <t>Kiełbasa biała parzona</t>
  </si>
  <si>
    <t>11.</t>
  </si>
  <si>
    <t>Kiełbasa biała surowa(min 80%mięsa wieprzowego)</t>
  </si>
  <si>
    <t>12.</t>
  </si>
  <si>
    <t>13.</t>
  </si>
  <si>
    <t>Kiełbasa golonkowa  (min 80% mięsa)</t>
  </si>
  <si>
    <t>14.</t>
  </si>
  <si>
    <t>Kiełbasa krakowska (min. 80% mięsa)</t>
  </si>
  <si>
    <t>15.</t>
  </si>
  <si>
    <t>Kiełbasa krotoszyńska (min. 80% wieprzowego)</t>
  </si>
  <si>
    <t>16.</t>
  </si>
  <si>
    <t>Kiełbasa  drobiowa (min. 80 % mięsa)</t>
  </si>
  <si>
    <t>17.</t>
  </si>
  <si>
    <t>18.</t>
  </si>
  <si>
    <t>Kiełbasa szynkowa min. 80 % mięsa</t>
  </si>
  <si>
    <t>19.</t>
  </si>
  <si>
    <t>Kiełbasa typu śląska (min 80% mięsa)</t>
  </si>
  <si>
    <t>20.</t>
  </si>
  <si>
    <t>Kiełbasa typu „podwawelska” (min 80% mięsa)</t>
  </si>
  <si>
    <t>21.</t>
  </si>
  <si>
    <t>22.</t>
  </si>
  <si>
    <t>23.</t>
  </si>
  <si>
    <t>24.</t>
  </si>
  <si>
    <t>25.</t>
  </si>
  <si>
    <t>Kiełbasa żywiecka (min 80% mięsa)</t>
  </si>
  <si>
    <t>26.</t>
  </si>
  <si>
    <t>Kości karkowe i schabowe</t>
  </si>
  <si>
    <t>27.</t>
  </si>
  <si>
    <t>Krakowska parzona (min. 80 % mięsa)</t>
  </si>
  <si>
    <t>Łopatka wieprzowa bez kości</t>
  </si>
  <si>
    <t>Ogonówka</t>
  </si>
  <si>
    <t>Parówki Delikatesowe(berlinki) (min. 80 % mięsa)</t>
  </si>
  <si>
    <t>Polędwica sopocka</t>
  </si>
  <si>
    <t>Schab wieprzowy bez kości</t>
  </si>
  <si>
    <t>Słonina</t>
  </si>
  <si>
    <t>Szynka konserwowa (min. 60% mięsa wieprzowego)</t>
  </si>
  <si>
    <t>Szynka wieprzowa bez kości</t>
  </si>
  <si>
    <t>Żeberka</t>
  </si>
  <si>
    <t>Razem poszczególne jednostki:</t>
  </si>
  <si>
    <t>X</t>
  </si>
  <si>
    <t>Część nr 1 - Mięso i wyroby wędliniarskie</t>
  </si>
  <si>
    <t>UWAGA:</t>
  </si>
  <si>
    <t>Ofertę składa się, pod rygorem nieważności, w formie elektronicznej lub w postaci elektronicznej opatrzonej kwalifikowanym podpisem elektronicznym, podpisem zaufanym lub podpisem osobistym.</t>
  </si>
  <si>
    <t>Wartość części 1 zamówienia
(Wartość ogółem brutto jest Ceną ofertową dla części 1 zamówienia):</t>
  </si>
  <si>
    <t>Wartość podatku VAT ogółem
[PLN]</t>
  </si>
  <si>
    <t xml:space="preserve">PAKIET 1: ZAZ RADZIEJÓW </t>
  </si>
  <si>
    <t>Wartość ogółem netto
(7)
[PLN]</t>
  </si>
  <si>
    <t>Wartość ogółem brutto (9)</t>
  </si>
  <si>
    <t xml:space="preserve">ZP.272.1.2024 Załącznik nr 3.1 do Specyfikacji Warunków Zamówienia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</si>
</sst>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[Red]\-#,##0.00\ [$zł-415]"/>
  </numFmts>
  <fonts count="6">
    <font>
      <sz val="11"/>
      <color rgb="FF000000"/>
      <name val="Arial CE"/>
      <charset val="1"/>
    </font>
    <font>
      <b/>
      <i/>
      <u/>
      <sz val="10"/>
      <color rgb="FF000000"/>
      <name val="Arial CE"/>
      <charset val="1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top"/>
    </xf>
    <xf numFmtId="0" fontId="4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4" fontId="4" fillId="0" borderId="1" xfId="0" applyNumberFormat="1" applyFont="1" applyBorder="1" applyAlignment="1">
      <alignment vertical="top"/>
    </xf>
    <xf numFmtId="0" fontId="3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/>
    <xf numFmtId="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center" vertical="top" wrapText="1"/>
    </xf>
    <xf numFmtId="4" fontId="4" fillId="0" borderId="0" xfId="0" applyNumberFormat="1" applyFont="1"/>
    <xf numFmtId="0" fontId="5" fillId="0" borderId="1" xfId="0" applyNumberFormat="1" applyFont="1" applyBorder="1" applyAlignment="1">
      <alignment horizontal="center" vertical="top"/>
    </xf>
    <xf numFmtId="0" fontId="4" fillId="0" borderId="3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</cellXfs>
  <cellStyles count="2">
    <cellStyle name="Normalny" xfId="0" builtinId="0"/>
    <cellStyle name="Result2" xfId="1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8509"/>
  <sheetViews>
    <sheetView showZeros="0" tabSelected="1" zoomScaleNormal="100" workbookViewId="0">
      <selection sqref="A1:I1"/>
    </sheetView>
  </sheetViews>
  <sheetFormatPr defaultColWidth="8.09765625" defaultRowHeight="13.8"/>
  <cols>
    <col min="1" max="1" width="4.8984375" style="2" customWidth="1"/>
    <col min="2" max="2" width="25" style="22" customWidth="1"/>
    <col min="3" max="3" width="15.5" style="2" customWidth="1"/>
    <col min="4" max="4" width="13.69921875" style="2" customWidth="1"/>
    <col min="5" max="5" width="6.69921875" style="2" customWidth="1"/>
    <col min="6" max="6" width="9.09765625" style="2" customWidth="1"/>
    <col min="7" max="7" width="9.5" style="2" customWidth="1"/>
    <col min="8" max="8" width="9.59765625" style="26" customWidth="1"/>
    <col min="9" max="9" width="10.19921875" style="2" customWidth="1"/>
    <col min="10" max="16384" width="8.09765625" style="2"/>
  </cols>
  <sheetData>
    <row r="1" spans="1:9" ht="12.75" customHeight="1">
      <c r="A1" s="38" t="s">
        <v>75</v>
      </c>
      <c r="B1" s="38"/>
      <c r="C1" s="38"/>
      <c r="D1" s="38"/>
      <c r="E1" s="38"/>
      <c r="F1" s="38"/>
      <c r="G1" s="38"/>
      <c r="H1" s="38"/>
      <c r="I1" s="38"/>
    </row>
    <row r="2" spans="1:9" ht="15.75" customHeight="1">
      <c r="A2" s="39" t="s">
        <v>0</v>
      </c>
      <c r="B2" s="39"/>
      <c r="C2" s="39"/>
      <c r="D2" s="39"/>
      <c r="E2" s="39"/>
      <c r="F2" s="39"/>
      <c r="G2" s="39"/>
      <c r="H2" s="39"/>
      <c r="I2" s="39"/>
    </row>
    <row r="3" spans="1:9" ht="15.75" customHeight="1">
      <c r="A3" s="39" t="s">
        <v>67</v>
      </c>
      <c r="B3" s="39"/>
      <c r="C3" s="39"/>
      <c r="D3" s="39"/>
      <c r="E3" s="39"/>
      <c r="F3" s="39"/>
      <c r="G3" s="39"/>
      <c r="H3" s="39"/>
      <c r="I3" s="39"/>
    </row>
    <row r="4" spans="1:9" ht="12" customHeight="1">
      <c r="A4" s="3"/>
      <c r="B4" s="3"/>
      <c r="C4" s="3"/>
      <c r="D4" s="3"/>
      <c r="E4" s="3"/>
      <c r="F4" s="40" t="s">
        <v>72</v>
      </c>
      <c r="G4" s="40"/>
      <c r="H4" s="40"/>
      <c r="I4" s="40"/>
    </row>
    <row r="5" spans="1:9" s="7" customFormat="1" ht="60" customHeight="1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4" t="s">
        <v>7</v>
      </c>
      <c r="H5" s="6" t="s">
        <v>8</v>
      </c>
      <c r="I5" s="4" t="s">
        <v>9</v>
      </c>
    </row>
    <row r="6" spans="1:9" s="10" customFormat="1" ht="12" customHeight="1">
      <c r="A6" s="8">
        <v>1</v>
      </c>
      <c r="B6" s="9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27">
        <v>8</v>
      </c>
      <c r="I6" s="8">
        <v>9</v>
      </c>
    </row>
    <row r="7" spans="1:9" ht="12.75" customHeight="1">
      <c r="A7" s="11" t="s">
        <v>10</v>
      </c>
      <c r="B7" s="12" t="s">
        <v>11</v>
      </c>
      <c r="C7" s="11" t="s">
        <v>12</v>
      </c>
      <c r="D7" s="11"/>
      <c r="E7" s="13">
        <v>5</v>
      </c>
      <c r="F7" s="11">
        <v>5</v>
      </c>
      <c r="G7" s="14">
        <f>D7*F7</f>
        <v>0</v>
      </c>
      <c r="H7" s="14">
        <f>G7*E7%</f>
        <v>0</v>
      </c>
      <c r="I7" s="14">
        <f>G7+H7</f>
        <v>0</v>
      </c>
    </row>
    <row r="8" spans="1:9" ht="12.75" customHeight="1">
      <c r="A8" s="11" t="s">
        <v>13</v>
      </c>
      <c r="B8" s="12" t="s">
        <v>14</v>
      </c>
      <c r="C8" s="11" t="s">
        <v>12</v>
      </c>
      <c r="D8" s="11"/>
      <c r="E8" s="13">
        <v>5</v>
      </c>
      <c r="F8" s="17">
        <v>45</v>
      </c>
      <c r="G8" s="14">
        <f t="shared" ref="G8:G31" si="0">D8*F8</f>
        <v>0</v>
      </c>
      <c r="H8" s="14">
        <f t="shared" ref="H8:H31" si="1">D8*E8%</f>
        <v>0</v>
      </c>
      <c r="I8" s="14">
        <f t="shared" ref="I8:I31" si="2">G8+H8</f>
        <v>0</v>
      </c>
    </row>
    <row r="9" spans="1:9" ht="25.5" customHeight="1">
      <c r="A9" s="11" t="s">
        <v>15</v>
      </c>
      <c r="B9" s="12" t="s">
        <v>16</v>
      </c>
      <c r="C9" s="11" t="s">
        <v>12</v>
      </c>
      <c r="D9" s="11"/>
      <c r="E9" s="13">
        <v>5</v>
      </c>
      <c r="F9" s="17">
        <v>10</v>
      </c>
      <c r="G9" s="14">
        <f t="shared" si="0"/>
        <v>0</v>
      </c>
      <c r="H9" s="14">
        <f t="shared" si="1"/>
        <v>0</v>
      </c>
      <c r="I9" s="14">
        <f t="shared" si="2"/>
        <v>0</v>
      </c>
    </row>
    <row r="10" spans="1:9" ht="12.75" customHeight="1">
      <c r="A10" s="11" t="s">
        <v>17</v>
      </c>
      <c r="B10" s="12" t="s">
        <v>18</v>
      </c>
      <c r="C10" s="11" t="s">
        <v>12</v>
      </c>
      <c r="D10" s="11"/>
      <c r="E10" s="13">
        <v>5</v>
      </c>
      <c r="F10" s="17">
        <v>15</v>
      </c>
      <c r="G10" s="14">
        <f t="shared" si="0"/>
        <v>0</v>
      </c>
      <c r="H10" s="14">
        <f t="shared" si="1"/>
        <v>0</v>
      </c>
      <c r="I10" s="14">
        <f t="shared" si="2"/>
        <v>0</v>
      </c>
    </row>
    <row r="11" spans="1:9" ht="15.75" customHeight="1">
      <c r="A11" s="11" t="s">
        <v>19</v>
      </c>
      <c r="B11" s="12" t="s">
        <v>21</v>
      </c>
      <c r="C11" s="11" t="s">
        <v>12</v>
      </c>
      <c r="D11" s="11"/>
      <c r="E11" s="13">
        <v>5</v>
      </c>
      <c r="F11" s="17">
        <v>200</v>
      </c>
      <c r="G11" s="14">
        <f t="shared" si="0"/>
        <v>0</v>
      </c>
      <c r="H11" s="14">
        <f t="shared" si="1"/>
        <v>0</v>
      </c>
      <c r="I11" s="14">
        <f t="shared" si="2"/>
        <v>0</v>
      </c>
    </row>
    <row r="12" spans="1:9" ht="18" customHeight="1">
      <c r="A12" s="11" t="s">
        <v>20</v>
      </c>
      <c r="B12" s="12" t="s">
        <v>23</v>
      </c>
      <c r="C12" s="11" t="s">
        <v>12</v>
      </c>
      <c r="D12" s="11"/>
      <c r="E12" s="13">
        <v>5</v>
      </c>
      <c r="F12" s="17">
        <v>5</v>
      </c>
      <c r="G12" s="14">
        <f t="shared" si="0"/>
        <v>0</v>
      </c>
      <c r="H12" s="14">
        <f t="shared" si="1"/>
        <v>0</v>
      </c>
      <c r="I12" s="14">
        <f t="shared" si="2"/>
        <v>0</v>
      </c>
    </row>
    <row r="13" spans="1:9" ht="12.75" customHeight="1">
      <c r="A13" s="11" t="s">
        <v>22</v>
      </c>
      <c r="B13" s="12" t="s">
        <v>27</v>
      </c>
      <c r="C13" s="11" t="s">
        <v>12</v>
      </c>
      <c r="D13" s="11"/>
      <c r="E13" s="13">
        <v>5</v>
      </c>
      <c r="F13" s="17">
        <v>5</v>
      </c>
      <c r="G13" s="14">
        <f t="shared" si="0"/>
        <v>0</v>
      </c>
      <c r="H13" s="14">
        <f t="shared" si="1"/>
        <v>0</v>
      </c>
      <c r="I13" s="14">
        <f t="shared" si="2"/>
        <v>0</v>
      </c>
    </row>
    <row r="14" spans="1:9" ht="12.75" customHeight="1">
      <c r="A14" s="11" t="s">
        <v>24</v>
      </c>
      <c r="B14" s="12" t="s">
        <v>29</v>
      </c>
      <c r="C14" s="11" t="s">
        <v>12</v>
      </c>
      <c r="D14" s="11"/>
      <c r="E14" s="13">
        <v>5</v>
      </c>
      <c r="F14" s="17">
        <v>50</v>
      </c>
      <c r="G14" s="14">
        <f t="shared" si="0"/>
        <v>0</v>
      </c>
      <c r="H14" s="14">
        <f t="shared" si="1"/>
        <v>0</v>
      </c>
      <c r="I14" s="14">
        <f t="shared" si="2"/>
        <v>0</v>
      </c>
    </row>
    <row r="15" spans="1:9" ht="25.5" customHeight="1">
      <c r="A15" s="11" t="s">
        <v>25</v>
      </c>
      <c r="B15" s="12" t="s">
        <v>32</v>
      </c>
      <c r="C15" s="11" t="s">
        <v>12</v>
      </c>
      <c r="D15" s="11"/>
      <c r="E15" s="13">
        <v>5</v>
      </c>
      <c r="F15" s="17">
        <v>5</v>
      </c>
      <c r="G15" s="14">
        <f t="shared" si="0"/>
        <v>0</v>
      </c>
      <c r="H15" s="14">
        <f t="shared" si="1"/>
        <v>0</v>
      </c>
      <c r="I15" s="14">
        <f t="shared" si="2"/>
        <v>0</v>
      </c>
    </row>
    <row r="16" spans="1:9" ht="30" customHeight="1">
      <c r="A16" s="11" t="s">
        <v>26</v>
      </c>
      <c r="B16" s="12" t="s">
        <v>34</v>
      </c>
      <c r="C16" s="11" t="s">
        <v>12</v>
      </c>
      <c r="D16" s="11"/>
      <c r="E16" s="13">
        <v>5</v>
      </c>
      <c r="F16" s="17">
        <v>5</v>
      </c>
      <c r="G16" s="14">
        <f t="shared" si="0"/>
        <v>0</v>
      </c>
      <c r="H16" s="14">
        <f t="shared" si="1"/>
        <v>0</v>
      </c>
      <c r="I16" s="14">
        <f t="shared" si="2"/>
        <v>0</v>
      </c>
    </row>
    <row r="17" spans="1:9" ht="12.75" customHeight="1">
      <c r="A17" s="11" t="s">
        <v>28</v>
      </c>
      <c r="B17" s="12" t="s">
        <v>36</v>
      </c>
      <c r="C17" s="11" t="s">
        <v>12</v>
      </c>
      <c r="D17" s="11"/>
      <c r="E17" s="13">
        <v>5</v>
      </c>
      <c r="F17" s="17">
        <v>5</v>
      </c>
      <c r="G17" s="14">
        <f t="shared" si="0"/>
        <v>0</v>
      </c>
      <c r="H17" s="14">
        <f t="shared" si="1"/>
        <v>0</v>
      </c>
      <c r="I17" s="14">
        <f t="shared" si="2"/>
        <v>0</v>
      </c>
    </row>
    <row r="18" spans="1:9" ht="30" customHeight="1">
      <c r="A18" s="11" t="s">
        <v>30</v>
      </c>
      <c r="B18" s="12" t="s">
        <v>38</v>
      </c>
      <c r="C18" s="11" t="s">
        <v>12</v>
      </c>
      <c r="D18" s="11"/>
      <c r="E18" s="13">
        <v>5</v>
      </c>
      <c r="F18" s="17">
        <v>5</v>
      </c>
      <c r="G18" s="14">
        <f t="shared" si="0"/>
        <v>0</v>
      </c>
      <c r="H18" s="14">
        <f t="shared" si="1"/>
        <v>0</v>
      </c>
      <c r="I18" s="14">
        <f t="shared" si="2"/>
        <v>0</v>
      </c>
    </row>
    <row r="19" spans="1:9" ht="30.6" customHeight="1">
      <c r="A19" s="11" t="s">
        <v>31</v>
      </c>
      <c r="B19" s="12" t="s">
        <v>41</v>
      </c>
      <c r="C19" s="11" t="s">
        <v>12</v>
      </c>
      <c r="D19" s="11"/>
      <c r="E19" s="13">
        <v>5</v>
      </c>
      <c r="F19" s="17">
        <v>10</v>
      </c>
      <c r="G19" s="14">
        <f t="shared" si="0"/>
        <v>0</v>
      </c>
      <c r="H19" s="14">
        <f t="shared" si="1"/>
        <v>0</v>
      </c>
      <c r="I19" s="14">
        <f t="shared" si="2"/>
        <v>0</v>
      </c>
    </row>
    <row r="20" spans="1:9" ht="25.5" customHeight="1">
      <c r="A20" s="11" t="s">
        <v>33</v>
      </c>
      <c r="B20" s="12" t="s">
        <v>43</v>
      </c>
      <c r="C20" s="11" t="s">
        <v>12</v>
      </c>
      <c r="D20" s="11"/>
      <c r="E20" s="13">
        <v>5</v>
      </c>
      <c r="F20" s="17">
        <v>30</v>
      </c>
      <c r="G20" s="14">
        <f t="shared" si="0"/>
        <v>0</v>
      </c>
      <c r="H20" s="14">
        <f t="shared" si="1"/>
        <v>0</v>
      </c>
      <c r="I20" s="14">
        <f t="shared" si="2"/>
        <v>0</v>
      </c>
    </row>
    <row r="21" spans="1:9" ht="30.6" customHeight="1">
      <c r="A21" s="11" t="s">
        <v>35</v>
      </c>
      <c r="B21" s="12" t="s">
        <v>45</v>
      </c>
      <c r="C21" s="11" t="s">
        <v>12</v>
      </c>
      <c r="D21" s="11"/>
      <c r="E21" s="13">
        <v>5</v>
      </c>
      <c r="F21" s="17">
        <v>20</v>
      </c>
      <c r="G21" s="14">
        <f t="shared" si="0"/>
        <v>0</v>
      </c>
      <c r="H21" s="14">
        <f t="shared" si="1"/>
        <v>0</v>
      </c>
      <c r="I21" s="14">
        <f t="shared" si="2"/>
        <v>0</v>
      </c>
    </row>
    <row r="22" spans="1:9" ht="25.5" customHeight="1">
      <c r="A22" s="11" t="s">
        <v>37</v>
      </c>
      <c r="B22" s="12" t="s">
        <v>51</v>
      </c>
      <c r="C22" s="11" t="s">
        <v>12</v>
      </c>
      <c r="D22" s="11"/>
      <c r="E22" s="13">
        <v>5</v>
      </c>
      <c r="F22" s="17">
        <v>5</v>
      </c>
      <c r="G22" s="14">
        <f t="shared" si="0"/>
        <v>0</v>
      </c>
      <c r="H22" s="14">
        <f t="shared" si="1"/>
        <v>0</v>
      </c>
      <c r="I22" s="14">
        <f t="shared" si="2"/>
        <v>0</v>
      </c>
    </row>
    <row r="23" spans="1:9" ht="12.75" customHeight="1">
      <c r="A23" s="11" t="s">
        <v>39</v>
      </c>
      <c r="B23" s="12" t="s">
        <v>53</v>
      </c>
      <c r="C23" s="11" t="s">
        <v>12</v>
      </c>
      <c r="D23" s="11"/>
      <c r="E23" s="13">
        <v>5</v>
      </c>
      <c r="F23" s="17">
        <v>30</v>
      </c>
      <c r="G23" s="14">
        <f t="shared" si="0"/>
        <v>0</v>
      </c>
      <c r="H23" s="14">
        <f t="shared" si="1"/>
        <v>0</v>
      </c>
      <c r="I23" s="14">
        <f t="shared" si="2"/>
        <v>0</v>
      </c>
    </row>
    <row r="24" spans="1:9" ht="27.6" customHeight="1">
      <c r="A24" s="11" t="s">
        <v>40</v>
      </c>
      <c r="B24" s="12" t="s">
        <v>55</v>
      </c>
      <c r="C24" s="11" t="s">
        <v>12</v>
      </c>
      <c r="D24" s="11"/>
      <c r="E24" s="13">
        <v>5</v>
      </c>
      <c r="F24" s="17">
        <v>5</v>
      </c>
      <c r="G24" s="14">
        <f t="shared" si="0"/>
        <v>0</v>
      </c>
      <c r="H24" s="14">
        <f t="shared" si="1"/>
        <v>0</v>
      </c>
      <c r="I24" s="14">
        <f t="shared" si="2"/>
        <v>0</v>
      </c>
    </row>
    <row r="25" spans="1:9" ht="12.75" customHeight="1">
      <c r="A25" s="11" t="s">
        <v>42</v>
      </c>
      <c r="B25" s="12" t="s">
        <v>56</v>
      </c>
      <c r="C25" s="11" t="s">
        <v>12</v>
      </c>
      <c r="D25" s="11"/>
      <c r="E25" s="13">
        <v>5</v>
      </c>
      <c r="F25" s="17">
        <v>400</v>
      </c>
      <c r="G25" s="14">
        <f t="shared" si="0"/>
        <v>0</v>
      </c>
      <c r="H25" s="14">
        <f t="shared" si="1"/>
        <v>0</v>
      </c>
      <c r="I25" s="14">
        <f t="shared" si="2"/>
        <v>0</v>
      </c>
    </row>
    <row r="26" spans="1:9" ht="12.75" customHeight="1">
      <c r="A26" s="11" t="s">
        <v>44</v>
      </c>
      <c r="B26" s="12" t="s">
        <v>57</v>
      </c>
      <c r="C26" s="11" t="s">
        <v>12</v>
      </c>
      <c r="D26" s="11"/>
      <c r="E26" s="13">
        <v>5</v>
      </c>
      <c r="F26" s="17">
        <v>10</v>
      </c>
      <c r="G26" s="14">
        <f t="shared" si="0"/>
        <v>0</v>
      </c>
      <c r="H26" s="14">
        <f t="shared" si="1"/>
        <v>0</v>
      </c>
      <c r="I26" s="14">
        <f t="shared" si="2"/>
        <v>0</v>
      </c>
    </row>
    <row r="27" spans="1:9" ht="46.2" customHeight="1">
      <c r="A27" s="11" t="s">
        <v>46</v>
      </c>
      <c r="B27" s="12" t="s">
        <v>58</v>
      </c>
      <c r="C27" s="11" t="s">
        <v>12</v>
      </c>
      <c r="D27" s="11"/>
      <c r="E27" s="13">
        <v>5</v>
      </c>
      <c r="F27" s="17">
        <v>20</v>
      </c>
      <c r="G27" s="14">
        <f t="shared" si="0"/>
        <v>0</v>
      </c>
      <c r="H27" s="14">
        <f t="shared" si="1"/>
        <v>0</v>
      </c>
      <c r="I27" s="14">
        <f t="shared" si="2"/>
        <v>0</v>
      </c>
    </row>
    <row r="28" spans="1:9" ht="12.75" customHeight="1">
      <c r="A28" s="11" t="s">
        <v>47</v>
      </c>
      <c r="B28" s="12" t="s">
        <v>59</v>
      </c>
      <c r="C28" s="11" t="s">
        <v>12</v>
      </c>
      <c r="D28" s="11"/>
      <c r="E28" s="13">
        <v>5</v>
      </c>
      <c r="F28" s="17">
        <v>5</v>
      </c>
      <c r="G28" s="14">
        <f t="shared" si="0"/>
        <v>0</v>
      </c>
      <c r="H28" s="14">
        <f t="shared" si="1"/>
        <v>0</v>
      </c>
      <c r="I28" s="14">
        <f t="shared" si="2"/>
        <v>0</v>
      </c>
    </row>
    <row r="29" spans="1:9" ht="12.75" customHeight="1">
      <c r="A29" s="11" t="s">
        <v>48</v>
      </c>
      <c r="B29" s="12" t="s">
        <v>60</v>
      </c>
      <c r="C29" s="11" t="s">
        <v>12</v>
      </c>
      <c r="D29" s="11"/>
      <c r="E29" s="13">
        <v>5</v>
      </c>
      <c r="F29" s="17">
        <v>400</v>
      </c>
      <c r="G29" s="14">
        <f t="shared" si="0"/>
        <v>0</v>
      </c>
      <c r="H29" s="14">
        <f t="shared" si="1"/>
        <v>0</v>
      </c>
      <c r="I29" s="14">
        <f t="shared" si="2"/>
        <v>0</v>
      </c>
    </row>
    <row r="30" spans="1:9" ht="12.75" customHeight="1">
      <c r="A30" s="11" t="s">
        <v>49</v>
      </c>
      <c r="B30" s="12" t="s">
        <v>61</v>
      </c>
      <c r="C30" s="11" t="s">
        <v>12</v>
      </c>
      <c r="D30" s="11"/>
      <c r="E30" s="13">
        <v>5</v>
      </c>
      <c r="F30" s="17">
        <v>5</v>
      </c>
      <c r="G30" s="14">
        <f t="shared" si="0"/>
        <v>0</v>
      </c>
      <c r="H30" s="14">
        <f t="shared" si="1"/>
        <v>0</v>
      </c>
      <c r="I30" s="14">
        <f t="shared" si="2"/>
        <v>0</v>
      </c>
    </row>
    <row r="31" spans="1:9" ht="12.75" customHeight="1">
      <c r="A31" s="11" t="s">
        <v>50</v>
      </c>
      <c r="B31" s="12" t="s">
        <v>62</v>
      </c>
      <c r="C31" s="11" t="s">
        <v>12</v>
      </c>
      <c r="D31" s="11"/>
      <c r="E31" s="13">
        <v>5</v>
      </c>
      <c r="F31" s="17">
        <v>20</v>
      </c>
      <c r="G31" s="14">
        <f t="shared" si="0"/>
        <v>0</v>
      </c>
      <c r="H31" s="14">
        <f t="shared" si="1"/>
        <v>0</v>
      </c>
      <c r="I31" s="14">
        <f t="shared" si="2"/>
        <v>0</v>
      </c>
    </row>
    <row r="32" spans="1:9" ht="12.75" customHeight="1">
      <c r="A32" s="11" t="s">
        <v>52</v>
      </c>
      <c r="B32" s="12" t="s">
        <v>63</v>
      </c>
      <c r="C32" s="11" t="s">
        <v>12</v>
      </c>
      <c r="D32" s="11"/>
      <c r="E32" s="13">
        <v>5</v>
      </c>
      <c r="F32" s="17">
        <v>10</v>
      </c>
      <c r="G32" s="14">
        <f t="shared" ref="G32:G33" si="3">D32*F32</f>
        <v>0</v>
      </c>
      <c r="H32" s="14">
        <f t="shared" ref="H32:H33" si="4">D32*E32%</f>
        <v>0</v>
      </c>
      <c r="I32" s="14">
        <f t="shared" ref="I32:I33" si="5">G32+H32</f>
        <v>0</v>
      </c>
    </row>
    <row r="33" spans="1:9" ht="12.75" customHeight="1">
      <c r="A33" s="11" t="s">
        <v>54</v>
      </c>
      <c r="B33" s="12" t="s">
        <v>64</v>
      </c>
      <c r="C33" s="11" t="s">
        <v>12</v>
      </c>
      <c r="D33" s="11"/>
      <c r="E33" s="13">
        <v>5</v>
      </c>
      <c r="F33" s="17">
        <v>100</v>
      </c>
      <c r="G33" s="14">
        <f t="shared" si="3"/>
        <v>0</v>
      </c>
      <c r="H33" s="14">
        <f t="shared" si="4"/>
        <v>0</v>
      </c>
      <c r="I33" s="14">
        <f t="shared" si="5"/>
        <v>0</v>
      </c>
    </row>
    <row r="34" spans="1:9" s="15" customFormat="1" ht="28.5" customHeight="1">
      <c r="A34" s="1"/>
      <c r="B34" s="16" t="s">
        <v>65</v>
      </c>
      <c r="C34" s="17" t="s">
        <v>66</v>
      </c>
      <c r="D34" s="17" t="s">
        <v>66</v>
      </c>
      <c r="E34" s="17" t="s">
        <v>66</v>
      </c>
      <c r="F34" s="17" t="s">
        <v>66</v>
      </c>
      <c r="G34" s="18">
        <f>SUM(G7:G33)</f>
        <v>0</v>
      </c>
      <c r="H34" s="18">
        <f>SUM(H7:H33)</f>
        <v>0</v>
      </c>
      <c r="I34" s="18">
        <f>SUM(I7:I33)</f>
        <v>0</v>
      </c>
    </row>
    <row r="35" spans="1:9" s="15" customFormat="1" ht="19.5" customHeight="1">
      <c r="B35" s="19"/>
      <c r="H35" s="20"/>
    </row>
    <row r="36" spans="1:9" s="15" customFormat="1" ht="68.25" customHeight="1">
      <c r="B36" s="32"/>
      <c r="C36" s="30" t="s">
        <v>73</v>
      </c>
      <c r="D36" s="30" t="s">
        <v>74</v>
      </c>
      <c r="E36" s="34" t="s">
        <v>71</v>
      </c>
      <c r="F36" s="29">
        <v>8</v>
      </c>
      <c r="H36" s="20"/>
    </row>
    <row r="37" spans="1:9" ht="89.25" customHeight="1">
      <c r="A37" s="15"/>
      <c r="B37" s="33" t="s">
        <v>70</v>
      </c>
      <c r="C37" s="31">
        <f>G34</f>
        <v>0</v>
      </c>
      <c r="D37" s="31">
        <f>I34</f>
        <v>0</v>
      </c>
      <c r="E37" s="28"/>
      <c r="F37" s="35">
        <f>H34</f>
        <v>0</v>
      </c>
      <c r="G37" s="15"/>
      <c r="H37" s="20"/>
      <c r="I37" s="15"/>
    </row>
    <row r="38" spans="1:9" ht="24" customHeight="1">
      <c r="A38" s="15"/>
      <c r="B38" s="19"/>
      <c r="C38" s="21"/>
      <c r="D38" s="21"/>
      <c r="E38" s="21"/>
      <c r="F38" s="15"/>
      <c r="G38" s="36"/>
      <c r="H38" s="36"/>
      <c r="I38" s="36"/>
    </row>
    <row r="39" spans="1:9" ht="29.25" customHeight="1">
      <c r="F39" s="23" t="s">
        <v>68</v>
      </c>
      <c r="G39" s="37"/>
      <c r="H39" s="37"/>
      <c r="I39" s="37"/>
    </row>
    <row r="40" spans="1:9" ht="12.75" customHeight="1">
      <c r="F40" s="23" t="s">
        <v>69</v>
      </c>
      <c r="G40" s="24"/>
      <c r="H40" s="25"/>
      <c r="I40" s="24"/>
    </row>
    <row r="1048493" ht="12.9" customHeight="1"/>
    <row r="1048494" ht="12.9" customHeight="1"/>
    <row r="1048495" ht="12.9" customHeight="1"/>
    <row r="1048496" ht="12.9" customHeight="1"/>
    <row r="1048497" ht="12.9" customHeight="1"/>
    <row r="1048498" ht="12.9" customHeight="1"/>
    <row r="1048499" ht="12.9" customHeight="1"/>
    <row r="1048500" ht="12.9" customHeight="1"/>
    <row r="1048501" ht="12.9" customHeight="1"/>
    <row r="1048502" ht="12.9" customHeight="1"/>
    <row r="1048503" ht="12.9" customHeight="1"/>
    <row r="1048504" ht="12.9" customHeight="1"/>
    <row r="1048505" ht="12.9" customHeight="1"/>
    <row r="1048506" ht="12.9" customHeight="1"/>
    <row r="1048507" ht="12.9" customHeight="1"/>
    <row r="1048508" ht="12.9" customHeight="1"/>
    <row r="1048509" ht="12.9" customHeight="1"/>
  </sheetData>
  <mergeCells count="6">
    <mergeCell ref="G38:I38"/>
    <mergeCell ref="G39:I39"/>
    <mergeCell ref="A1:I1"/>
    <mergeCell ref="A2:I2"/>
    <mergeCell ref="A3:I3"/>
    <mergeCell ref="F4:I4"/>
  </mergeCells>
  <pageMargins left="0.60972222222222205" right="0.57986111111111105" top="1" bottom="1" header="0.51180555555555496" footer="0.51180555555555496"/>
  <pageSetup paperSize="8" scale="85" firstPageNumber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MIĘSO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48516</cp:lastModifiedBy>
  <cp:revision>17</cp:revision>
  <cp:lastPrinted>2021-11-23T08:49:36Z</cp:lastPrinted>
  <dcterms:created xsi:type="dcterms:W3CDTF">1997-02-26T15:46:56Z</dcterms:created>
  <dcterms:modified xsi:type="dcterms:W3CDTF">2024-09-10T08:51:04Z</dcterms:modified>
  <dc:language>en-US</dc:language>
</cp:coreProperties>
</file>