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formularz cenowy dla części 1" sheetId="1" r:id="rId1"/>
  </sheets>
  <definedNames>
    <definedName name="solver_adj" localSheetId="0" hidden="1">'formularz cenowy dla części 1'!#REF!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'formularz cenowy dla części 1'!#REF!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'formularz cenowy dla części 1'!#REF!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822486.1242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<sst xmlns="http://schemas.openxmlformats.org/spreadsheetml/2006/main" count="278" uniqueCount="221">
  <si>
    <t>Nr działki</t>
  </si>
  <si>
    <t>Ulica</t>
  </si>
  <si>
    <t>Miejscowość</t>
  </si>
  <si>
    <t>Moc instalacji fotowoltaicznej</t>
  </si>
  <si>
    <t>Bolszewo</t>
  </si>
  <si>
    <t>Gościcino</t>
  </si>
  <si>
    <t>Gowino</t>
  </si>
  <si>
    <t>Góra</t>
  </si>
  <si>
    <t>Kąpino</t>
  </si>
  <si>
    <t>Orle</t>
  </si>
  <si>
    <t>Ustarbowo</t>
  </si>
  <si>
    <t>1.</t>
  </si>
  <si>
    <t>2.</t>
  </si>
  <si>
    <t>3.</t>
  </si>
  <si>
    <t>4.</t>
  </si>
  <si>
    <t>6.</t>
  </si>
  <si>
    <t>9.</t>
  </si>
  <si>
    <t>10.</t>
  </si>
  <si>
    <t>11.</t>
  </si>
  <si>
    <t>12.</t>
  </si>
  <si>
    <t>13.</t>
  </si>
  <si>
    <t>14.</t>
  </si>
  <si>
    <t>zł</t>
  </si>
  <si>
    <t>Lipowa 25</t>
  </si>
  <si>
    <t>kWp</t>
  </si>
  <si>
    <t>Wartość instalacji netto w zł</t>
  </si>
  <si>
    <t>podatek VAT w %</t>
  </si>
  <si>
    <t>%</t>
  </si>
  <si>
    <t>Wartość instalacji brutto</t>
  </si>
  <si>
    <t>Sfinansowano w ramach reakcji Unii na pandemię COVID-19</t>
  </si>
  <si>
    <t>608/10</t>
  </si>
  <si>
    <t>Robotnicza 9</t>
  </si>
  <si>
    <t>619/37</t>
  </si>
  <si>
    <t>Zamostna 63</t>
  </si>
  <si>
    <t>500/16</t>
  </si>
  <si>
    <t>415/76</t>
  </si>
  <si>
    <t>Słowackiego 45</t>
  </si>
  <si>
    <t>348/6</t>
  </si>
  <si>
    <t>Południowa 13</t>
  </si>
  <si>
    <t>Sienkiewicza 19</t>
  </si>
  <si>
    <t>1138/2</t>
  </si>
  <si>
    <t>Krasickiego 11a</t>
  </si>
  <si>
    <t>1043/2</t>
  </si>
  <si>
    <t>Broniewskiego 8</t>
  </si>
  <si>
    <t>Szkolna 34</t>
  </si>
  <si>
    <t>313/3</t>
  </si>
  <si>
    <t>Klonowa 18</t>
  </si>
  <si>
    <t>310</t>
  </si>
  <si>
    <t>Kalinowa 15</t>
  </si>
  <si>
    <t>326/30</t>
  </si>
  <si>
    <t>Południowa 20</t>
  </si>
  <si>
    <t>322/58</t>
  </si>
  <si>
    <t>Topolowa 15</t>
  </si>
  <si>
    <t>259/4</t>
  </si>
  <si>
    <t>Zamostna 4</t>
  </si>
  <si>
    <t>661/10</t>
  </si>
  <si>
    <t>Jaskółcza 22</t>
  </si>
  <si>
    <t>630/2</t>
  </si>
  <si>
    <t>Kalinowa 6A</t>
  </si>
  <si>
    <t>415/38</t>
  </si>
  <si>
    <t>Żeromskiego 26A</t>
  </si>
  <si>
    <t>309/6</t>
  </si>
  <si>
    <t>Kamienna 1</t>
  </si>
  <si>
    <t>Południowa 3</t>
  </si>
  <si>
    <t>241/38</t>
  </si>
  <si>
    <t>Na Wzgórzu 13</t>
  </si>
  <si>
    <t>Olchowa 14</t>
  </si>
  <si>
    <t>867/1</t>
  </si>
  <si>
    <t>Drzewiarza 38 A</t>
  </si>
  <si>
    <t>323/71</t>
  </si>
  <si>
    <t>Nadrzeczna 21</t>
  </si>
  <si>
    <t>47/4</t>
  </si>
  <si>
    <t>Wiejska 2</t>
  </si>
  <si>
    <t>613/25</t>
  </si>
  <si>
    <t>Urocza 17</t>
  </si>
  <si>
    <t>323/187</t>
  </si>
  <si>
    <t>Słoneczna 90</t>
  </si>
  <si>
    <t>335/2</t>
  </si>
  <si>
    <t>Nadrzeczna 44</t>
  </si>
  <si>
    <t>1285/34</t>
  </si>
  <si>
    <t>Polna 20</t>
  </si>
  <si>
    <t>504/11</t>
  </si>
  <si>
    <t>Leszczynowa 2</t>
  </si>
  <si>
    <t>506/16</t>
  </si>
  <si>
    <t>Wiśniowa 8</t>
  </si>
  <si>
    <t>84/68</t>
  </si>
  <si>
    <t>Marka Hłaski 11</t>
  </si>
  <si>
    <t>313/63</t>
  </si>
  <si>
    <t>Przyjaźni 50</t>
  </si>
  <si>
    <t xml:space="preserve">84/57 </t>
  </si>
  <si>
    <t>Zbigniewa Herberta 12</t>
  </si>
  <si>
    <t>42/33</t>
  </si>
  <si>
    <t>Wrzosowa 3</t>
  </si>
  <si>
    <t>97/41</t>
  </si>
  <si>
    <t>Wczasowa 6/1</t>
  </si>
  <si>
    <t>219/60</t>
  </si>
  <si>
    <t>Olchowa 11</t>
  </si>
  <si>
    <t>313/45</t>
  </si>
  <si>
    <t>Przyjaźni 23</t>
  </si>
  <si>
    <t>Wschodnia 2</t>
  </si>
  <si>
    <t>313/44</t>
  </si>
  <si>
    <t>Przyjaźni 25</t>
  </si>
  <si>
    <t>125/2, 125/28</t>
  </si>
  <si>
    <t>Szeroka 1</t>
  </si>
  <si>
    <t>488</t>
  </si>
  <si>
    <t>Kazimierza Wielkiego 4</t>
  </si>
  <si>
    <t>487</t>
  </si>
  <si>
    <t>Kazimierza Wielkiego 6</t>
  </si>
  <si>
    <t xml:space="preserve">Aleja Lipowa 92 </t>
  </si>
  <si>
    <t>Kniewo</t>
  </si>
  <si>
    <t>Aleja Lipowa 89</t>
  </si>
  <si>
    <t>355/8</t>
  </si>
  <si>
    <t>Planetarna 9</t>
  </si>
  <si>
    <t>Jeziorna 2</t>
  </si>
  <si>
    <t>384/2</t>
  </si>
  <si>
    <t>Leśna 16</t>
  </si>
  <si>
    <t>125/6</t>
  </si>
  <si>
    <t>Szkolna 21</t>
  </si>
  <si>
    <t>197/129</t>
  </si>
  <si>
    <t>Kwiatowa 25</t>
  </si>
  <si>
    <t>197/72</t>
  </si>
  <si>
    <t>Kwiatowa 15</t>
  </si>
  <si>
    <t>371/4</t>
  </si>
  <si>
    <t>Zamostna 35</t>
  </si>
  <si>
    <t>278/5</t>
  </si>
  <si>
    <t>650/22</t>
  </si>
  <si>
    <t>Jarzębinowa 17</t>
  </si>
  <si>
    <t>220/2</t>
  </si>
  <si>
    <t>Zamostna 7</t>
  </si>
  <si>
    <t>197/104</t>
  </si>
  <si>
    <t>133/4</t>
  </si>
  <si>
    <t>Łąkowa 8c</t>
  </si>
  <si>
    <t>Jeziorna 1</t>
  </si>
  <si>
    <t>664/6</t>
  </si>
  <si>
    <t xml:space="preserve">171/83 </t>
  </si>
  <si>
    <t>Tulipanowa 16</t>
  </si>
  <si>
    <t>Zbychowo</t>
  </si>
  <si>
    <t>149/20</t>
  </si>
  <si>
    <t>Remusa 3</t>
  </si>
  <si>
    <t>150/19</t>
  </si>
  <si>
    <t>Pszeniczna 7</t>
  </si>
  <si>
    <t>32/41</t>
  </si>
  <si>
    <t>Sosnowa 20</t>
  </si>
  <si>
    <t>Zamostna 48</t>
  </si>
  <si>
    <t>270/35</t>
  </si>
  <si>
    <t>Bukowa 41</t>
  </si>
  <si>
    <t>127/11</t>
  </si>
  <si>
    <t>Tulipanowa 4</t>
  </si>
  <si>
    <t xml:space="preserve"> 24/11</t>
  </si>
  <si>
    <t>Modrzewiowa 2</t>
  </si>
  <si>
    <t>Sopieszyno</t>
  </si>
  <si>
    <t>ARKUSZ CENOWY - Dostawa i montaż systemów mikroinstalacji OZE dla obiektów mieszkańców prywatnych (66 budynków)</t>
  </si>
  <si>
    <t>Załącznik nr 1a do SWZ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</si>
  <si>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</si>
  <si>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</si>
  <si>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</si>
  <si>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</si>
  <si>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</si>
  <si>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</si>
  <si>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</si>
  <si>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</si>
  <si>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</si>
  <si>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</si>
  <si>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</si>
  <si>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</si>
  <si>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</si>
  <si>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</si>
  <si>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</si>
  <si>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</si>
  <si>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</si>
  <si>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</si>
  <si>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</si>
  <si>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</si>
  <si>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</si>
  <si>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</si>
  <si>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</si>
  <si>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</si>
  <si>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</si>
  <si>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</si>
  <si>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</si>
  <si>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</si>
  <si>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</si>
  <si>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49.</t>
  </si>
  <si>
    <t>50.</t>
  </si>
  <si>
    <t>51.</t>
  </si>
  <si>
    <t>52.</t>
  </si>
  <si>
    <t>54.</t>
  </si>
  <si>
    <t>55.</t>
  </si>
  <si>
    <t>56.</t>
  </si>
  <si>
    <t>57.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</si>
  <si>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</si>
  <si>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</si>
  <si>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</si>
  <si>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</si>
  <si>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</si>
  <si>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</si>
  <si>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</si>
  <si>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</si>
  <si>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</si>
  <si>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</si>
  <si>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</si>
  <si>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</si>
  <si>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</si>
  <si>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</si>
  <si>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</si>
  <si>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</si>
  <si>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</si>
  <si>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</si>
  <si>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WARTOŚĆ INSTALACJI ŁĄCZNIE</t>
  </si>
  <si>
    <t>L.p.</t>
  </si>
  <si>
    <t>nr wniosku</t>
  </si>
  <si>
    <t xml:space="preserve">Kwiatowa 1 </t>
  </si>
  <si>
    <t>Bukowa 25</t>
  </si>
  <si>
    <t>Kwiatowa 38</t>
  </si>
  <si>
    <t xml:space="preserve">135/1 </t>
  </si>
  <si>
    <t>105/3</t>
  </si>
  <si>
    <t>311/22</t>
  </si>
  <si>
    <t>326/21</t>
  </si>
  <si>
    <t>96/22</t>
  </si>
  <si>
    <t>83/13</t>
  </si>
  <si>
    <t>112 i 113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</si>
</sst>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"/>
    <numFmt numFmtId="165" formatCode="#\ ###\ ###\ ##0.00"/>
    <numFmt numFmtId="166" formatCode="#,##0.00\ &quot;zł&quot;"/>
    <numFmt numFmtId="167" formatCode="[$-415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entury Gothic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65" fontId="44" fillId="0" borderId="0" xfId="0" applyNumberFormat="1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0" fontId="21" fillId="0" borderId="10" xfId="52" applyFont="1" applyBorder="1" applyAlignment="1">
      <alignment horizontal="center" vertical="center" wrapText="1"/>
      <protection/>
    </xf>
    <xf numFmtId="164" fontId="21" fillId="0" borderId="10" xfId="52" applyNumberFormat="1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17" fontId="21" fillId="0" borderId="10" xfId="52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52" applyFont="1" applyBorder="1" applyAlignment="1">
      <alignment horizontal="center" vertical="center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/>
    </xf>
    <xf numFmtId="0" fontId="0" fillId="0" borderId="0" xfId="0" applyAlignment="1" applyProtection="1">
      <alignment/>
      <protection hidden="1"/>
    </xf>
    <xf numFmtId="0" fontId="23" fillId="19" borderId="10" xfId="0" applyFont="1" applyFill="1" applyBorder="1" applyAlignment="1" applyProtection="1">
      <alignment horizontal="center" vertical="center" wrapText="1"/>
      <protection hidden="1"/>
    </xf>
    <xf numFmtId="0" fontId="23" fillId="10" borderId="1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/>
      <protection hidden="1"/>
    </xf>
    <xf numFmtId="4" fontId="46" fillId="0" borderId="10" xfId="0" applyNumberFormat="1" applyFont="1" applyBorder="1" applyAlignment="1">
      <alignment horizontal="center" vertical="center"/>
    </xf>
    <xf numFmtId="0" fontId="45" fillId="0" borderId="0" xfId="0" applyFont="1" applyAlignment="1" applyProtection="1">
      <alignment/>
      <protection hidden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21" fillId="33" borderId="10" xfId="52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21" fillId="33" borderId="11" xfId="52" applyFont="1" applyFill="1" applyBorder="1" applyAlignment="1">
      <alignment horizontal="center" vertical="center" wrapText="1"/>
      <protection/>
    </xf>
    <xf numFmtId="0" fontId="46" fillId="19" borderId="10" xfId="0" applyFont="1" applyFill="1" applyBorder="1" applyAlignment="1" applyProtection="1">
      <alignment horizontal="center" vertical="center"/>
      <protection hidden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47" fillId="19" borderId="11" xfId="0" applyFont="1" applyFill="1" applyBorder="1" applyAlignment="1" applyProtection="1">
      <alignment horizontal="center" vertical="center" wrapText="1"/>
      <protection hidden="1"/>
    </xf>
    <xf numFmtId="0" fontId="47" fillId="19" borderId="15" xfId="0" applyFont="1" applyFill="1" applyBorder="1" applyAlignment="1" applyProtection="1">
      <alignment horizontal="center" vertical="center" wrapText="1"/>
      <protection hidden="1"/>
    </xf>
    <xf numFmtId="0" fontId="23" fillId="19" borderId="11" xfId="0" applyFont="1" applyFill="1" applyBorder="1" applyAlignment="1" applyProtection="1">
      <alignment horizontal="center" vertical="center" wrapText="1"/>
      <protection hidden="1"/>
    </xf>
    <xf numFmtId="0" fontId="23" fillId="19" borderId="15" xfId="0" applyFont="1" applyFill="1" applyBorder="1" applyAlignment="1" applyProtection="1">
      <alignment horizontal="center" vertical="center" wrapText="1"/>
      <protection hidden="1"/>
    </xf>
    <xf numFmtId="0" fontId="21" fillId="34" borderId="10" xfId="52" applyFont="1" applyFill="1" applyBorder="1" applyAlignment="1">
      <alignment horizontal="center" vertical="center" wrapText="1"/>
      <protection/>
    </xf>
    <xf numFmtId="49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123825</xdr:rowOff>
    </xdr:from>
    <xdr:to>
      <xdr:col>9</xdr:col>
      <xdr:colOff>466725</xdr:colOff>
      <xdr:row>1</xdr:row>
      <xdr:rowOff>438150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3825"/>
          <a:ext cx="7067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4"/>
  <sheetViews>
    <sheetView tabSelected="1" zoomScale="85" zoomScaleNormal="85" workbookViewId="0" topLeftCell="A1">
      <pane xSplit="10" ySplit="7" topLeftCell="K62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64" sqref="D64"/>
    </sheetView>
  </sheetViews>
  <sheetFormatPr defaultColWidth="9.140625" defaultRowHeight="15" customHeight="1"/>
  <cols>
    <col min="1" max="1" width="5.140625" style="0" customWidth="1"/>
    <col min="2" max="2" width="5.421875" style="29" customWidth="1"/>
    <col min="3" max="3" width="8.28125" style="0" customWidth="1"/>
    <col min="4" max="4" width="14.00390625" style="0" customWidth="1"/>
    <col min="5" max="5" width="22.57421875" style="0" customWidth="1"/>
    <col min="6" max="6" width="18.57421875" style="0" customWidth="1"/>
    <col min="7" max="7" width="21.8515625" style="0" customWidth="1"/>
    <col min="8" max="8" width="25.8515625" style="0" customWidth="1"/>
    <col min="9" max="9" width="12.00390625" style="0" customWidth="1"/>
    <col min="10" max="10" width="27.421875" style="0" customWidth="1"/>
    <col min="11" max="11" width="19.7109375" style="0" customWidth="1"/>
  </cols>
  <sheetData>
    <row r="1" s="22" customFormat="1" ht="28.5" customHeight="1">
      <c r="B1" s="27"/>
    </row>
    <row r="2" s="22" customFormat="1" ht="58.5" customHeight="1">
      <c r="B2" s="27"/>
    </row>
    <row r="3" spans="2:10" s="22" customFormat="1" ht="34.5" customHeight="1">
      <c r="B3" s="27"/>
      <c r="C3" s="41" t="s">
        <v>29</v>
      </c>
      <c r="D3" s="41"/>
      <c r="E3" s="41"/>
      <c r="F3" s="41"/>
      <c r="G3" s="41"/>
      <c r="H3" s="41"/>
      <c r="I3" s="41"/>
      <c r="J3" s="41"/>
    </row>
    <row r="4" spans="2:10" s="22" customFormat="1" ht="35.25" customHeight="1">
      <c r="B4" s="27"/>
      <c r="C4" s="41" t="s">
        <v>152</v>
      </c>
      <c r="D4" s="41"/>
      <c r="E4" s="41"/>
      <c r="F4" s="41"/>
      <c r="G4" s="41"/>
      <c r="H4" s="41"/>
      <c r="I4" s="41"/>
      <c r="J4" s="41"/>
    </row>
    <row r="5" spans="2:10" s="22" customFormat="1" ht="49.5" customHeight="1">
      <c r="B5" s="27"/>
      <c r="C5" s="42" t="s">
        <v>151</v>
      </c>
      <c r="D5" s="43"/>
      <c r="E5" s="43"/>
      <c r="F5" s="43"/>
      <c r="G5" s="43"/>
      <c r="H5" s="43"/>
      <c r="I5" s="43"/>
      <c r="J5" s="43"/>
    </row>
    <row r="6" spans="2:10" s="22" customFormat="1" ht="42" customHeight="1">
      <c r="B6" s="38" t="s">
        <v>209</v>
      </c>
      <c r="C6" s="44" t="s">
        <v>210</v>
      </c>
      <c r="D6" s="46" t="s">
        <v>0</v>
      </c>
      <c r="E6" s="46" t="s">
        <v>1</v>
      </c>
      <c r="F6" s="46" t="s">
        <v>2</v>
      </c>
      <c r="G6" s="23" t="s">
        <v>3</v>
      </c>
      <c r="H6" s="23" t="s">
        <v>25</v>
      </c>
      <c r="I6" s="23" t="s">
        <v>26</v>
      </c>
      <c r="J6" s="23" t="s">
        <v>28</v>
      </c>
    </row>
    <row r="7" spans="2:11" s="22" customFormat="1" ht="23.25" customHeight="1">
      <c r="B7" s="38"/>
      <c r="C7" s="45"/>
      <c r="D7" s="47"/>
      <c r="E7" s="47"/>
      <c r="F7" s="47"/>
      <c r="G7" s="24" t="s">
        <v>24</v>
      </c>
      <c r="H7" s="24" t="s">
        <v>22</v>
      </c>
      <c r="I7" s="24" t="s">
        <v>27</v>
      </c>
      <c r="J7" s="24" t="s">
        <v>22</v>
      </c>
      <c r="K7" s="25"/>
    </row>
    <row r="8" spans="2:11" ht="30" customHeight="1">
      <c r="B8" s="28">
        <v>1</v>
      </c>
      <c r="C8" s="30" t="s">
        <v>11</v>
      </c>
      <c r="D8" s="9" t="s">
        <v>30</v>
      </c>
      <c r="E8" s="9" t="s">
        <v>31</v>
      </c>
      <c r="F8" s="32" t="s">
        <v>4</v>
      </c>
      <c r="G8" s="4">
        <v>4.56</v>
      </c>
      <c r="H8" s="7"/>
      <c r="I8" s="15">
        <v>8</v>
      </c>
      <c r="J8" s="8">
        <f>H8*1.08</f>
        <v>0</v>
      </c>
      <c r="K8" s="3"/>
    </row>
    <row r="9" spans="2:11" ht="30" customHeight="1">
      <c r="B9" s="28">
        <v>2</v>
      </c>
      <c r="C9" s="30" t="s">
        <v>12</v>
      </c>
      <c r="D9" s="9" t="s">
        <v>32</v>
      </c>
      <c r="E9" s="9" t="s">
        <v>33</v>
      </c>
      <c r="F9" s="32" t="s">
        <v>4</v>
      </c>
      <c r="G9" s="4">
        <v>6.46</v>
      </c>
      <c r="H9" s="7"/>
      <c r="I9" s="15">
        <v>8</v>
      </c>
      <c r="J9" s="8">
        <f>H9*1.08</f>
        <v>0</v>
      </c>
      <c r="K9" s="3"/>
    </row>
    <row r="10" spans="2:11" ht="30" customHeight="1">
      <c r="B10" s="28">
        <v>3</v>
      </c>
      <c r="C10" s="30" t="s">
        <v>13</v>
      </c>
      <c r="D10" s="9" t="s">
        <v>34</v>
      </c>
      <c r="E10" s="48" t="s">
        <v>211</v>
      </c>
      <c r="F10" s="32" t="s">
        <v>4</v>
      </c>
      <c r="G10" s="4">
        <v>6.46</v>
      </c>
      <c r="H10" s="7"/>
      <c r="I10" s="15">
        <v>8</v>
      </c>
      <c r="J10" s="8">
        <f aca="true" t="shared" si="0" ref="J10:J63">H10*1.08</f>
        <v>0</v>
      </c>
      <c r="K10" s="3"/>
    </row>
    <row r="11" spans="2:11" ht="30" customHeight="1">
      <c r="B11" s="28">
        <v>4</v>
      </c>
      <c r="C11" s="30" t="s">
        <v>14</v>
      </c>
      <c r="D11" s="9" t="s">
        <v>35</v>
      </c>
      <c r="E11" s="9" t="s">
        <v>36</v>
      </c>
      <c r="F11" s="32" t="s">
        <v>4</v>
      </c>
      <c r="G11" s="4">
        <v>5.7</v>
      </c>
      <c r="H11" s="7"/>
      <c r="I11" s="15">
        <v>8</v>
      </c>
      <c r="J11" s="8">
        <f t="shared" si="0"/>
        <v>0</v>
      </c>
      <c r="K11" s="3"/>
    </row>
    <row r="12" spans="2:11" ht="30" customHeight="1">
      <c r="B12" s="28">
        <v>5</v>
      </c>
      <c r="C12" s="30" t="s">
        <v>15</v>
      </c>
      <c r="D12" s="9" t="s">
        <v>37</v>
      </c>
      <c r="E12" s="9" t="s">
        <v>38</v>
      </c>
      <c r="F12" s="32" t="s">
        <v>4</v>
      </c>
      <c r="G12" s="4">
        <v>6.46</v>
      </c>
      <c r="H12" s="7"/>
      <c r="I12" s="15">
        <v>8</v>
      </c>
      <c r="J12" s="8">
        <f t="shared" si="0"/>
        <v>0</v>
      </c>
      <c r="K12" s="3"/>
    </row>
    <row r="13" spans="2:11" ht="30" customHeight="1">
      <c r="B13" s="28">
        <v>6</v>
      </c>
      <c r="C13" s="30" t="s">
        <v>16</v>
      </c>
      <c r="D13" s="9">
        <v>1067</v>
      </c>
      <c r="E13" s="9" t="s">
        <v>39</v>
      </c>
      <c r="F13" s="32" t="s">
        <v>4</v>
      </c>
      <c r="G13" s="4">
        <v>4.56</v>
      </c>
      <c r="H13" s="7"/>
      <c r="I13" s="15">
        <v>8</v>
      </c>
      <c r="J13" s="8">
        <f t="shared" si="0"/>
        <v>0</v>
      </c>
      <c r="K13" s="3"/>
    </row>
    <row r="14" spans="2:11" ht="30" customHeight="1">
      <c r="B14" s="28">
        <v>7</v>
      </c>
      <c r="C14" s="30" t="s">
        <v>17</v>
      </c>
      <c r="D14" s="10" t="s">
        <v>40</v>
      </c>
      <c r="E14" s="9" t="s">
        <v>41</v>
      </c>
      <c r="F14" s="32" t="s">
        <v>4</v>
      </c>
      <c r="G14" s="4">
        <v>3.04</v>
      </c>
      <c r="H14" s="7"/>
      <c r="I14" s="15">
        <v>8</v>
      </c>
      <c r="J14" s="8">
        <f t="shared" si="0"/>
        <v>0</v>
      </c>
      <c r="K14" s="3"/>
    </row>
    <row r="15" spans="2:11" ht="30" customHeight="1">
      <c r="B15" s="28">
        <v>8</v>
      </c>
      <c r="C15" s="30" t="s">
        <v>18</v>
      </c>
      <c r="D15" s="9" t="s">
        <v>42</v>
      </c>
      <c r="E15" s="9" t="s">
        <v>43</v>
      </c>
      <c r="F15" s="32" t="s">
        <v>4</v>
      </c>
      <c r="G15" s="4">
        <v>4.18</v>
      </c>
      <c r="H15" s="7"/>
      <c r="I15" s="15">
        <v>8</v>
      </c>
      <c r="J15" s="8">
        <f t="shared" si="0"/>
        <v>0</v>
      </c>
      <c r="K15" s="3"/>
    </row>
    <row r="16" spans="2:11" ht="30" customHeight="1">
      <c r="B16" s="28">
        <v>9</v>
      </c>
      <c r="C16" s="30" t="s">
        <v>19</v>
      </c>
      <c r="D16" s="48" t="s">
        <v>216</v>
      </c>
      <c r="E16" s="9" t="s">
        <v>44</v>
      </c>
      <c r="F16" s="32" t="s">
        <v>4</v>
      </c>
      <c r="G16" s="4">
        <v>2.66</v>
      </c>
      <c r="H16" s="7"/>
      <c r="I16" s="15">
        <v>8</v>
      </c>
      <c r="J16" s="8">
        <f t="shared" si="0"/>
        <v>0</v>
      </c>
      <c r="K16" s="3"/>
    </row>
    <row r="17" spans="2:11" ht="30" customHeight="1">
      <c r="B17" s="28">
        <v>10</v>
      </c>
      <c r="C17" s="30" t="s">
        <v>20</v>
      </c>
      <c r="D17" s="11" t="s">
        <v>45</v>
      </c>
      <c r="E17" s="4" t="s">
        <v>46</v>
      </c>
      <c r="F17" s="33" t="s">
        <v>4</v>
      </c>
      <c r="G17" s="4">
        <v>5.7</v>
      </c>
      <c r="H17" s="7"/>
      <c r="I17" s="15">
        <v>8</v>
      </c>
      <c r="J17" s="8">
        <f t="shared" si="0"/>
        <v>0</v>
      </c>
      <c r="K17" s="3"/>
    </row>
    <row r="18" spans="2:11" ht="30" customHeight="1">
      <c r="B18" s="28">
        <v>11</v>
      </c>
      <c r="C18" s="30" t="s">
        <v>21</v>
      </c>
      <c r="D18" s="11" t="s">
        <v>47</v>
      </c>
      <c r="E18" s="4" t="s">
        <v>48</v>
      </c>
      <c r="F18" s="33" t="s">
        <v>8</v>
      </c>
      <c r="G18" s="4">
        <v>6.46</v>
      </c>
      <c r="H18" s="7"/>
      <c r="I18" s="15">
        <v>8</v>
      </c>
      <c r="J18" s="8">
        <f t="shared" si="0"/>
        <v>0</v>
      </c>
      <c r="K18" s="3"/>
    </row>
    <row r="19" spans="2:10" ht="30" customHeight="1">
      <c r="B19" s="28">
        <v>12</v>
      </c>
      <c r="C19" s="30" t="s">
        <v>153</v>
      </c>
      <c r="D19" s="11" t="s">
        <v>49</v>
      </c>
      <c r="E19" s="4" t="s">
        <v>50</v>
      </c>
      <c r="F19" s="33" t="s">
        <v>4</v>
      </c>
      <c r="G19" s="4">
        <v>5.32</v>
      </c>
      <c r="H19" s="7"/>
      <c r="I19" s="17">
        <v>8</v>
      </c>
      <c r="J19" s="8">
        <f t="shared" si="0"/>
        <v>0</v>
      </c>
    </row>
    <row r="20" spans="2:11" ht="30" customHeight="1">
      <c r="B20" s="28">
        <v>13</v>
      </c>
      <c r="C20" s="30" t="s">
        <v>154</v>
      </c>
      <c r="D20" s="11" t="s">
        <v>51</v>
      </c>
      <c r="E20" s="4" t="s">
        <v>52</v>
      </c>
      <c r="F20" s="33" t="s">
        <v>4</v>
      </c>
      <c r="G20" s="4">
        <v>6.46</v>
      </c>
      <c r="H20" s="8"/>
      <c r="I20" s="15">
        <v>8</v>
      </c>
      <c r="J20" s="8">
        <f t="shared" si="0"/>
        <v>0</v>
      </c>
      <c r="K20" s="1"/>
    </row>
    <row r="21" spans="2:11" ht="30" customHeight="1">
      <c r="B21" s="28">
        <v>14</v>
      </c>
      <c r="C21" s="30" t="s">
        <v>155</v>
      </c>
      <c r="D21" s="5" t="s">
        <v>53</v>
      </c>
      <c r="E21" s="6" t="s">
        <v>54</v>
      </c>
      <c r="F21" s="34" t="s">
        <v>4</v>
      </c>
      <c r="G21" s="4">
        <v>6.46</v>
      </c>
      <c r="H21" s="8"/>
      <c r="I21" s="17">
        <v>8</v>
      </c>
      <c r="J21" s="8">
        <f t="shared" si="0"/>
        <v>0</v>
      </c>
      <c r="K21" s="1"/>
    </row>
    <row r="22" spans="2:14" ht="30" customHeight="1">
      <c r="B22" s="28">
        <v>15</v>
      </c>
      <c r="C22" s="30" t="s">
        <v>156</v>
      </c>
      <c r="D22" s="5" t="s">
        <v>55</v>
      </c>
      <c r="E22" s="6" t="s">
        <v>56</v>
      </c>
      <c r="F22" s="34" t="s">
        <v>4</v>
      </c>
      <c r="G22" s="4">
        <v>4.94</v>
      </c>
      <c r="H22" s="8"/>
      <c r="I22" s="15">
        <v>8</v>
      </c>
      <c r="J22" s="8">
        <f t="shared" si="0"/>
        <v>0</v>
      </c>
      <c r="K22" s="1"/>
      <c r="N22" s="2"/>
    </row>
    <row r="23" spans="2:10" ht="30" customHeight="1">
      <c r="B23" s="28">
        <v>16</v>
      </c>
      <c r="C23" s="30" t="s">
        <v>157</v>
      </c>
      <c r="D23" s="5" t="s">
        <v>57</v>
      </c>
      <c r="E23" s="6" t="s">
        <v>58</v>
      </c>
      <c r="F23" s="34" t="s">
        <v>4</v>
      </c>
      <c r="G23" s="4">
        <v>6.46</v>
      </c>
      <c r="H23" s="8"/>
      <c r="I23" s="17">
        <v>8</v>
      </c>
      <c r="J23" s="8">
        <f t="shared" si="0"/>
        <v>0</v>
      </c>
    </row>
    <row r="24" spans="2:10" ht="30" customHeight="1">
      <c r="B24" s="28">
        <v>17</v>
      </c>
      <c r="C24" s="30" t="s">
        <v>158</v>
      </c>
      <c r="D24" s="5" t="s">
        <v>59</v>
      </c>
      <c r="E24" s="6" t="s">
        <v>60</v>
      </c>
      <c r="F24" s="34" t="s">
        <v>4</v>
      </c>
      <c r="G24" s="4">
        <v>5.32</v>
      </c>
      <c r="H24" s="8"/>
      <c r="I24" s="15">
        <v>8</v>
      </c>
      <c r="J24" s="8">
        <f t="shared" si="0"/>
        <v>0</v>
      </c>
    </row>
    <row r="25" spans="2:10" ht="30" customHeight="1">
      <c r="B25" s="28">
        <v>18</v>
      </c>
      <c r="C25" s="30" t="s">
        <v>159</v>
      </c>
      <c r="D25" s="5" t="s">
        <v>61</v>
      </c>
      <c r="E25" s="6" t="s">
        <v>62</v>
      </c>
      <c r="F25" s="34" t="s">
        <v>4</v>
      </c>
      <c r="G25" s="4">
        <v>6.08</v>
      </c>
      <c r="H25" s="8"/>
      <c r="I25" s="17">
        <v>8</v>
      </c>
      <c r="J25" s="8">
        <f t="shared" si="0"/>
        <v>0</v>
      </c>
    </row>
    <row r="26" spans="2:10" ht="30" customHeight="1">
      <c r="B26" s="28">
        <v>19</v>
      </c>
      <c r="C26" s="30" t="s">
        <v>160</v>
      </c>
      <c r="D26" s="49" t="s">
        <v>217</v>
      </c>
      <c r="E26" s="6" t="s">
        <v>63</v>
      </c>
      <c r="F26" s="34" t="s">
        <v>4</v>
      </c>
      <c r="G26" s="4">
        <v>6.46</v>
      </c>
      <c r="H26" s="8"/>
      <c r="I26" s="15">
        <v>8</v>
      </c>
      <c r="J26" s="8">
        <f t="shared" si="0"/>
        <v>0</v>
      </c>
    </row>
    <row r="27" spans="2:10" ht="30" customHeight="1">
      <c r="B27" s="28">
        <v>20</v>
      </c>
      <c r="C27" s="30" t="s">
        <v>161</v>
      </c>
      <c r="D27" s="9" t="s">
        <v>64</v>
      </c>
      <c r="E27" s="9" t="s">
        <v>65</v>
      </c>
      <c r="F27" s="32" t="s">
        <v>5</v>
      </c>
      <c r="G27" s="4">
        <v>6.46</v>
      </c>
      <c r="H27" s="8"/>
      <c r="I27" s="15">
        <v>8</v>
      </c>
      <c r="J27" s="8">
        <f t="shared" si="0"/>
        <v>0</v>
      </c>
    </row>
    <row r="28" spans="2:10" ht="30" customHeight="1">
      <c r="B28" s="28">
        <v>21</v>
      </c>
      <c r="C28" s="30" t="s">
        <v>162</v>
      </c>
      <c r="D28" s="9">
        <v>765</v>
      </c>
      <c r="E28" s="9" t="s">
        <v>66</v>
      </c>
      <c r="F28" s="32" t="s">
        <v>5</v>
      </c>
      <c r="G28" s="4">
        <v>6.46</v>
      </c>
      <c r="H28" s="8"/>
      <c r="I28" s="15">
        <v>8</v>
      </c>
      <c r="J28" s="8">
        <f t="shared" si="0"/>
        <v>0</v>
      </c>
    </row>
    <row r="29" spans="2:10" ht="30" customHeight="1">
      <c r="B29" s="28">
        <v>22</v>
      </c>
      <c r="C29" s="30" t="s">
        <v>163</v>
      </c>
      <c r="D29" s="9" t="s">
        <v>67</v>
      </c>
      <c r="E29" s="9" t="s">
        <v>68</v>
      </c>
      <c r="F29" s="32" t="s">
        <v>5</v>
      </c>
      <c r="G29" s="4">
        <v>3.42</v>
      </c>
      <c r="H29" s="8"/>
      <c r="I29" s="17">
        <v>8</v>
      </c>
      <c r="J29" s="8">
        <f t="shared" si="0"/>
        <v>0</v>
      </c>
    </row>
    <row r="30" spans="2:10" ht="30" customHeight="1">
      <c r="B30" s="28">
        <v>23</v>
      </c>
      <c r="C30" s="30" t="s">
        <v>164</v>
      </c>
      <c r="D30" s="11" t="s">
        <v>69</v>
      </c>
      <c r="E30" s="4" t="s">
        <v>70</v>
      </c>
      <c r="F30" s="33" t="s">
        <v>5</v>
      </c>
      <c r="G30" s="4">
        <v>6.46</v>
      </c>
      <c r="H30" s="8"/>
      <c r="I30" s="17">
        <v>8</v>
      </c>
      <c r="J30" s="8">
        <f t="shared" si="0"/>
        <v>0</v>
      </c>
    </row>
    <row r="31" spans="2:10" ht="30" customHeight="1">
      <c r="B31" s="28">
        <v>24</v>
      </c>
      <c r="C31" s="30" t="s">
        <v>165</v>
      </c>
      <c r="D31" s="11" t="s">
        <v>71</v>
      </c>
      <c r="E31" s="4" t="s">
        <v>72</v>
      </c>
      <c r="F31" s="33" t="s">
        <v>5</v>
      </c>
      <c r="G31" s="4">
        <v>6.46</v>
      </c>
      <c r="H31" s="8"/>
      <c r="I31" s="15">
        <v>8</v>
      </c>
      <c r="J31" s="8">
        <f t="shared" si="0"/>
        <v>0</v>
      </c>
    </row>
    <row r="32" spans="2:10" ht="30" customHeight="1">
      <c r="B32" s="28">
        <v>25</v>
      </c>
      <c r="C32" s="30" t="s">
        <v>166</v>
      </c>
      <c r="D32" s="4" t="s">
        <v>73</v>
      </c>
      <c r="E32" s="4" t="s">
        <v>74</v>
      </c>
      <c r="F32" s="33" t="s">
        <v>5</v>
      </c>
      <c r="G32" s="4">
        <v>6.46</v>
      </c>
      <c r="H32" s="8"/>
      <c r="I32" s="17">
        <v>8</v>
      </c>
      <c r="J32" s="8">
        <f t="shared" si="0"/>
        <v>0</v>
      </c>
    </row>
    <row r="33" spans="2:10" ht="30" customHeight="1">
      <c r="B33" s="28">
        <v>26</v>
      </c>
      <c r="C33" s="30" t="s">
        <v>167</v>
      </c>
      <c r="D33" s="4" t="s">
        <v>75</v>
      </c>
      <c r="E33" s="4" t="s">
        <v>76</v>
      </c>
      <c r="F33" s="33" t="s">
        <v>5</v>
      </c>
      <c r="G33" s="4">
        <v>5.7</v>
      </c>
      <c r="H33" s="8"/>
      <c r="I33" s="15">
        <v>8</v>
      </c>
      <c r="J33" s="8">
        <f t="shared" si="0"/>
        <v>0</v>
      </c>
    </row>
    <row r="34" spans="2:10" ht="30" customHeight="1">
      <c r="B34" s="28">
        <v>27</v>
      </c>
      <c r="C34" s="30" t="s">
        <v>168</v>
      </c>
      <c r="D34" s="5" t="s">
        <v>77</v>
      </c>
      <c r="E34" s="6" t="s">
        <v>78</v>
      </c>
      <c r="F34" s="34" t="s">
        <v>5</v>
      </c>
      <c r="G34" s="4">
        <v>4.5600000000000005</v>
      </c>
      <c r="H34" s="8"/>
      <c r="I34" s="17">
        <v>8</v>
      </c>
      <c r="J34" s="8">
        <f t="shared" si="0"/>
        <v>0</v>
      </c>
    </row>
    <row r="35" spans="2:10" ht="30" customHeight="1">
      <c r="B35" s="28">
        <v>28</v>
      </c>
      <c r="C35" s="30" t="s">
        <v>169</v>
      </c>
      <c r="D35" s="9" t="s">
        <v>79</v>
      </c>
      <c r="E35" s="9" t="s">
        <v>80</v>
      </c>
      <c r="F35" s="32" t="s">
        <v>5</v>
      </c>
      <c r="G35" s="4">
        <v>5.7</v>
      </c>
      <c r="H35" s="8"/>
      <c r="I35" s="15">
        <v>8</v>
      </c>
      <c r="J35" s="8">
        <f t="shared" si="0"/>
        <v>0</v>
      </c>
    </row>
    <row r="36" spans="2:10" ht="30" customHeight="1">
      <c r="B36" s="28">
        <v>29</v>
      </c>
      <c r="C36" s="30" t="s">
        <v>170</v>
      </c>
      <c r="D36" s="11" t="s">
        <v>81</v>
      </c>
      <c r="E36" s="9" t="s">
        <v>82</v>
      </c>
      <c r="F36" s="32" t="s">
        <v>5</v>
      </c>
      <c r="G36" s="4">
        <v>6.46</v>
      </c>
      <c r="H36" s="8"/>
      <c r="I36" s="17">
        <v>8</v>
      </c>
      <c r="J36" s="8">
        <f t="shared" si="0"/>
        <v>0</v>
      </c>
    </row>
    <row r="37" spans="2:10" ht="30" customHeight="1">
      <c r="B37" s="28">
        <v>30</v>
      </c>
      <c r="C37" s="30" t="s">
        <v>171</v>
      </c>
      <c r="D37" s="9" t="s">
        <v>83</v>
      </c>
      <c r="E37" s="9" t="s">
        <v>84</v>
      </c>
      <c r="F37" s="32" t="s">
        <v>5</v>
      </c>
      <c r="G37" s="4">
        <v>6.46</v>
      </c>
      <c r="H37" s="8"/>
      <c r="I37" s="15">
        <v>8</v>
      </c>
      <c r="J37" s="8">
        <f t="shared" si="0"/>
        <v>0</v>
      </c>
    </row>
    <row r="38" spans="2:10" ht="30" customHeight="1">
      <c r="B38" s="28">
        <v>31</v>
      </c>
      <c r="C38" s="30" t="s">
        <v>172</v>
      </c>
      <c r="D38" s="11" t="s">
        <v>85</v>
      </c>
      <c r="E38" s="4" t="s">
        <v>86</v>
      </c>
      <c r="F38" s="33" t="s">
        <v>6</v>
      </c>
      <c r="G38" s="4">
        <v>4.18</v>
      </c>
      <c r="H38" s="8"/>
      <c r="I38" s="17">
        <v>8</v>
      </c>
      <c r="J38" s="8">
        <f t="shared" si="0"/>
        <v>0</v>
      </c>
    </row>
    <row r="39" spans="2:10" ht="30" customHeight="1">
      <c r="B39" s="28">
        <v>32</v>
      </c>
      <c r="C39" s="30" t="s">
        <v>173</v>
      </c>
      <c r="D39" s="9" t="s">
        <v>87</v>
      </c>
      <c r="E39" s="9" t="s">
        <v>88</v>
      </c>
      <c r="F39" s="33" t="s">
        <v>6</v>
      </c>
      <c r="G39" s="4">
        <v>6.46</v>
      </c>
      <c r="H39" s="8"/>
      <c r="I39" s="15">
        <v>8</v>
      </c>
      <c r="J39" s="8">
        <f t="shared" si="0"/>
        <v>0</v>
      </c>
    </row>
    <row r="40" spans="2:10" ht="30" customHeight="1">
      <c r="B40" s="28">
        <v>33</v>
      </c>
      <c r="C40" s="30" t="s">
        <v>174</v>
      </c>
      <c r="D40" s="9" t="s">
        <v>89</v>
      </c>
      <c r="E40" s="9" t="s">
        <v>90</v>
      </c>
      <c r="F40" s="33" t="s">
        <v>6</v>
      </c>
      <c r="G40" s="4">
        <v>6.08</v>
      </c>
      <c r="H40" s="8"/>
      <c r="I40" s="17">
        <v>8</v>
      </c>
      <c r="J40" s="8">
        <f t="shared" si="0"/>
        <v>0</v>
      </c>
    </row>
    <row r="41" spans="2:10" ht="30" customHeight="1">
      <c r="B41" s="28">
        <v>34</v>
      </c>
      <c r="C41" s="30" t="s">
        <v>175</v>
      </c>
      <c r="D41" s="9" t="s">
        <v>91</v>
      </c>
      <c r="E41" s="9" t="s">
        <v>92</v>
      </c>
      <c r="F41" s="33" t="s">
        <v>6</v>
      </c>
      <c r="G41" s="4">
        <v>6.46</v>
      </c>
      <c r="H41" s="8"/>
      <c r="I41" s="15">
        <v>8</v>
      </c>
      <c r="J41" s="8">
        <f t="shared" si="0"/>
        <v>0</v>
      </c>
    </row>
    <row r="42" spans="2:10" ht="30" customHeight="1">
      <c r="B42" s="28">
        <v>35</v>
      </c>
      <c r="C42" s="30" t="s">
        <v>176</v>
      </c>
      <c r="D42" s="9" t="s">
        <v>93</v>
      </c>
      <c r="E42" s="9" t="s">
        <v>94</v>
      </c>
      <c r="F42" s="33" t="s">
        <v>6</v>
      </c>
      <c r="G42" s="4">
        <v>3.04</v>
      </c>
      <c r="H42" s="8"/>
      <c r="I42" s="17">
        <v>8</v>
      </c>
      <c r="J42" s="8">
        <f t="shared" si="0"/>
        <v>0</v>
      </c>
    </row>
    <row r="43" spans="2:10" ht="30" customHeight="1">
      <c r="B43" s="28">
        <v>36</v>
      </c>
      <c r="C43" s="30" t="s">
        <v>177</v>
      </c>
      <c r="D43" s="4" t="s">
        <v>95</v>
      </c>
      <c r="E43" s="4" t="s">
        <v>96</v>
      </c>
      <c r="F43" s="33" t="s">
        <v>6</v>
      </c>
      <c r="G43" s="4">
        <v>6.08</v>
      </c>
      <c r="H43" s="8"/>
      <c r="I43" s="15">
        <v>8</v>
      </c>
      <c r="J43" s="8">
        <f t="shared" si="0"/>
        <v>0</v>
      </c>
    </row>
    <row r="44" spans="2:10" ht="30" customHeight="1">
      <c r="B44" s="28">
        <v>37</v>
      </c>
      <c r="C44" s="30" t="s">
        <v>178</v>
      </c>
      <c r="D44" s="12" t="s">
        <v>97</v>
      </c>
      <c r="E44" s="9" t="s">
        <v>98</v>
      </c>
      <c r="F44" s="33" t="s">
        <v>6</v>
      </c>
      <c r="G44" s="4">
        <v>4.5600000000000005</v>
      </c>
      <c r="H44" s="8"/>
      <c r="I44" s="15">
        <v>8</v>
      </c>
      <c r="J44" s="8">
        <f t="shared" si="0"/>
        <v>0</v>
      </c>
    </row>
    <row r="45" spans="2:10" ht="30" customHeight="1">
      <c r="B45" s="28">
        <v>38</v>
      </c>
      <c r="C45" s="30" t="s">
        <v>179</v>
      </c>
      <c r="D45" s="50" t="s">
        <v>218</v>
      </c>
      <c r="E45" s="9" t="s">
        <v>99</v>
      </c>
      <c r="F45" s="32" t="s">
        <v>6</v>
      </c>
      <c r="G45" s="4">
        <v>3.42</v>
      </c>
      <c r="H45" s="8"/>
      <c r="I45" s="17">
        <v>8</v>
      </c>
      <c r="J45" s="8">
        <f t="shared" si="0"/>
        <v>0</v>
      </c>
    </row>
    <row r="46" spans="2:10" ht="30" customHeight="1">
      <c r="B46" s="28">
        <v>39</v>
      </c>
      <c r="C46" s="30" t="s">
        <v>180</v>
      </c>
      <c r="D46" s="12" t="s">
        <v>100</v>
      </c>
      <c r="E46" s="9" t="s">
        <v>101</v>
      </c>
      <c r="F46" s="33" t="s">
        <v>6</v>
      </c>
      <c r="G46" s="4">
        <v>6.46</v>
      </c>
      <c r="H46" s="8"/>
      <c r="I46" s="15">
        <v>8</v>
      </c>
      <c r="J46" s="8">
        <f t="shared" si="0"/>
        <v>0</v>
      </c>
    </row>
    <row r="47" spans="2:10" ht="30" customHeight="1">
      <c r="B47" s="28">
        <v>40</v>
      </c>
      <c r="C47" s="30" t="s">
        <v>181</v>
      </c>
      <c r="D47" s="12" t="s">
        <v>102</v>
      </c>
      <c r="E47" s="9" t="s">
        <v>103</v>
      </c>
      <c r="F47" s="33" t="s">
        <v>7</v>
      </c>
      <c r="G47" s="4">
        <v>6.46</v>
      </c>
      <c r="H47" s="8"/>
      <c r="I47" s="17">
        <v>8</v>
      </c>
      <c r="J47" s="8">
        <f t="shared" si="0"/>
        <v>0</v>
      </c>
    </row>
    <row r="48" spans="2:10" ht="30" customHeight="1">
      <c r="B48" s="28">
        <v>41</v>
      </c>
      <c r="C48" s="30" t="s">
        <v>182</v>
      </c>
      <c r="D48" s="11" t="s">
        <v>104</v>
      </c>
      <c r="E48" s="4" t="s">
        <v>105</v>
      </c>
      <c r="F48" s="33" t="s">
        <v>8</v>
      </c>
      <c r="G48" s="4">
        <v>6.46</v>
      </c>
      <c r="H48" s="8"/>
      <c r="I48" s="17">
        <v>8</v>
      </c>
      <c r="J48" s="8">
        <f t="shared" si="0"/>
        <v>0</v>
      </c>
    </row>
    <row r="49" spans="2:10" ht="30" customHeight="1">
      <c r="B49" s="28">
        <v>42</v>
      </c>
      <c r="C49" s="30" t="s">
        <v>183</v>
      </c>
      <c r="D49" s="11" t="s">
        <v>106</v>
      </c>
      <c r="E49" s="4" t="s">
        <v>107</v>
      </c>
      <c r="F49" s="33" t="s">
        <v>8</v>
      </c>
      <c r="G49" s="4">
        <v>4.18</v>
      </c>
      <c r="H49" s="8"/>
      <c r="I49" s="15">
        <v>8</v>
      </c>
      <c r="J49" s="8">
        <f t="shared" si="0"/>
        <v>0</v>
      </c>
    </row>
    <row r="50" spans="2:10" ht="30" customHeight="1">
      <c r="B50" s="28">
        <v>43</v>
      </c>
      <c r="C50" s="30" t="s">
        <v>184</v>
      </c>
      <c r="D50" s="48" t="s">
        <v>214</v>
      </c>
      <c r="E50" s="9" t="s">
        <v>108</v>
      </c>
      <c r="F50" s="32" t="s">
        <v>109</v>
      </c>
      <c r="G50" s="4">
        <v>3.42</v>
      </c>
      <c r="H50" s="8"/>
      <c r="I50" s="17">
        <v>8</v>
      </c>
      <c r="J50" s="8">
        <f t="shared" si="0"/>
        <v>0</v>
      </c>
    </row>
    <row r="51" spans="2:10" ht="30" customHeight="1">
      <c r="B51" s="28">
        <v>44</v>
      </c>
      <c r="C51" s="30" t="s">
        <v>185</v>
      </c>
      <c r="D51" s="51" t="s">
        <v>215</v>
      </c>
      <c r="E51" s="13" t="s">
        <v>110</v>
      </c>
      <c r="F51" s="35" t="s">
        <v>109</v>
      </c>
      <c r="G51" s="4">
        <v>4.94</v>
      </c>
      <c r="H51" s="8"/>
      <c r="I51" s="15">
        <v>8</v>
      </c>
      <c r="J51" s="8">
        <f t="shared" si="0"/>
        <v>0</v>
      </c>
    </row>
    <row r="52" spans="2:10" ht="30" customHeight="1">
      <c r="B52" s="28">
        <v>45</v>
      </c>
      <c r="C52" s="30" t="s">
        <v>186</v>
      </c>
      <c r="D52" s="9" t="s">
        <v>111</v>
      </c>
      <c r="E52" s="9" t="s">
        <v>112</v>
      </c>
      <c r="F52" s="32" t="s">
        <v>5</v>
      </c>
      <c r="G52" s="4">
        <v>3.04</v>
      </c>
      <c r="H52" s="8"/>
      <c r="I52" s="15">
        <v>8</v>
      </c>
      <c r="J52" s="8">
        <f t="shared" si="0"/>
        <v>0</v>
      </c>
    </row>
    <row r="53" spans="2:10" ht="30" customHeight="1">
      <c r="B53" s="28">
        <v>46</v>
      </c>
      <c r="C53" s="30" t="s">
        <v>187</v>
      </c>
      <c r="D53" s="48" t="s">
        <v>219</v>
      </c>
      <c r="E53" s="9" t="s">
        <v>113</v>
      </c>
      <c r="F53" s="32" t="s">
        <v>9</v>
      </c>
      <c r="G53" s="4">
        <v>6.46</v>
      </c>
      <c r="H53" s="8"/>
      <c r="I53" s="17">
        <v>8</v>
      </c>
      <c r="J53" s="8">
        <f t="shared" si="0"/>
        <v>0</v>
      </c>
    </row>
    <row r="54" spans="2:10" ht="30" customHeight="1">
      <c r="B54" s="28">
        <v>47</v>
      </c>
      <c r="C54" s="30" t="s">
        <v>188</v>
      </c>
      <c r="D54" s="9" t="s">
        <v>114</v>
      </c>
      <c r="E54" s="9" t="s">
        <v>115</v>
      </c>
      <c r="F54" s="32" t="s">
        <v>9</v>
      </c>
      <c r="G54" s="4">
        <v>4.18</v>
      </c>
      <c r="H54" s="8"/>
      <c r="I54" s="15">
        <v>8</v>
      </c>
      <c r="J54" s="8">
        <f t="shared" si="0"/>
        <v>0</v>
      </c>
    </row>
    <row r="55" spans="2:10" ht="30" customHeight="1">
      <c r="B55" s="28">
        <v>48</v>
      </c>
      <c r="C55" s="30" t="s">
        <v>189</v>
      </c>
      <c r="D55" s="9" t="s">
        <v>116</v>
      </c>
      <c r="E55" s="9" t="s">
        <v>117</v>
      </c>
      <c r="F55" s="32" t="s">
        <v>9</v>
      </c>
      <c r="G55" s="4">
        <v>4.94</v>
      </c>
      <c r="H55" s="8"/>
      <c r="I55" s="17">
        <v>8</v>
      </c>
      <c r="J55" s="8">
        <f t="shared" si="0"/>
        <v>0</v>
      </c>
    </row>
    <row r="56" spans="2:10" ht="30" customHeight="1">
      <c r="B56" s="28">
        <v>49</v>
      </c>
      <c r="C56" s="30" t="s">
        <v>190</v>
      </c>
      <c r="D56" s="9" t="s">
        <v>118</v>
      </c>
      <c r="E56" s="9" t="s">
        <v>119</v>
      </c>
      <c r="F56" s="32" t="s">
        <v>9</v>
      </c>
      <c r="G56" s="4">
        <v>5.32</v>
      </c>
      <c r="H56" s="8"/>
      <c r="I56" s="17">
        <v>8</v>
      </c>
      <c r="J56" s="8">
        <f t="shared" si="0"/>
        <v>0</v>
      </c>
    </row>
    <row r="57" spans="2:10" ht="30" customHeight="1">
      <c r="B57" s="28">
        <v>50</v>
      </c>
      <c r="C57" s="30" t="s">
        <v>191</v>
      </c>
      <c r="D57" s="4" t="s">
        <v>120</v>
      </c>
      <c r="E57" s="4" t="s">
        <v>121</v>
      </c>
      <c r="F57" s="33" t="s">
        <v>9</v>
      </c>
      <c r="G57" s="4">
        <v>4.94</v>
      </c>
      <c r="H57" s="8"/>
      <c r="I57" s="15">
        <v>8</v>
      </c>
      <c r="J57" s="8">
        <f t="shared" si="0"/>
        <v>0</v>
      </c>
    </row>
    <row r="58" spans="2:10" ht="30" customHeight="1">
      <c r="B58" s="28">
        <v>51</v>
      </c>
      <c r="C58" s="30" t="s">
        <v>192</v>
      </c>
      <c r="D58" s="4" t="s">
        <v>122</v>
      </c>
      <c r="E58" s="4" t="s">
        <v>123</v>
      </c>
      <c r="F58" s="33" t="s">
        <v>9</v>
      </c>
      <c r="G58" s="4">
        <v>6.08</v>
      </c>
      <c r="H58" s="8"/>
      <c r="I58" s="17">
        <v>8</v>
      </c>
      <c r="J58" s="8">
        <f t="shared" si="0"/>
        <v>0</v>
      </c>
    </row>
    <row r="59" spans="2:10" ht="30" customHeight="1">
      <c r="B59" s="28">
        <v>52</v>
      </c>
      <c r="C59" s="30" t="s">
        <v>193</v>
      </c>
      <c r="D59" s="4" t="s">
        <v>124</v>
      </c>
      <c r="E59" s="50" t="s">
        <v>212</v>
      </c>
      <c r="F59" s="33" t="s">
        <v>9</v>
      </c>
      <c r="G59" s="4">
        <v>3.8</v>
      </c>
      <c r="H59" s="8"/>
      <c r="I59" s="15">
        <v>8</v>
      </c>
      <c r="J59" s="8">
        <f t="shared" si="0"/>
        <v>0</v>
      </c>
    </row>
    <row r="60" spans="2:10" ht="30" customHeight="1">
      <c r="B60" s="28">
        <v>53</v>
      </c>
      <c r="C60" s="30" t="s">
        <v>194</v>
      </c>
      <c r="D60" s="9" t="s">
        <v>125</v>
      </c>
      <c r="E60" s="9" t="s">
        <v>126</v>
      </c>
      <c r="F60" s="32" t="s">
        <v>4</v>
      </c>
      <c r="G60" s="4">
        <v>3.04</v>
      </c>
      <c r="H60" s="8"/>
      <c r="I60" s="17">
        <v>8</v>
      </c>
      <c r="J60" s="8">
        <f t="shared" si="0"/>
        <v>0</v>
      </c>
    </row>
    <row r="61" spans="2:10" ht="30" customHeight="1">
      <c r="B61" s="28">
        <v>54</v>
      </c>
      <c r="C61" s="30" t="s">
        <v>195</v>
      </c>
      <c r="D61" s="14" t="s">
        <v>127</v>
      </c>
      <c r="E61" s="14" t="s">
        <v>128</v>
      </c>
      <c r="F61" s="36" t="s">
        <v>9</v>
      </c>
      <c r="G61" s="4">
        <v>4.18</v>
      </c>
      <c r="H61" s="8"/>
      <c r="I61" s="15">
        <v>8</v>
      </c>
      <c r="J61" s="8">
        <f t="shared" si="0"/>
        <v>0</v>
      </c>
    </row>
    <row r="62" spans="2:10" ht="30" customHeight="1">
      <c r="B62" s="28">
        <v>55</v>
      </c>
      <c r="C62" s="30" t="s">
        <v>196</v>
      </c>
      <c r="D62" s="14" t="s">
        <v>129</v>
      </c>
      <c r="E62" s="52" t="s">
        <v>213</v>
      </c>
      <c r="F62" s="36" t="s">
        <v>9</v>
      </c>
      <c r="G62" s="4">
        <v>3.8</v>
      </c>
      <c r="H62" s="8"/>
      <c r="I62" s="17">
        <v>8</v>
      </c>
      <c r="J62" s="8">
        <f t="shared" si="0"/>
        <v>0</v>
      </c>
    </row>
    <row r="63" spans="2:10" ht="30" customHeight="1">
      <c r="B63" s="28">
        <v>56</v>
      </c>
      <c r="C63" s="30" t="s">
        <v>197</v>
      </c>
      <c r="D63" s="14" t="s">
        <v>130</v>
      </c>
      <c r="E63" s="14" t="s">
        <v>131</v>
      </c>
      <c r="F63" s="36" t="s">
        <v>9</v>
      </c>
      <c r="G63" s="4">
        <v>6.08</v>
      </c>
      <c r="H63" s="8"/>
      <c r="I63" s="15">
        <v>8</v>
      </c>
      <c r="J63" s="8">
        <f t="shared" si="0"/>
        <v>0</v>
      </c>
    </row>
    <row r="64" spans="2:10" ht="30" customHeight="1">
      <c r="B64" s="28">
        <v>57</v>
      </c>
      <c r="C64" s="30" t="s">
        <v>198</v>
      </c>
      <c r="D64" s="53" t="s">
        <v>220</v>
      </c>
      <c r="E64" s="4" t="s">
        <v>132</v>
      </c>
      <c r="F64" s="33" t="s">
        <v>10</v>
      </c>
      <c r="G64" s="4">
        <v>6.46</v>
      </c>
      <c r="H64" s="8"/>
      <c r="I64" s="17">
        <v>8</v>
      </c>
      <c r="J64" s="8">
        <f aca="true" t="shared" si="1" ref="J64:J73">H64*1.08</f>
        <v>0</v>
      </c>
    </row>
    <row r="65" spans="2:10" ht="30" customHeight="1">
      <c r="B65" s="28">
        <v>58</v>
      </c>
      <c r="C65" s="30" t="s">
        <v>199</v>
      </c>
      <c r="D65" s="4" t="s">
        <v>133</v>
      </c>
      <c r="E65" s="4" t="s">
        <v>23</v>
      </c>
      <c r="F65" s="33" t="s">
        <v>8</v>
      </c>
      <c r="G65" s="4">
        <v>4.18</v>
      </c>
      <c r="H65" s="8"/>
      <c r="I65" s="15">
        <v>8</v>
      </c>
      <c r="J65" s="8">
        <f t="shared" si="1"/>
        <v>0</v>
      </c>
    </row>
    <row r="66" spans="2:10" ht="30" customHeight="1">
      <c r="B66" s="28">
        <v>59</v>
      </c>
      <c r="C66" s="30" t="s">
        <v>200</v>
      </c>
      <c r="D66" s="9" t="s">
        <v>134</v>
      </c>
      <c r="E66" s="9" t="s">
        <v>135</v>
      </c>
      <c r="F66" s="32" t="s">
        <v>136</v>
      </c>
      <c r="G66" s="4">
        <v>6.46</v>
      </c>
      <c r="H66" s="8"/>
      <c r="I66" s="17">
        <v>8</v>
      </c>
      <c r="J66" s="8">
        <f t="shared" si="1"/>
        <v>0</v>
      </c>
    </row>
    <row r="67" spans="2:10" ht="30" customHeight="1">
      <c r="B67" s="28">
        <v>60</v>
      </c>
      <c r="C67" s="30" t="s">
        <v>201</v>
      </c>
      <c r="D67" s="9" t="s">
        <v>137</v>
      </c>
      <c r="E67" s="9" t="s">
        <v>138</v>
      </c>
      <c r="F67" s="32" t="s">
        <v>136</v>
      </c>
      <c r="G67" s="4">
        <v>6.46</v>
      </c>
      <c r="H67" s="8"/>
      <c r="I67" s="15">
        <v>8</v>
      </c>
      <c r="J67" s="8">
        <f t="shared" si="1"/>
        <v>0</v>
      </c>
    </row>
    <row r="68" spans="2:10" ht="30" customHeight="1">
      <c r="B68" s="28">
        <v>61</v>
      </c>
      <c r="C68" s="31" t="s">
        <v>202</v>
      </c>
      <c r="D68" s="9" t="s">
        <v>139</v>
      </c>
      <c r="E68" s="9" t="s">
        <v>140</v>
      </c>
      <c r="F68" s="32" t="s">
        <v>5</v>
      </c>
      <c r="G68" s="4">
        <v>3.8</v>
      </c>
      <c r="H68" s="8"/>
      <c r="I68" s="17">
        <v>8</v>
      </c>
      <c r="J68" s="8">
        <f t="shared" si="1"/>
        <v>0</v>
      </c>
    </row>
    <row r="69" spans="2:10" ht="30" customHeight="1">
      <c r="B69" s="28">
        <v>62</v>
      </c>
      <c r="C69" s="30" t="s">
        <v>203</v>
      </c>
      <c r="D69" s="4" t="s">
        <v>141</v>
      </c>
      <c r="E69" s="9" t="s">
        <v>142</v>
      </c>
      <c r="F69" s="32" t="s">
        <v>7</v>
      </c>
      <c r="G69" s="4">
        <v>6.46</v>
      </c>
      <c r="H69" s="8"/>
      <c r="I69" s="15">
        <v>8</v>
      </c>
      <c r="J69" s="8">
        <f t="shared" si="1"/>
        <v>0</v>
      </c>
    </row>
    <row r="70" spans="2:10" ht="30" customHeight="1">
      <c r="B70" s="28">
        <v>63</v>
      </c>
      <c r="C70" s="30" t="s">
        <v>204</v>
      </c>
      <c r="D70" s="4">
        <v>979</v>
      </c>
      <c r="E70" s="9" t="s">
        <v>143</v>
      </c>
      <c r="F70" s="32" t="s">
        <v>4</v>
      </c>
      <c r="G70" s="4">
        <v>6.46</v>
      </c>
      <c r="H70" s="8"/>
      <c r="I70" s="17">
        <v>8</v>
      </c>
      <c r="J70" s="8">
        <f t="shared" si="1"/>
        <v>0</v>
      </c>
    </row>
    <row r="71" spans="2:10" ht="30" customHeight="1">
      <c r="B71" s="28">
        <v>64</v>
      </c>
      <c r="C71" s="30" t="s">
        <v>205</v>
      </c>
      <c r="D71" s="4" t="s">
        <v>144</v>
      </c>
      <c r="E71" s="9" t="s">
        <v>145</v>
      </c>
      <c r="F71" s="32" t="s">
        <v>9</v>
      </c>
      <c r="G71" s="4">
        <v>4.18</v>
      </c>
      <c r="H71" s="8"/>
      <c r="I71" s="15">
        <v>8</v>
      </c>
      <c r="J71" s="8">
        <f t="shared" si="1"/>
        <v>0</v>
      </c>
    </row>
    <row r="72" spans="2:10" ht="30" customHeight="1">
      <c r="B72" s="28">
        <v>65</v>
      </c>
      <c r="C72" s="30" t="s">
        <v>206</v>
      </c>
      <c r="D72" s="4" t="s">
        <v>146</v>
      </c>
      <c r="E72" s="9" t="s">
        <v>147</v>
      </c>
      <c r="F72" s="32" t="s">
        <v>7</v>
      </c>
      <c r="G72" s="4">
        <v>5.32</v>
      </c>
      <c r="H72" s="8"/>
      <c r="I72" s="17">
        <v>8</v>
      </c>
      <c r="J72" s="8">
        <f t="shared" si="1"/>
        <v>0</v>
      </c>
    </row>
    <row r="73" spans="2:10" ht="30" customHeight="1">
      <c r="B73" s="28">
        <v>66</v>
      </c>
      <c r="C73" s="30" t="s">
        <v>207</v>
      </c>
      <c r="D73" s="18" t="s">
        <v>148</v>
      </c>
      <c r="E73" s="19" t="s">
        <v>149</v>
      </c>
      <c r="F73" s="37" t="s">
        <v>150</v>
      </c>
      <c r="G73" s="18">
        <v>3.04</v>
      </c>
      <c r="H73" s="21"/>
      <c r="I73" s="20">
        <v>8</v>
      </c>
      <c r="J73" s="21">
        <f t="shared" si="1"/>
        <v>0</v>
      </c>
    </row>
    <row r="74" spans="2:10" ht="51" customHeight="1">
      <c r="B74" s="39" t="s">
        <v>208</v>
      </c>
      <c r="C74" s="39"/>
      <c r="D74" s="39"/>
      <c r="E74" s="39"/>
      <c r="F74" s="39"/>
      <c r="G74" s="40"/>
      <c r="H74" s="26">
        <f>SUM(H8:H73)</f>
        <v>0</v>
      </c>
      <c r="I74" s="16"/>
      <c r="J74" s="26">
        <f>SUM(J8:J73)</f>
        <v>0</v>
      </c>
    </row>
  </sheetData>
  <sheetProtection/>
  <mergeCells count="9">
    <mergeCell ref="B6:B7"/>
    <mergeCell ref="B74:G74"/>
    <mergeCell ref="C3:J3"/>
    <mergeCell ref="C4:J4"/>
    <mergeCell ref="C5:J5"/>
    <mergeCell ref="C6:C7"/>
    <mergeCell ref="D6:D7"/>
    <mergeCell ref="E6:E7"/>
    <mergeCell ref="F6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Dobrzanska</dc:creator>
  <cp:keywords/>
  <dc:description/>
  <cp:lastModifiedBy>m.witzon</cp:lastModifiedBy>
  <cp:lastPrinted>2023-03-22T10:07:14Z</cp:lastPrinted>
  <dcterms:created xsi:type="dcterms:W3CDTF">2015-06-05T18:19:34Z</dcterms:created>
  <dcterms:modified xsi:type="dcterms:W3CDTF">2023-03-31T07:37:08Z</dcterms:modified>
  <cp:category/>
  <cp:version/>
  <cp:contentType/>
  <cp:contentStatus/>
</cp:coreProperties>
</file>