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5" windowHeight="11025" tabRatio="712" activeTab="2"/>
  </bookViews>
  <sheets>
    <sheet name="Zał.1_1" sheetId="1" r:id="rId1"/>
    <sheet name="Zał. 1_2" sheetId="4" r:id="rId2"/>
    <sheet name="Zał. 1_3" sheetId="5" r:id="rId3"/>
    <sheet name="Zał. 1_4 " sheetId="8" r:id="rId4"/>
    <sheet name="Zał. 1_5" sheetId="10" r:id="rId5"/>
    <sheet name="Zał. 1_6" sheetId="2" r:id="rId6"/>
    <sheet name="Zał. 1_7" sheetId="6" r:id="rId7"/>
    <sheet name="Zestawienie" sheetId="11" r:id="rId8"/>
  </sheets>
  <definedNames>
    <definedName name="_xlnm.Print_Area" localSheetId="3">'Zał. 1_4 '!$A$1:$I$22</definedName>
    <definedName name="_xlnm.Print_Area" localSheetId="7">Zestawienie!$A$1:$G$12</definedName>
  </definedNames>
  <calcPr calcId="145621"/>
</workbook>
</file>

<file path=xl/calcChain.xml><?xml version="1.0" encoding="utf-8"?>
<calcChain xmlns="http://schemas.openxmlformats.org/spreadsheetml/2006/main">
  <c r="I18" i="5" l="1"/>
  <c r="H25" i="1" l="1"/>
  <c r="J25" i="1" s="1"/>
  <c r="H24" i="1"/>
  <c r="J24" i="1" s="1"/>
  <c r="G16" i="6" l="1"/>
  <c r="G17" i="6"/>
  <c r="G18" i="6"/>
  <c r="G19" i="6"/>
  <c r="G20" i="6"/>
  <c r="G21" i="6"/>
  <c r="G22" i="6"/>
  <c r="G15" i="6"/>
  <c r="F15" i="2"/>
  <c r="F45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12" i="10"/>
  <c r="G17" i="8"/>
  <c r="G16" i="8"/>
  <c r="G15" i="8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12" i="5"/>
  <c r="F12" i="4"/>
  <c r="H81" i="1"/>
  <c r="F13" i="4"/>
  <c r="F14" i="4"/>
  <c r="F15" i="4"/>
  <c r="H12" i="1"/>
  <c r="H43" i="10" l="1"/>
  <c r="H40" i="10"/>
  <c r="H17" i="10"/>
  <c r="H26" i="1"/>
  <c r="J26" i="1" s="1"/>
  <c r="H13" i="1"/>
  <c r="H14" i="1"/>
  <c r="J14" i="1" s="1"/>
  <c r="H15" i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7" i="1"/>
  <c r="J27" i="1" s="1"/>
  <c r="H28" i="1"/>
  <c r="J28" i="1" s="1"/>
  <c r="H29" i="1"/>
  <c r="J29" i="1" s="1"/>
  <c r="H30" i="1"/>
  <c r="H31" i="1"/>
  <c r="J31" i="1" s="1"/>
  <c r="H32" i="1"/>
  <c r="J32" i="1" s="1"/>
  <c r="H33" i="1"/>
  <c r="J33" i="1" s="1"/>
  <c r="H34" i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H59" i="1"/>
  <c r="J59" i="1" s="1"/>
  <c r="H60" i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J81" i="1"/>
  <c r="J15" i="1"/>
  <c r="J30" i="1"/>
  <c r="J34" i="1"/>
  <c r="J58" i="1"/>
  <c r="J74" i="1"/>
  <c r="J13" i="1" l="1"/>
  <c r="H82" i="1"/>
  <c r="D4" i="11" s="1"/>
  <c r="J60" i="1"/>
  <c r="I17" i="6"/>
  <c r="I19" i="6"/>
  <c r="I21" i="6"/>
  <c r="I16" i="6"/>
  <c r="I18" i="6"/>
  <c r="I20" i="6"/>
  <c r="I22" i="6"/>
  <c r="I15" i="6"/>
  <c r="H15" i="2"/>
  <c r="I16" i="8"/>
  <c r="I17" i="8"/>
  <c r="I15" i="8"/>
  <c r="I17" i="5"/>
  <c r="I20" i="5"/>
  <c r="I22" i="5"/>
  <c r="I24" i="5"/>
  <c r="I27" i="5"/>
  <c r="I13" i="5"/>
  <c r="I14" i="5"/>
  <c r="I15" i="5"/>
  <c r="I16" i="5"/>
  <c r="I19" i="5"/>
  <c r="I21" i="5"/>
  <c r="I23" i="5"/>
  <c r="I25" i="5"/>
  <c r="I26" i="5"/>
  <c r="I28" i="5"/>
  <c r="I12" i="5"/>
  <c r="H13" i="4"/>
  <c r="H14" i="4"/>
  <c r="H15" i="4"/>
  <c r="H12" i="4"/>
  <c r="J12" i="1"/>
  <c r="J82" i="1" l="1"/>
  <c r="H13" i="10"/>
  <c r="H14" i="10"/>
  <c r="H15" i="10"/>
  <c r="H16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1" i="10"/>
  <c r="H42" i="10"/>
  <c r="H44" i="10"/>
  <c r="H45" i="10"/>
  <c r="H12" i="10"/>
  <c r="F46" i="10" l="1"/>
  <c r="H46" i="10"/>
  <c r="G18" i="8"/>
  <c r="I18" i="8"/>
  <c r="I23" i="6"/>
  <c r="G29" i="5"/>
  <c r="I29" i="5"/>
  <c r="H16" i="4"/>
  <c r="H16" i="2"/>
  <c r="F16" i="2" l="1"/>
  <c r="D9" i="11" s="1"/>
  <c r="D8" i="11" l="1"/>
  <c r="E4" i="11"/>
  <c r="G23" i="6"/>
  <c r="D10" i="11" s="1"/>
  <c r="D6" i="11"/>
  <c r="F16" i="4"/>
  <c r="D5" i="11" s="1"/>
  <c r="E5" i="11"/>
  <c r="E9" i="11"/>
  <c r="E7" i="11"/>
  <c r="E10" i="11"/>
  <c r="D7" i="11"/>
  <c r="E6" i="11"/>
  <c r="E8" i="11"/>
  <c r="E11" i="11" l="1"/>
  <c r="D11" i="11"/>
  <c r="F6" i="11" l="1"/>
  <c r="F4" i="11"/>
  <c r="F10" i="11"/>
  <c r="F8" i="11"/>
  <c r="F7" i="11"/>
  <c r="F11" i="11"/>
  <c r="F9" i="11"/>
  <c r="F5" i="11"/>
</calcChain>
</file>

<file path=xl/sharedStrings.xml><?xml version="1.0" encoding="utf-8"?>
<sst xmlns="http://schemas.openxmlformats.org/spreadsheetml/2006/main" count="662" uniqueCount="334">
  <si>
    <t>………………………………………</t>
  </si>
  <si>
    <t>…………………..………………..</t>
  </si>
  <si>
    <t>Wykonawca (nazwa i adres)</t>
  </si>
  <si>
    <t>(miejscowość, data)</t>
  </si>
  <si>
    <t xml:space="preserve">OPIS PRZEDMIOTU ZAMÓWIENIA/FORMULARZ OFERTOWO-CENOWY </t>
  </si>
  <si>
    <t>(część szczegółowa)</t>
  </si>
  <si>
    <t>w zakresie dotyczącym części nr 1 zamówienia : Artykuły ogólnospożywcze</t>
  </si>
  <si>
    <t xml:space="preserve">
lp</t>
  </si>
  <si>
    <t xml:space="preserve">
nazwa artykułu</t>
  </si>
  <si>
    <t>wielkość opakowania</t>
  </si>
  <si>
    <t xml:space="preserve">
j.m.</t>
  </si>
  <si>
    <t>łączne szacunkowe zapotrzebowanie dla artykułu</t>
  </si>
  <si>
    <t xml:space="preserve">
wartość netto</t>
  </si>
  <si>
    <t xml:space="preserve">
vat
%</t>
  </si>
  <si>
    <t xml:space="preserve">
wartość brutto</t>
  </si>
  <si>
    <t>szt.</t>
  </si>
  <si>
    <t xml:space="preserve">bazylia </t>
  </si>
  <si>
    <t>10g</t>
  </si>
  <si>
    <t>100g</t>
  </si>
  <si>
    <t xml:space="preserve">
szt.</t>
  </si>
  <si>
    <t>cukier biały</t>
  </si>
  <si>
    <t>1kg</t>
  </si>
  <si>
    <t>kg.</t>
  </si>
  <si>
    <t xml:space="preserve">cukier puder </t>
  </si>
  <si>
    <t>500g</t>
  </si>
  <si>
    <t xml:space="preserve">cukier wanilinowy </t>
  </si>
  <si>
    <t>32g</t>
  </si>
  <si>
    <t>20g</t>
  </si>
  <si>
    <t>400g</t>
  </si>
  <si>
    <t>150g</t>
  </si>
  <si>
    <t xml:space="preserve">kasza jęczmienna wiejska </t>
  </si>
  <si>
    <t xml:space="preserve">kasza manna </t>
  </si>
  <si>
    <t xml:space="preserve">kasza pęczak </t>
  </si>
  <si>
    <t xml:space="preserve">kawa zbożowa </t>
  </si>
  <si>
    <t>kukurydza konserwowa</t>
  </si>
  <si>
    <t xml:space="preserve">liść laurowy </t>
  </si>
  <si>
    <t xml:space="preserve">lubczyk </t>
  </si>
  <si>
    <t xml:space="preserve">majeranek </t>
  </si>
  <si>
    <t>majonez  bez E385 (EDTA), sztucznych aromatów, skrobi, substancji zagęszczających, kwasu fosforowego (E338), jaj w proszku, substancji konserwujących, substancji stabilizujących</t>
  </si>
  <si>
    <t>250g</t>
  </si>
  <si>
    <t xml:space="preserve">mąka pszenna tortowa </t>
  </si>
  <si>
    <t>kg</t>
  </si>
  <si>
    <t xml:space="preserve">mąka ziemniaczana </t>
  </si>
  <si>
    <t>200g</t>
  </si>
  <si>
    <t>500ml</t>
  </si>
  <si>
    <t xml:space="preserve">oregano </t>
  </si>
  <si>
    <t xml:space="preserve">papryka mielona słodka </t>
  </si>
  <si>
    <t xml:space="preserve">pieprz czarny mielony </t>
  </si>
  <si>
    <t>płatki kukurydziane – bez glutenu</t>
  </si>
  <si>
    <t xml:space="preserve">płatki owsiane zwykłe </t>
  </si>
  <si>
    <t xml:space="preserve">proszek do pieczenia </t>
  </si>
  <si>
    <t>300ml</t>
  </si>
  <si>
    <t xml:space="preserve">sok 100 %  bez dodatku cukru smak  pomarańcza, jabłko, wieloowocowy </t>
  </si>
  <si>
    <t>200ml</t>
  </si>
  <si>
    <t xml:space="preserve">wafle ryżowe </t>
  </si>
  <si>
    <t>130g</t>
  </si>
  <si>
    <t xml:space="preserve">ziele angielskie </t>
  </si>
  <si>
    <t xml:space="preserve">zioła prowansalskie </t>
  </si>
  <si>
    <t>żur biały na zakwasie razowym -  bez konserwantów: sorbinianu potasu, bez regulatora kwasowości:kwasu mlekowego i cytrynowego, butelka szklana</t>
  </si>
  <si>
    <t>x</t>
  </si>
  <si>
    <r>
      <rPr>
        <sz val="10"/>
        <color rgb="FF000000"/>
        <rFont val="Calibri"/>
        <family val="2"/>
        <charset val="238"/>
      </rPr>
      <t>………………………………………</t>
    </r>
    <r>
      <rPr>
        <sz val="11"/>
        <color rgb="FF000000"/>
        <rFont val="Calibri"/>
        <family val="2"/>
        <charset val="238"/>
      </rPr>
      <t>.</t>
    </r>
  </si>
  <si>
    <t>……………………………………..</t>
  </si>
  <si>
    <t>Dostawa towaru min. 1 raz w tygodniu (zgodnie z zamówieniem złożonym przez Zamawiającego)</t>
  </si>
  <si>
    <t>j.m</t>
  </si>
  <si>
    <t>łączne szacunkowe zapotrzebowani e dla artykułu</t>
  </si>
  <si>
    <t>cena jednostkowa netto (zł)</t>
  </si>
  <si>
    <t xml:space="preserve">
vat %</t>
  </si>
  <si>
    <t>szt</t>
  </si>
  <si>
    <t>……………………………………….</t>
  </si>
  <si>
    <t>OPIS PRZEDMIOTU ZAMÓWIENIA/FORMULARZ OFERTOWO-CENOWY</t>
  </si>
  <si>
    <t>( część szczegółowa )</t>
  </si>
  <si>
    <t>lp</t>
  </si>
  <si>
    <t>nazwa artykułu</t>
  </si>
  <si>
    <t>łączne szacunkow e zapotrzeb owanie dla artykułu</t>
  </si>
  <si>
    <t>cena jednostkowa netto</t>
  </si>
  <si>
    <t>wartość netto</t>
  </si>
  <si>
    <t>vat%</t>
  </si>
  <si>
    <t>wartość brutto</t>
  </si>
  <si>
    <t>OPIS PRZEDMIOTU ZAMÓWIENIA/FORMULARZ OFERTOWO-CENOWY (CZĘŚĆ SZCZEGÓŁOWA)</t>
  </si>
  <si>
    <t xml:space="preserve">wielkość opakowania </t>
  </si>
  <si>
    <t>Wartość brutto</t>
  </si>
  <si>
    <t>jogurt do picia – bez syropu glukozowo-fruktozowego, sztucznych aromatów</t>
  </si>
  <si>
    <t>jogurt owocowy – bez syropu glukozowo-fruktozowego, sztucznych aromatów</t>
  </si>
  <si>
    <t>1l</t>
  </si>
  <si>
    <t xml:space="preserve">mleko UHT 3,2 % </t>
  </si>
  <si>
    <t>śmietana ukwaszona 18% bez substancji zagęszczających</t>
  </si>
  <si>
    <t>twaróg półtłusty</t>
  </si>
  <si>
    <t>275g</t>
  </si>
  <si>
    <t>Dostawa towaru 5 razy w tygodniu (zgodnie z zamówieniem złożonym przez Zamawiającego)</t>
  </si>
  <si>
    <t>Wielkość opakowania</t>
  </si>
  <si>
    <t xml:space="preserve">bułka tarta </t>
  </si>
  <si>
    <t>500 g</t>
  </si>
  <si>
    <t>chleb oliwski pszenno-żytni krojony</t>
  </si>
  <si>
    <t xml:space="preserve">chleb wieloziarnisty pszenno-żytni krojony </t>
  </si>
  <si>
    <t>400 g</t>
  </si>
  <si>
    <t>( częśc szczegółowa )</t>
  </si>
  <si>
    <t>arbuz (sezonowo)</t>
  </si>
  <si>
    <t>banany</t>
  </si>
  <si>
    <t>buraki</t>
  </si>
  <si>
    <t>cebula biała</t>
  </si>
  <si>
    <t>cytryna</t>
  </si>
  <si>
    <t>czosnek</t>
  </si>
  <si>
    <t>gruszki</t>
  </si>
  <si>
    <t>jabłko</t>
  </si>
  <si>
    <t>kalafior świeży</t>
  </si>
  <si>
    <t>kapusta biała</t>
  </si>
  <si>
    <t>kapusta czerwona</t>
  </si>
  <si>
    <t>kapusta pekińska</t>
  </si>
  <si>
    <t>koperek</t>
  </si>
  <si>
    <t>mandarynki I gatunek</t>
  </si>
  <si>
    <t>marchew</t>
  </si>
  <si>
    <t>ogórki świeże</t>
  </si>
  <si>
    <t>pietruszka nać</t>
  </si>
  <si>
    <t>pomarańcze I gatunek</t>
  </si>
  <si>
    <t>pomidory I gatunek</t>
  </si>
  <si>
    <t>por</t>
  </si>
  <si>
    <t>seler</t>
  </si>
  <si>
    <t>winogrono bezpestkowe</t>
  </si>
  <si>
    <t>groch łuskany</t>
  </si>
  <si>
    <t>1.</t>
  </si>
  <si>
    <t>60 g</t>
  </si>
  <si>
    <t>16 g</t>
  </si>
  <si>
    <t>280 g</t>
  </si>
  <si>
    <t>fasola biała drobna</t>
  </si>
  <si>
    <t>kakao ciemne</t>
  </si>
  <si>
    <t xml:space="preserve"> 500 g</t>
  </si>
  <si>
    <t>chrupki kukurydziane w składzie TYLKO grys kukurydziany</t>
  </si>
  <si>
    <t xml:space="preserve">ketchup łagodny  w słoiku : brak konserwantów, </t>
  </si>
  <si>
    <t xml:space="preserve">ketchup łagodny  w butelce : brak konserwantów, </t>
  </si>
  <si>
    <t>480g</t>
  </si>
  <si>
    <t>kwasek cytrynowy</t>
  </si>
  <si>
    <t>700 ml</t>
  </si>
  <si>
    <t>ocet</t>
  </si>
  <si>
    <t>20 g</t>
  </si>
  <si>
    <t>970 g</t>
  </si>
  <si>
    <t>przyprawa do mięsa – bez dodatku , konserwantów i barwników</t>
  </si>
  <si>
    <t>5 kg</t>
  </si>
  <si>
    <t>groszek konserwowy</t>
  </si>
  <si>
    <t>400 ml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</si>
  <si>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</si>
  <si>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</si>
  <si>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</si>
  <si>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</si>
  <si>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</si>
  <si>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</si>
  <si>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</si>
  <si>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</si>
  <si>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</si>
  <si>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</si>
  <si>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</si>
  <si>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</si>
  <si>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</si>
  <si>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</si>
  <si>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budyń śmietankowy</t>
  </si>
  <si>
    <t>40 g</t>
  </si>
  <si>
    <t>dżem  różne smaki bez cukru lub o obniżonej zawartości cukru</t>
  </si>
  <si>
    <t>galaretka owocowa</t>
  </si>
  <si>
    <t>75g</t>
  </si>
  <si>
    <t>100 torebek</t>
  </si>
  <si>
    <t xml:space="preserve">herbata czarna </t>
  </si>
  <si>
    <t xml:space="preserve">sól 
Drobnoziarnista jodowana </t>
  </si>
  <si>
    <t>mus owocowy 100%</t>
  </si>
  <si>
    <t>sok 100 %  bez dodatku cukru, smak: jabłko- pomarańcza -marchew,  butelka plastik</t>
  </si>
  <si>
    <t>barszcz koncentrat</t>
  </si>
  <si>
    <t>syrop owocowy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</si>
  <si>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</si>
  <si>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</si>
  <si>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</si>
  <si>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</si>
  <si>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</si>
  <si>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</si>
  <si>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</si>
  <si>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</si>
  <si>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</si>
  <si>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</si>
  <si>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</si>
  <si>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</si>
  <si>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</si>
  <si>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</si>
  <si>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</si>
  <si>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</si>
  <si>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</si>
  <si>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</si>
  <si>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</si>
  <si>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</si>
  <si>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</si>
  <si>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</si>
  <si>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</si>
  <si>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</si>
  <si>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</si>
  <si>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</si>
  <si>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</si>
  <si>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</si>
  <si>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</si>
  <si>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</si>
  <si>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</si>
  <si>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</si>
  <si>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</si>
  <si>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</si>
  <si>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</si>
  <si>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</si>
  <si>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</si>
  <si>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</si>
  <si>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</si>
  <si>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</si>
  <si>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</si>
  <si>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</si>
  <si>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Dostawa towaru min. 2 razy w tygodniu (zgodnie z zamówieniem złożonym przez Zamawiającego)</t>
  </si>
  <si>
    <t>170g</t>
  </si>
  <si>
    <t>ser żółty Salami</t>
  </si>
  <si>
    <t>serek topiony</t>
  </si>
  <si>
    <t>śmietanka bita w spray</t>
  </si>
  <si>
    <t>bułka zwykła</t>
  </si>
  <si>
    <t>bułka wiejska z ziarnami</t>
  </si>
  <si>
    <t>truskawki</t>
  </si>
  <si>
    <t>filet z pstraga</t>
  </si>
  <si>
    <t>filet z dorsza</t>
  </si>
  <si>
    <t>kapusta biała młoda</t>
  </si>
  <si>
    <t>kapusta kiszona wiad 3 kg</t>
  </si>
  <si>
    <t>sz</t>
  </si>
  <si>
    <t>ogórki kiszone wiad.3 kg</t>
  </si>
  <si>
    <t>papryka czerwona,</t>
  </si>
  <si>
    <t>roszponka</t>
  </si>
  <si>
    <t xml:space="preserve">pietruszka </t>
  </si>
  <si>
    <t>dżem owocowy - truskawkowy</t>
  </si>
  <si>
    <t>1 kg</t>
  </si>
  <si>
    <t>420 ml</t>
  </si>
  <si>
    <t>kisiel owocowy</t>
  </si>
  <si>
    <t>40g</t>
  </si>
  <si>
    <t>przyprawa do zup –NATURALNA bez dodatku glutamianu sodu, konserwantów i barwników</t>
  </si>
  <si>
    <t>58.</t>
  </si>
  <si>
    <t>120g</t>
  </si>
  <si>
    <t>drożdżówka</t>
  </si>
  <si>
    <t>baton typu mleczna kanapka</t>
  </si>
  <si>
    <t>28g</t>
  </si>
  <si>
    <t>59.</t>
  </si>
  <si>
    <t>60.</t>
  </si>
  <si>
    <t>4x100g</t>
  </si>
  <si>
    <t>61.</t>
  </si>
  <si>
    <t>olej rzepakowy z pierwszego tłoczenia</t>
  </si>
  <si>
    <t>ryż paraboliczny</t>
  </si>
  <si>
    <t>maślanka naturalna-skład: mleko, żywe kultury bakterii mlekowych, bez innych dodatków</t>
  </si>
  <si>
    <t xml:space="preserve">Śmietanka UHT 18 % do zup i sosów </t>
  </si>
  <si>
    <t>Część nr 1</t>
  </si>
  <si>
    <t>Część nr 2</t>
  </si>
  <si>
    <t>Część nr 3</t>
  </si>
  <si>
    <t>Część nr 4</t>
  </si>
  <si>
    <t>Część nr 5</t>
  </si>
  <si>
    <t>Część nr 6</t>
  </si>
  <si>
    <t>Część nr 7</t>
  </si>
  <si>
    <t>Numer Części</t>
  </si>
  <si>
    <t>Przedmiot</t>
  </si>
  <si>
    <t>Wartość netto</t>
  </si>
  <si>
    <t>RAZEM:</t>
  </si>
  <si>
    <t>Artykuły ogólnospożywcze</t>
  </si>
  <si>
    <t>Jaja spożywcze</t>
  </si>
  <si>
    <t>Drób i podroby</t>
  </si>
  <si>
    <t>Przetwory mleczarskie</t>
  </si>
  <si>
    <t>Pieczywo i wyroby piekarskie</t>
  </si>
  <si>
    <t>ryby i przetwory rybne</t>
  </si>
  <si>
    <t>% udział</t>
  </si>
  <si>
    <t>warzywa i owoce</t>
  </si>
  <si>
    <t>USTALENIE SZACUNKOWEJ WARTOŚCI ZAMÓWIENIA</t>
  </si>
  <si>
    <t>Załacznik 1.1</t>
  </si>
  <si>
    <t>Załacznik 1.2</t>
  </si>
  <si>
    <t>w zakresie dotyczącym części nr 2 zamówienia : Drób i podroby</t>
  </si>
  <si>
    <t>Łączna wartość przedmiotu zamówienia</t>
  </si>
  <si>
    <t>Załacznik 1.3</t>
  </si>
  <si>
    <t>w zakresie dotyczącym części nr 3 zamówienia : Przetwory mleczarskie</t>
  </si>
  <si>
    <t>Załacznik 1.4</t>
  </si>
  <si>
    <t>w zakresie dotyczącym części nr 5 zamówienia : ryby i przetwory rybne</t>
  </si>
  <si>
    <t>Załacznik 1.5</t>
  </si>
  <si>
    <t>w zakresie dotyczącym części nr 6 zamówienia : warzywa i owoce</t>
  </si>
  <si>
    <t>w zakresie dotyczącym części nr 7 zamówienia : Jaja spożywcze</t>
  </si>
  <si>
    <t>Załacznik 1.7</t>
  </si>
  <si>
    <t>w zakresie dotyczącym części nr 9 zamówienia : Pieczywo i wyroby piekarskie</t>
  </si>
  <si>
    <t>Baton typu wafelek orzechowy</t>
  </si>
  <si>
    <t>Bombonierka typu toffi</t>
  </si>
  <si>
    <t>125g</t>
  </si>
  <si>
    <t>Bulion drobiowy</t>
  </si>
  <si>
    <t>herbata czarna typu Minutka</t>
  </si>
  <si>
    <t>Mleczko alpejskie wanilowe</t>
  </si>
  <si>
    <t>330 g</t>
  </si>
  <si>
    <t>300 g</t>
  </si>
  <si>
    <t>Smalec</t>
  </si>
  <si>
    <t>62.</t>
  </si>
  <si>
    <t>wafelek bez czekolady typu Grzesiek</t>
  </si>
  <si>
    <t>26g</t>
  </si>
  <si>
    <t>63.</t>
  </si>
  <si>
    <t>64.</t>
  </si>
  <si>
    <t>15g</t>
  </si>
  <si>
    <t>65.</t>
  </si>
  <si>
    <t>66.</t>
  </si>
  <si>
    <t>herbatniki typu BE BE</t>
  </si>
  <si>
    <t>makaron muszelka drobna – po ugotowaniu niesklejający się</t>
  </si>
  <si>
    <t>makaron kokardka mała - po ugotowaniu niesklejający się</t>
  </si>
  <si>
    <t>makaron gniazda wstążki  - po ugotowaniu niesklejający się</t>
  </si>
  <si>
    <t>makaron  literki – po ugotowaniu niesklejający się</t>
  </si>
  <si>
    <t>makaron kokardki – po ugotowaniu niesklejający się</t>
  </si>
  <si>
    <t>makaron świderkii  - po ugotowaniu niesklejający się</t>
  </si>
  <si>
    <t>koncentrat pomidorowy w słoiku/gęsty/</t>
  </si>
  <si>
    <t>Filet z piersi kurczaka, klasa I (A),świeże, nie rozmrażane, mięso, bez skóry, kości, tłuszczu, ścięgien ,błon, chrzęści. mięso prawidłowo wykrwawione, ocieknięte, barwa mięśni jasnoróżowa, bez krwawych wylewów, zapach charakterystyczny dla mięsa świeżego</t>
  </si>
  <si>
    <t>Indyk filet z piersi, klasa I (A), mięso świeże, nie rozmrażane, bez skóry, kości, tłuszczu, ścięgien, błon, chrzęści; mięso prawidłowo wykrwawione, ocieknięte; barwa mięśni jasnoróżowa, bez krwawych wylewów, zapach charakterystyczny dla mięsa świeżego indyczego</t>
  </si>
  <si>
    <t>Korpus z kurczaka, zapach charakterystyczny dla mięsa świeżego</t>
  </si>
  <si>
    <t>jogurt owocowy – z kawałkami owoców bez syropu glukozowo-fruktozowego, sztucznych aromatów</t>
  </si>
  <si>
    <t>Drink monte</t>
  </si>
  <si>
    <t>200 ml</t>
  </si>
  <si>
    <t>Deserek typu Monte kubek</t>
  </si>
  <si>
    <t>Deserek typu Monte</t>
  </si>
  <si>
    <t>Drożdże piekarskie</t>
  </si>
  <si>
    <t>masło 82 % tłuszczu</t>
  </si>
  <si>
    <t xml:space="preserve">ser żółty królewski (plastry) </t>
  </si>
  <si>
    <t>łączne szacunkowe zapotrzeb owanie dla artykułu</t>
  </si>
  <si>
    <t>0,07 kg</t>
  </si>
  <si>
    <t>Filet z łososia</t>
  </si>
  <si>
    <t>brokuł</t>
  </si>
  <si>
    <t>sałata masłowa</t>
  </si>
  <si>
    <t>pączki</t>
  </si>
  <si>
    <t>bułka maślana</t>
  </si>
  <si>
    <t>udo z kurczaka (bioderko)klasa
I (A), świeże, nie rozmrażane , zapach charakterystyczny dla mięsa świeżego drobiowego</t>
  </si>
  <si>
    <t>88 torebek</t>
  </si>
  <si>
    <t>30g</t>
  </si>
  <si>
    <t>Jaja kurze – klasa „A”,
wielkość „L” każde jajko musi posiadać nadrukowany numer identyfikacyjny, niedopuszczone są jajka nieoznakowane, zbite lub popękane; paletka s 30 szt</t>
  </si>
  <si>
    <t>kasza jaglana</t>
  </si>
  <si>
    <t>sałata lodowa</t>
  </si>
  <si>
    <t>szpinak</t>
  </si>
  <si>
    <t>cukinia</t>
  </si>
  <si>
    <t>czekolada mleczna 100 g</t>
  </si>
  <si>
    <t>67.</t>
  </si>
  <si>
    <t>68.</t>
  </si>
  <si>
    <t>69.</t>
  </si>
  <si>
    <t>70.</t>
  </si>
  <si>
    <t>curry</t>
  </si>
  <si>
    <t>cynamon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</si>
</sst>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#,##0.00&quot; zł&quot;"/>
    <numFmt numFmtId="165" formatCode="#,##0.00&quot; zł&quot;;[Red]\-#,##0.00&quot; zł&quot;"/>
    <numFmt numFmtId="166" formatCode="#,##0.00&quot; zł&quot;;\-#,##0.00&quot; zł&quot;"/>
    <numFmt numFmtId="167" formatCode="#,##0.00&quot; zł&quot;;[Red]#,##0.00&quot; zł&quot;"/>
    <numFmt numFmtId="168" formatCode="#,##0.00\ _z_ł"/>
  </numFmts>
  <fonts count="15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0.5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i/>
      <sz val="10"/>
      <color rgb="FFFF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  <xf numFmtId="0" fontId="5" fillId="0" borderId="0" xfId="0" applyFont="1"/>
    <xf numFmtId="0" fontId="0" fillId="0" borderId="0" xfId="0" applyFont="1" applyAlignment="1"/>
    <xf numFmtId="0" fontId="0" fillId="0" borderId="2" xfId="0" applyFont="1" applyBorder="1" applyAlignment="1">
      <alignment horizontal="left" vertical="center" wrapText="1"/>
    </xf>
    <xf numFmtId="0" fontId="13" fillId="0" borderId="0" xfId="0" applyFont="1"/>
    <xf numFmtId="0" fontId="1" fillId="0" borderId="1" xfId="0" applyFont="1" applyBorder="1" applyAlignment="1">
      <alignment vertical="center" wrapText="1"/>
    </xf>
    <xf numFmtId="167" fontId="0" fillId="0" borderId="1" xfId="0" applyNumberFormat="1" applyFont="1" applyBorder="1" applyAlignment="1">
      <alignment vertical="center"/>
    </xf>
    <xf numFmtId="9" fontId="0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44" fontId="1" fillId="0" borderId="5" xfId="0" applyNumberFormat="1" applyFont="1" applyBorder="1"/>
    <xf numFmtId="0" fontId="0" fillId="0" borderId="1" xfId="0" applyBorder="1"/>
    <xf numFmtId="44" fontId="0" fillId="0" borderId="1" xfId="1" applyFont="1" applyBorder="1"/>
    <xf numFmtId="10" fontId="0" fillId="0" borderId="1" xfId="2" applyNumberFormat="1" applyFont="1" applyBorder="1"/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1" fillId="0" borderId="0" xfId="0" applyFont="1" applyBorder="1" applyAlignment="1">
      <alignment wrapText="1"/>
    </xf>
    <xf numFmtId="0" fontId="0" fillId="0" borderId="6" xfId="0" applyFont="1" applyBorder="1" applyAlignment="1">
      <alignment vertical="center"/>
    </xf>
    <xf numFmtId="164" fontId="1" fillId="3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168" fontId="0" fillId="0" borderId="1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166" fontId="1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/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0" fontId="1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0" fillId="0" borderId="1" xfId="0" applyFont="1" applyBorder="1"/>
    <xf numFmtId="167" fontId="0" fillId="0" borderId="1" xfId="0" applyNumberFormat="1" applyFont="1" applyBorder="1"/>
    <xf numFmtId="10" fontId="0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right"/>
    </xf>
    <xf numFmtId="166" fontId="1" fillId="3" borderId="5" xfId="0" applyNumberFormat="1" applyFont="1" applyFill="1" applyBorder="1" applyAlignment="1">
      <alignment horizontal="right"/>
    </xf>
    <xf numFmtId="10" fontId="0" fillId="4" borderId="1" xfId="2" applyNumberFormat="1" applyFont="1" applyFill="1" applyBorder="1"/>
    <xf numFmtId="0" fontId="14" fillId="0" borderId="1" xfId="0" applyFont="1" applyBorder="1"/>
    <xf numFmtId="44" fontId="14" fillId="0" borderId="1" xfId="1" applyFont="1" applyBorder="1"/>
    <xf numFmtId="10" fontId="14" fillId="4" borderId="1" xfId="2" applyNumberFormat="1" applyFont="1" applyFill="1" applyBorder="1"/>
    <xf numFmtId="0" fontId="13" fillId="0" borderId="1" xfId="0" applyFont="1" applyBorder="1"/>
    <xf numFmtId="0" fontId="0" fillId="4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vertical="center"/>
    </xf>
    <xf numFmtId="9" fontId="13" fillId="0" borderId="1" xfId="0" applyNumberFormat="1" applyFont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4"/>
  <sheetViews>
    <sheetView topLeftCell="A58" workbookViewId="0">
      <selection activeCell="G13" sqref="G13"/>
    </sheetView>
  </sheetViews>
  <sheetFormatPr defaultRowHeight="15" x14ac:dyDescent="0.25"/>
  <cols>
    <col min="1" max="1" width="3.85546875" style="1" customWidth="1"/>
    <col min="2" max="2" width="9.28515625" style="1" customWidth="1"/>
    <col min="3" max="3" width="33.85546875" style="1" customWidth="1"/>
    <col min="4" max="4" width="8.42578125" style="1" customWidth="1"/>
    <col min="5" max="5" width="6.5703125" style="1" customWidth="1"/>
    <col min="6" max="6" width="10" style="1" customWidth="1"/>
    <col min="7" max="7" width="9.7109375" style="1" customWidth="1"/>
    <col min="8" max="8" width="13.5703125" style="1" customWidth="1"/>
    <col min="9" max="9" width="6.140625" style="1" customWidth="1"/>
    <col min="10" max="10" width="14.85546875" style="1" bestFit="1" customWidth="1"/>
    <col min="11" max="1025" width="9.140625" style="1" customWidth="1"/>
  </cols>
  <sheetData>
    <row r="1" spans="1:11" x14ac:dyDescent="0.25">
      <c r="I1" s="101" t="s">
        <v>263</v>
      </c>
      <c r="J1" s="101"/>
    </row>
    <row r="3" spans="1:11" x14ac:dyDescent="0.25">
      <c r="B3" s="1" t="s">
        <v>0</v>
      </c>
      <c r="G3" s="102" t="s">
        <v>1</v>
      </c>
      <c r="H3" s="102"/>
      <c r="I3" s="102"/>
      <c r="J3" s="102"/>
      <c r="K3" s="102"/>
    </row>
    <row r="4" spans="1:11" x14ac:dyDescent="0.25">
      <c r="B4" s="3" t="s">
        <v>2</v>
      </c>
      <c r="C4" s="3"/>
      <c r="D4" s="3"/>
      <c r="H4" s="3"/>
      <c r="I4" s="4" t="s">
        <v>3</v>
      </c>
      <c r="J4" s="3"/>
    </row>
    <row r="6" spans="1:11" ht="15.75" customHeight="1" x14ac:dyDescent="0.25">
      <c r="B6" s="103" t="s">
        <v>4</v>
      </c>
      <c r="C6" s="103"/>
      <c r="D6" s="103"/>
      <c r="E6" s="103"/>
      <c r="F6" s="103"/>
      <c r="G6" s="103"/>
      <c r="H6" s="103"/>
      <c r="I6" s="103"/>
      <c r="J6" s="103"/>
    </row>
    <row r="7" spans="1:11" ht="15.75" customHeight="1" x14ac:dyDescent="0.25">
      <c r="A7" s="104" t="s">
        <v>5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1" x14ac:dyDescent="0.25">
      <c r="B8" s="101" t="s">
        <v>6</v>
      </c>
      <c r="C8" s="101"/>
      <c r="D8" s="101"/>
      <c r="E8" s="101"/>
      <c r="F8" s="101"/>
      <c r="G8" s="101"/>
      <c r="H8" s="101"/>
      <c r="I8" s="101"/>
      <c r="J8" s="101"/>
    </row>
    <row r="9" spans="1:11" x14ac:dyDescent="0.25">
      <c r="B9" s="5"/>
    </row>
    <row r="10" spans="1:11" ht="15" customHeight="1" x14ac:dyDescent="0.25">
      <c r="B10" s="96" t="s">
        <v>207</v>
      </c>
      <c r="C10" s="96"/>
      <c r="D10" s="96"/>
      <c r="E10" s="96"/>
      <c r="F10" s="96"/>
      <c r="G10" s="96"/>
      <c r="H10" s="96"/>
      <c r="I10" s="96"/>
      <c r="J10" s="96"/>
    </row>
    <row r="11" spans="1:11" ht="113.25" customHeight="1" x14ac:dyDescent="0.25">
      <c r="B11" s="52" t="s">
        <v>7</v>
      </c>
      <c r="C11" s="53" t="s">
        <v>8</v>
      </c>
      <c r="D11" s="53" t="s">
        <v>9</v>
      </c>
      <c r="E11" s="52" t="s">
        <v>10</v>
      </c>
      <c r="F11" s="13" t="s">
        <v>11</v>
      </c>
      <c r="G11" s="13" t="s">
        <v>74</v>
      </c>
      <c r="H11" s="52" t="s">
        <v>12</v>
      </c>
      <c r="I11" s="52" t="s">
        <v>13</v>
      </c>
      <c r="J11" s="52" t="s">
        <v>14</v>
      </c>
    </row>
    <row r="12" spans="1:11" ht="18" customHeight="1" x14ac:dyDescent="0.25">
      <c r="B12" s="77" t="s">
        <v>119</v>
      </c>
      <c r="C12" s="26" t="s">
        <v>163</v>
      </c>
      <c r="D12" s="78" t="s">
        <v>51</v>
      </c>
      <c r="E12" s="57" t="s">
        <v>15</v>
      </c>
      <c r="F12" s="57">
        <v>50</v>
      </c>
      <c r="G12" s="80"/>
      <c r="H12" s="80">
        <f>(F12*G12)</f>
        <v>0</v>
      </c>
      <c r="I12" s="30">
        <v>0.05</v>
      </c>
      <c r="J12" s="80">
        <f>H12+(H12*I12)</f>
        <v>0</v>
      </c>
    </row>
    <row r="13" spans="1:11" x14ac:dyDescent="0.25">
      <c r="B13" s="77" t="s">
        <v>139</v>
      </c>
      <c r="C13" s="54" t="s">
        <v>16</v>
      </c>
      <c r="D13" s="55" t="s">
        <v>17</v>
      </c>
      <c r="E13" s="55" t="s">
        <v>15</v>
      </c>
      <c r="F13" s="55">
        <v>60</v>
      </c>
      <c r="G13" s="80"/>
      <c r="H13" s="80">
        <f t="shared" ref="H13:H79" si="0">(F13*G13)</f>
        <v>0</v>
      </c>
      <c r="I13" s="30">
        <v>0.05</v>
      </c>
      <c r="J13" s="80">
        <f t="shared" ref="J13:J79" si="1">H13+(H13*I13)</f>
        <v>0</v>
      </c>
    </row>
    <row r="14" spans="1:11" x14ac:dyDescent="0.25">
      <c r="B14" s="77" t="s">
        <v>140</v>
      </c>
      <c r="C14" s="54" t="s">
        <v>233</v>
      </c>
      <c r="D14" s="55" t="s">
        <v>234</v>
      </c>
      <c r="E14" s="55" t="s">
        <v>15</v>
      </c>
      <c r="F14" s="55">
        <v>1000</v>
      </c>
      <c r="G14" s="80"/>
      <c r="H14" s="80">
        <f t="shared" si="0"/>
        <v>0</v>
      </c>
      <c r="I14" s="30">
        <v>0.05</v>
      </c>
      <c r="J14" s="80">
        <f t="shared" si="1"/>
        <v>0</v>
      </c>
    </row>
    <row r="15" spans="1:11" x14ac:dyDescent="0.25">
      <c r="B15" s="77" t="s">
        <v>141</v>
      </c>
      <c r="C15" s="54" t="s">
        <v>276</v>
      </c>
      <c r="D15" s="55" t="s">
        <v>228</v>
      </c>
      <c r="E15" s="55" t="s">
        <v>15</v>
      </c>
      <c r="F15" s="55">
        <v>1000</v>
      </c>
      <c r="G15" s="80"/>
      <c r="H15" s="80">
        <f t="shared" si="0"/>
        <v>0</v>
      </c>
      <c r="I15" s="30">
        <v>0.05</v>
      </c>
      <c r="J15" s="80">
        <f t="shared" si="1"/>
        <v>0</v>
      </c>
    </row>
    <row r="16" spans="1:11" ht="21.75" customHeight="1" x14ac:dyDescent="0.25">
      <c r="A16" s="7"/>
      <c r="B16" s="77" t="s">
        <v>142</v>
      </c>
      <c r="C16" s="54" t="s">
        <v>277</v>
      </c>
      <c r="D16" s="57" t="s">
        <v>278</v>
      </c>
      <c r="E16" s="58" t="s">
        <v>15</v>
      </c>
      <c r="F16" s="55">
        <v>700</v>
      </c>
      <c r="G16" s="80"/>
      <c r="H16" s="80">
        <f t="shared" si="0"/>
        <v>0</v>
      </c>
      <c r="I16" s="30">
        <v>0.23</v>
      </c>
      <c r="J16" s="80">
        <f t="shared" si="1"/>
        <v>0</v>
      </c>
    </row>
    <row r="17" spans="1:1025" x14ac:dyDescent="0.25">
      <c r="B17" s="77" t="s">
        <v>143</v>
      </c>
      <c r="C17" s="59" t="s">
        <v>153</v>
      </c>
      <c r="D17" s="60" t="s">
        <v>154</v>
      </c>
      <c r="E17" s="55" t="s">
        <v>15</v>
      </c>
      <c r="F17" s="55">
        <v>120</v>
      </c>
      <c r="G17" s="80"/>
      <c r="H17" s="80">
        <f t="shared" si="0"/>
        <v>0</v>
      </c>
      <c r="I17" s="30">
        <v>0.05</v>
      </c>
      <c r="J17" s="80">
        <f t="shared" si="1"/>
        <v>0</v>
      </c>
    </row>
    <row r="18" spans="1:1025" x14ac:dyDescent="0.25">
      <c r="B18" s="77" t="s">
        <v>144</v>
      </c>
      <c r="C18" s="54" t="s">
        <v>279</v>
      </c>
      <c r="D18" s="57" t="s">
        <v>231</v>
      </c>
      <c r="E18" s="55" t="s">
        <v>15</v>
      </c>
      <c r="F18" s="55">
        <v>80</v>
      </c>
      <c r="G18" s="80"/>
      <c r="H18" s="80">
        <f t="shared" si="0"/>
        <v>0</v>
      </c>
      <c r="I18" s="30">
        <v>0.05</v>
      </c>
      <c r="J18" s="80">
        <f t="shared" si="1"/>
        <v>0</v>
      </c>
    </row>
    <row r="19" spans="1:1025" ht="30" x14ac:dyDescent="0.25">
      <c r="B19" s="77" t="s">
        <v>145</v>
      </c>
      <c r="C19" s="54" t="s">
        <v>293</v>
      </c>
      <c r="D19" s="55" t="s">
        <v>121</v>
      </c>
      <c r="E19" s="57" t="s">
        <v>19</v>
      </c>
      <c r="F19" s="55">
        <v>1500</v>
      </c>
      <c r="G19" s="80"/>
      <c r="H19" s="80">
        <f t="shared" si="0"/>
        <v>0</v>
      </c>
      <c r="I19" s="30">
        <v>0.05</v>
      </c>
      <c r="J19" s="80">
        <f t="shared" si="1"/>
        <v>0</v>
      </c>
    </row>
    <row r="20" spans="1:1025" ht="30" x14ac:dyDescent="0.25">
      <c r="B20" s="77" t="s">
        <v>146</v>
      </c>
      <c r="C20" s="54" t="s">
        <v>126</v>
      </c>
      <c r="D20" s="57" t="s">
        <v>120</v>
      </c>
      <c r="E20" s="55" t="s">
        <v>15</v>
      </c>
      <c r="F20" s="55">
        <v>250</v>
      </c>
      <c r="G20" s="80"/>
      <c r="H20" s="80">
        <f t="shared" si="0"/>
        <v>0</v>
      </c>
      <c r="I20" s="30">
        <v>0.05</v>
      </c>
      <c r="J20" s="80">
        <f t="shared" si="1"/>
        <v>0</v>
      </c>
    </row>
    <row r="21" spans="1:1025" x14ac:dyDescent="0.25">
      <c r="B21" s="77" t="s">
        <v>147</v>
      </c>
      <c r="C21" s="54" t="s">
        <v>20</v>
      </c>
      <c r="D21" s="57" t="s">
        <v>21</v>
      </c>
      <c r="E21" s="55" t="s">
        <v>22</v>
      </c>
      <c r="F21" s="55">
        <v>180</v>
      </c>
      <c r="G21" s="80"/>
      <c r="H21" s="80">
        <f t="shared" si="0"/>
        <v>0</v>
      </c>
      <c r="I21" s="30">
        <v>0.08</v>
      </c>
      <c r="J21" s="80">
        <f t="shared" si="1"/>
        <v>0</v>
      </c>
    </row>
    <row r="22" spans="1:1025" x14ac:dyDescent="0.25">
      <c r="B22" s="77" t="s">
        <v>148</v>
      </c>
      <c r="C22" s="54" t="s">
        <v>23</v>
      </c>
      <c r="D22" s="55" t="s">
        <v>24</v>
      </c>
      <c r="E22" s="55" t="s">
        <v>15</v>
      </c>
      <c r="F22" s="55">
        <v>15</v>
      </c>
      <c r="G22" s="80"/>
      <c r="H22" s="80">
        <f t="shared" si="0"/>
        <v>0</v>
      </c>
      <c r="I22" s="30">
        <v>0.08</v>
      </c>
      <c r="J22" s="80">
        <f t="shared" si="1"/>
        <v>0</v>
      </c>
    </row>
    <row r="23" spans="1:1025" x14ac:dyDescent="0.25">
      <c r="B23" s="77" t="s">
        <v>149</v>
      </c>
      <c r="C23" s="54" t="s">
        <v>25</v>
      </c>
      <c r="D23" s="57" t="s">
        <v>26</v>
      </c>
      <c r="E23" s="55" t="s">
        <v>15</v>
      </c>
      <c r="F23" s="55">
        <v>40</v>
      </c>
      <c r="G23" s="80"/>
      <c r="H23" s="80">
        <f t="shared" si="0"/>
        <v>0</v>
      </c>
      <c r="I23" s="30">
        <v>0.08</v>
      </c>
      <c r="J23" s="80">
        <f t="shared" si="1"/>
        <v>0</v>
      </c>
    </row>
    <row r="24" spans="1:1025" s="49" customFormat="1" x14ac:dyDescent="0.25">
      <c r="A24" s="50"/>
      <c r="B24" s="77" t="s">
        <v>150</v>
      </c>
      <c r="C24" s="93" t="s">
        <v>332</v>
      </c>
      <c r="D24" s="94" t="s">
        <v>27</v>
      </c>
      <c r="E24" s="95" t="s">
        <v>15</v>
      </c>
      <c r="F24" s="55">
        <v>60</v>
      </c>
      <c r="G24" s="80"/>
      <c r="H24" s="80">
        <f t="shared" si="0"/>
        <v>0</v>
      </c>
      <c r="I24" s="30">
        <v>0.08</v>
      </c>
      <c r="J24" s="80">
        <f t="shared" si="1"/>
        <v>0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  <c r="IW24" s="50"/>
      <c r="IX24" s="50"/>
      <c r="IY24" s="50"/>
      <c r="IZ24" s="50"/>
      <c r="JA24" s="50"/>
      <c r="JB24" s="50"/>
      <c r="JC24" s="50"/>
      <c r="JD24" s="50"/>
      <c r="JE24" s="50"/>
      <c r="JF24" s="50"/>
      <c r="JG24" s="50"/>
      <c r="JH24" s="50"/>
      <c r="JI24" s="50"/>
      <c r="JJ24" s="50"/>
      <c r="JK24" s="50"/>
      <c r="JL24" s="50"/>
      <c r="JM24" s="50"/>
      <c r="JN24" s="50"/>
      <c r="JO24" s="50"/>
      <c r="JP24" s="50"/>
      <c r="JQ24" s="50"/>
      <c r="JR24" s="50"/>
      <c r="JS24" s="50"/>
      <c r="JT24" s="50"/>
      <c r="JU24" s="50"/>
      <c r="JV24" s="50"/>
      <c r="JW24" s="50"/>
      <c r="JX24" s="50"/>
      <c r="JY24" s="50"/>
      <c r="JZ24" s="50"/>
      <c r="KA24" s="50"/>
      <c r="KB24" s="50"/>
      <c r="KC24" s="50"/>
      <c r="KD24" s="50"/>
      <c r="KE24" s="50"/>
      <c r="KF24" s="50"/>
      <c r="KG24" s="50"/>
      <c r="KH24" s="50"/>
      <c r="KI24" s="50"/>
      <c r="KJ24" s="50"/>
      <c r="KK24" s="50"/>
      <c r="KL24" s="50"/>
      <c r="KM24" s="50"/>
      <c r="KN24" s="50"/>
      <c r="KO24" s="50"/>
      <c r="KP24" s="50"/>
      <c r="KQ24" s="50"/>
      <c r="KR24" s="50"/>
      <c r="KS24" s="50"/>
      <c r="KT24" s="50"/>
      <c r="KU24" s="50"/>
      <c r="KV24" s="50"/>
      <c r="KW24" s="50"/>
      <c r="KX24" s="50"/>
      <c r="KY24" s="50"/>
      <c r="KZ24" s="50"/>
      <c r="LA24" s="50"/>
      <c r="LB24" s="50"/>
      <c r="LC24" s="50"/>
      <c r="LD24" s="50"/>
      <c r="LE24" s="50"/>
      <c r="LF24" s="50"/>
      <c r="LG24" s="50"/>
      <c r="LH24" s="50"/>
      <c r="LI24" s="50"/>
      <c r="LJ24" s="50"/>
      <c r="LK24" s="50"/>
      <c r="LL24" s="50"/>
      <c r="LM24" s="50"/>
      <c r="LN24" s="50"/>
      <c r="LO24" s="50"/>
      <c r="LP24" s="50"/>
      <c r="LQ24" s="50"/>
      <c r="LR24" s="50"/>
      <c r="LS24" s="50"/>
      <c r="LT24" s="50"/>
      <c r="LU24" s="50"/>
      <c r="LV24" s="50"/>
      <c r="LW24" s="50"/>
      <c r="LX24" s="50"/>
      <c r="LY24" s="50"/>
      <c r="LZ24" s="50"/>
      <c r="MA24" s="50"/>
      <c r="MB24" s="50"/>
      <c r="MC24" s="50"/>
      <c r="MD24" s="50"/>
      <c r="ME24" s="50"/>
      <c r="MF24" s="50"/>
      <c r="MG24" s="50"/>
      <c r="MH24" s="50"/>
      <c r="MI24" s="50"/>
      <c r="MJ24" s="50"/>
      <c r="MK24" s="50"/>
      <c r="ML24" s="50"/>
      <c r="MM24" s="50"/>
      <c r="MN24" s="50"/>
      <c r="MO24" s="50"/>
      <c r="MP24" s="50"/>
      <c r="MQ24" s="50"/>
      <c r="MR24" s="50"/>
      <c r="MS24" s="50"/>
      <c r="MT24" s="50"/>
      <c r="MU24" s="50"/>
      <c r="MV24" s="50"/>
      <c r="MW24" s="50"/>
      <c r="MX24" s="50"/>
      <c r="MY24" s="50"/>
      <c r="MZ24" s="50"/>
      <c r="NA24" s="50"/>
      <c r="NB24" s="50"/>
      <c r="NC24" s="50"/>
      <c r="ND24" s="50"/>
      <c r="NE24" s="50"/>
      <c r="NF24" s="50"/>
      <c r="NG24" s="50"/>
      <c r="NH24" s="50"/>
      <c r="NI24" s="50"/>
      <c r="NJ24" s="50"/>
      <c r="NK24" s="50"/>
      <c r="NL24" s="50"/>
      <c r="NM24" s="50"/>
      <c r="NN24" s="50"/>
      <c r="NO24" s="50"/>
      <c r="NP24" s="50"/>
      <c r="NQ24" s="50"/>
      <c r="NR24" s="50"/>
      <c r="NS24" s="50"/>
      <c r="NT24" s="50"/>
      <c r="NU24" s="50"/>
      <c r="NV24" s="50"/>
      <c r="NW24" s="50"/>
      <c r="NX24" s="50"/>
      <c r="NY24" s="50"/>
      <c r="NZ24" s="50"/>
      <c r="OA24" s="50"/>
      <c r="OB24" s="50"/>
      <c r="OC24" s="50"/>
      <c r="OD24" s="50"/>
      <c r="OE24" s="50"/>
      <c r="OF24" s="50"/>
      <c r="OG24" s="50"/>
      <c r="OH24" s="50"/>
      <c r="OI24" s="50"/>
      <c r="OJ24" s="50"/>
      <c r="OK24" s="50"/>
      <c r="OL24" s="50"/>
      <c r="OM24" s="50"/>
      <c r="ON24" s="50"/>
      <c r="OO24" s="50"/>
      <c r="OP24" s="50"/>
      <c r="OQ24" s="50"/>
      <c r="OR24" s="50"/>
      <c r="OS24" s="50"/>
      <c r="OT24" s="50"/>
      <c r="OU24" s="50"/>
      <c r="OV24" s="50"/>
      <c r="OW24" s="50"/>
      <c r="OX24" s="50"/>
      <c r="OY24" s="50"/>
      <c r="OZ24" s="50"/>
      <c r="PA24" s="50"/>
      <c r="PB24" s="50"/>
      <c r="PC24" s="50"/>
      <c r="PD24" s="50"/>
      <c r="PE24" s="50"/>
      <c r="PF24" s="50"/>
      <c r="PG24" s="50"/>
      <c r="PH24" s="50"/>
      <c r="PI24" s="50"/>
      <c r="PJ24" s="50"/>
      <c r="PK24" s="50"/>
      <c r="PL24" s="50"/>
      <c r="PM24" s="50"/>
      <c r="PN24" s="50"/>
      <c r="PO24" s="50"/>
      <c r="PP24" s="50"/>
      <c r="PQ24" s="50"/>
      <c r="PR24" s="50"/>
      <c r="PS24" s="50"/>
      <c r="PT24" s="50"/>
      <c r="PU24" s="50"/>
      <c r="PV24" s="50"/>
      <c r="PW24" s="50"/>
      <c r="PX24" s="50"/>
      <c r="PY24" s="50"/>
      <c r="PZ24" s="50"/>
      <c r="QA24" s="50"/>
      <c r="QB24" s="50"/>
      <c r="QC24" s="50"/>
      <c r="QD24" s="50"/>
      <c r="QE24" s="50"/>
      <c r="QF24" s="50"/>
      <c r="QG24" s="50"/>
      <c r="QH24" s="50"/>
      <c r="QI24" s="50"/>
      <c r="QJ24" s="50"/>
      <c r="QK24" s="50"/>
      <c r="QL24" s="50"/>
      <c r="QM24" s="50"/>
      <c r="QN24" s="50"/>
      <c r="QO24" s="50"/>
      <c r="QP24" s="50"/>
      <c r="QQ24" s="50"/>
      <c r="QR24" s="50"/>
      <c r="QS24" s="50"/>
      <c r="QT24" s="50"/>
      <c r="QU24" s="50"/>
      <c r="QV24" s="50"/>
      <c r="QW24" s="50"/>
      <c r="QX24" s="50"/>
      <c r="QY24" s="50"/>
      <c r="QZ24" s="50"/>
      <c r="RA24" s="50"/>
      <c r="RB24" s="50"/>
      <c r="RC24" s="50"/>
      <c r="RD24" s="50"/>
      <c r="RE24" s="50"/>
      <c r="RF24" s="50"/>
      <c r="RG24" s="50"/>
      <c r="RH24" s="50"/>
      <c r="RI24" s="50"/>
      <c r="RJ24" s="50"/>
      <c r="RK24" s="50"/>
      <c r="RL24" s="50"/>
      <c r="RM24" s="50"/>
      <c r="RN24" s="50"/>
      <c r="RO24" s="50"/>
      <c r="RP24" s="50"/>
      <c r="RQ24" s="50"/>
      <c r="RR24" s="50"/>
      <c r="RS24" s="50"/>
      <c r="RT24" s="50"/>
      <c r="RU24" s="50"/>
      <c r="RV24" s="50"/>
      <c r="RW24" s="50"/>
      <c r="RX24" s="50"/>
      <c r="RY24" s="50"/>
      <c r="RZ24" s="50"/>
      <c r="SA24" s="50"/>
      <c r="SB24" s="50"/>
      <c r="SC24" s="50"/>
      <c r="SD24" s="50"/>
      <c r="SE24" s="50"/>
      <c r="SF24" s="50"/>
      <c r="SG24" s="50"/>
      <c r="SH24" s="50"/>
      <c r="SI24" s="50"/>
      <c r="SJ24" s="50"/>
      <c r="SK24" s="50"/>
      <c r="SL24" s="50"/>
      <c r="SM24" s="50"/>
      <c r="SN24" s="50"/>
      <c r="SO24" s="50"/>
      <c r="SP24" s="50"/>
      <c r="SQ24" s="50"/>
      <c r="SR24" s="50"/>
      <c r="SS24" s="50"/>
      <c r="ST24" s="50"/>
      <c r="SU24" s="50"/>
      <c r="SV24" s="50"/>
      <c r="SW24" s="50"/>
      <c r="SX24" s="50"/>
      <c r="SY24" s="50"/>
      <c r="SZ24" s="50"/>
      <c r="TA24" s="50"/>
      <c r="TB24" s="50"/>
      <c r="TC24" s="50"/>
      <c r="TD24" s="50"/>
      <c r="TE24" s="50"/>
      <c r="TF24" s="50"/>
      <c r="TG24" s="50"/>
      <c r="TH24" s="50"/>
      <c r="TI24" s="50"/>
      <c r="TJ24" s="50"/>
      <c r="TK24" s="50"/>
      <c r="TL24" s="50"/>
      <c r="TM24" s="50"/>
      <c r="TN24" s="50"/>
      <c r="TO24" s="50"/>
      <c r="TP24" s="50"/>
      <c r="TQ24" s="50"/>
      <c r="TR24" s="50"/>
      <c r="TS24" s="50"/>
      <c r="TT24" s="50"/>
      <c r="TU24" s="50"/>
      <c r="TV24" s="50"/>
      <c r="TW24" s="50"/>
      <c r="TX24" s="50"/>
      <c r="TY24" s="50"/>
      <c r="TZ24" s="50"/>
      <c r="UA24" s="50"/>
      <c r="UB24" s="50"/>
      <c r="UC24" s="50"/>
      <c r="UD24" s="50"/>
      <c r="UE24" s="50"/>
      <c r="UF24" s="50"/>
      <c r="UG24" s="50"/>
      <c r="UH24" s="50"/>
      <c r="UI24" s="50"/>
      <c r="UJ24" s="50"/>
      <c r="UK24" s="50"/>
      <c r="UL24" s="50"/>
      <c r="UM24" s="50"/>
      <c r="UN24" s="50"/>
      <c r="UO24" s="50"/>
      <c r="UP24" s="50"/>
      <c r="UQ24" s="50"/>
      <c r="UR24" s="50"/>
      <c r="US24" s="50"/>
      <c r="UT24" s="50"/>
      <c r="UU24" s="50"/>
      <c r="UV24" s="50"/>
      <c r="UW24" s="50"/>
      <c r="UX24" s="50"/>
      <c r="UY24" s="50"/>
      <c r="UZ24" s="50"/>
      <c r="VA24" s="50"/>
      <c r="VB24" s="50"/>
      <c r="VC24" s="50"/>
      <c r="VD24" s="50"/>
      <c r="VE24" s="50"/>
      <c r="VF24" s="50"/>
      <c r="VG24" s="50"/>
      <c r="VH24" s="50"/>
      <c r="VI24" s="50"/>
      <c r="VJ24" s="50"/>
      <c r="VK24" s="50"/>
      <c r="VL24" s="50"/>
      <c r="VM24" s="50"/>
      <c r="VN24" s="50"/>
      <c r="VO24" s="50"/>
      <c r="VP24" s="50"/>
      <c r="VQ24" s="50"/>
      <c r="VR24" s="50"/>
      <c r="VS24" s="50"/>
      <c r="VT24" s="50"/>
      <c r="VU24" s="50"/>
      <c r="VV24" s="50"/>
      <c r="VW24" s="50"/>
      <c r="VX24" s="50"/>
      <c r="VY24" s="50"/>
      <c r="VZ24" s="50"/>
      <c r="WA24" s="50"/>
      <c r="WB24" s="50"/>
      <c r="WC24" s="50"/>
      <c r="WD24" s="50"/>
      <c r="WE24" s="50"/>
      <c r="WF24" s="50"/>
      <c r="WG24" s="50"/>
      <c r="WH24" s="50"/>
      <c r="WI24" s="50"/>
      <c r="WJ24" s="50"/>
      <c r="WK24" s="50"/>
      <c r="WL24" s="50"/>
      <c r="WM24" s="50"/>
      <c r="WN24" s="50"/>
      <c r="WO24" s="50"/>
      <c r="WP24" s="50"/>
      <c r="WQ24" s="50"/>
      <c r="WR24" s="50"/>
      <c r="WS24" s="50"/>
      <c r="WT24" s="50"/>
      <c r="WU24" s="50"/>
      <c r="WV24" s="50"/>
      <c r="WW24" s="50"/>
      <c r="WX24" s="50"/>
      <c r="WY24" s="50"/>
      <c r="WZ24" s="50"/>
      <c r="XA24" s="50"/>
      <c r="XB24" s="50"/>
      <c r="XC24" s="50"/>
      <c r="XD24" s="50"/>
      <c r="XE24" s="50"/>
      <c r="XF24" s="50"/>
      <c r="XG24" s="50"/>
      <c r="XH24" s="50"/>
      <c r="XI24" s="50"/>
      <c r="XJ24" s="50"/>
      <c r="XK24" s="50"/>
      <c r="XL24" s="50"/>
      <c r="XM24" s="50"/>
      <c r="XN24" s="50"/>
      <c r="XO24" s="50"/>
      <c r="XP24" s="50"/>
      <c r="XQ24" s="50"/>
      <c r="XR24" s="50"/>
      <c r="XS24" s="50"/>
      <c r="XT24" s="50"/>
      <c r="XU24" s="50"/>
      <c r="XV24" s="50"/>
      <c r="XW24" s="50"/>
      <c r="XX24" s="50"/>
      <c r="XY24" s="50"/>
      <c r="XZ24" s="50"/>
      <c r="YA24" s="50"/>
      <c r="YB24" s="50"/>
      <c r="YC24" s="50"/>
      <c r="YD24" s="50"/>
      <c r="YE24" s="50"/>
      <c r="YF24" s="50"/>
      <c r="YG24" s="50"/>
      <c r="YH24" s="50"/>
      <c r="YI24" s="50"/>
      <c r="YJ24" s="50"/>
      <c r="YK24" s="50"/>
      <c r="YL24" s="50"/>
      <c r="YM24" s="50"/>
      <c r="YN24" s="50"/>
      <c r="YO24" s="50"/>
      <c r="YP24" s="50"/>
      <c r="YQ24" s="50"/>
      <c r="YR24" s="50"/>
      <c r="YS24" s="50"/>
      <c r="YT24" s="50"/>
      <c r="YU24" s="50"/>
      <c r="YV24" s="50"/>
      <c r="YW24" s="50"/>
      <c r="YX24" s="50"/>
      <c r="YY24" s="50"/>
      <c r="YZ24" s="50"/>
      <c r="ZA24" s="50"/>
      <c r="ZB24" s="50"/>
      <c r="ZC24" s="50"/>
      <c r="ZD24" s="50"/>
      <c r="ZE24" s="50"/>
      <c r="ZF24" s="50"/>
      <c r="ZG24" s="50"/>
      <c r="ZH24" s="50"/>
      <c r="ZI24" s="50"/>
      <c r="ZJ24" s="50"/>
      <c r="ZK24" s="50"/>
      <c r="ZL24" s="50"/>
      <c r="ZM24" s="50"/>
      <c r="ZN24" s="50"/>
      <c r="ZO24" s="50"/>
      <c r="ZP24" s="50"/>
      <c r="ZQ24" s="50"/>
      <c r="ZR24" s="50"/>
      <c r="ZS24" s="50"/>
      <c r="ZT24" s="50"/>
      <c r="ZU24" s="50"/>
      <c r="ZV24" s="50"/>
      <c r="ZW24" s="50"/>
      <c r="ZX24" s="50"/>
      <c r="ZY24" s="50"/>
      <c r="ZZ24" s="50"/>
      <c r="AAA24" s="50"/>
      <c r="AAB24" s="50"/>
      <c r="AAC24" s="50"/>
      <c r="AAD24" s="50"/>
      <c r="AAE24" s="50"/>
      <c r="AAF24" s="50"/>
      <c r="AAG24" s="50"/>
      <c r="AAH24" s="50"/>
      <c r="AAI24" s="50"/>
      <c r="AAJ24" s="50"/>
      <c r="AAK24" s="50"/>
      <c r="AAL24" s="50"/>
      <c r="AAM24" s="50"/>
      <c r="AAN24" s="50"/>
      <c r="AAO24" s="50"/>
      <c r="AAP24" s="50"/>
      <c r="AAQ24" s="50"/>
      <c r="AAR24" s="50"/>
      <c r="AAS24" s="50"/>
      <c r="AAT24" s="50"/>
      <c r="AAU24" s="50"/>
      <c r="AAV24" s="50"/>
      <c r="AAW24" s="50"/>
      <c r="AAX24" s="50"/>
      <c r="AAY24" s="50"/>
      <c r="AAZ24" s="50"/>
      <c r="ABA24" s="50"/>
      <c r="ABB24" s="50"/>
      <c r="ABC24" s="50"/>
      <c r="ABD24" s="50"/>
      <c r="ABE24" s="50"/>
      <c r="ABF24" s="50"/>
      <c r="ABG24" s="50"/>
      <c r="ABH24" s="50"/>
      <c r="ABI24" s="50"/>
      <c r="ABJ24" s="50"/>
      <c r="ABK24" s="50"/>
      <c r="ABL24" s="50"/>
      <c r="ABM24" s="50"/>
      <c r="ABN24" s="50"/>
      <c r="ABO24" s="50"/>
      <c r="ABP24" s="50"/>
      <c r="ABQ24" s="50"/>
      <c r="ABR24" s="50"/>
      <c r="ABS24" s="50"/>
      <c r="ABT24" s="50"/>
      <c r="ABU24" s="50"/>
      <c r="ABV24" s="50"/>
      <c r="ABW24" s="50"/>
      <c r="ABX24" s="50"/>
      <c r="ABY24" s="50"/>
      <c r="ABZ24" s="50"/>
      <c r="ACA24" s="50"/>
      <c r="ACB24" s="50"/>
      <c r="ACC24" s="50"/>
      <c r="ACD24" s="50"/>
      <c r="ACE24" s="50"/>
      <c r="ACF24" s="50"/>
      <c r="ACG24" s="50"/>
      <c r="ACH24" s="50"/>
      <c r="ACI24" s="50"/>
      <c r="ACJ24" s="50"/>
      <c r="ACK24" s="50"/>
      <c r="ACL24" s="50"/>
      <c r="ACM24" s="50"/>
      <c r="ACN24" s="50"/>
      <c r="ACO24" s="50"/>
      <c r="ACP24" s="50"/>
      <c r="ACQ24" s="50"/>
      <c r="ACR24" s="50"/>
      <c r="ACS24" s="50"/>
      <c r="ACT24" s="50"/>
      <c r="ACU24" s="50"/>
      <c r="ACV24" s="50"/>
      <c r="ACW24" s="50"/>
      <c r="ACX24" s="50"/>
      <c r="ACY24" s="50"/>
      <c r="ACZ24" s="50"/>
      <c r="ADA24" s="50"/>
      <c r="ADB24" s="50"/>
      <c r="ADC24" s="50"/>
      <c r="ADD24" s="50"/>
      <c r="ADE24" s="50"/>
      <c r="ADF24" s="50"/>
      <c r="ADG24" s="50"/>
      <c r="ADH24" s="50"/>
      <c r="ADI24" s="50"/>
      <c r="ADJ24" s="50"/>
      <c r="ADK24" s="50"/>
      <c r="ADL24" s="50"/>
      <c r="ADM24" s="50"/>
      <c r="ADN24" s="50"/>
      <c r="ADO24" s="50"/>
      <c r="ADP24" s="50"/>
      <c r="ADQ24" s="50"/>
      <c r="ADR24" s="50"/>
      <c r="ADS24" s="50"/>
      <c r="ADT24" s="50"/>
      <c r="ADU24" s="50"/>
      <c r="ADV24" s="50"/>
      <c r="ADW24" s="50"/>
      <c r="ADX24" s="50"/>
      <c r="ADY24" s="50"/>
      <c r="ADZ24" s="50"/>
      <c r="AEA24" s="50"/>
      <c r="AEB24" s="50"/>
      <c r="AEC24" s="50"/>
      <c r="AED24" s="50"/>
      <c r="AEE24" s="50"/>
      <c r="AEF24" s="50"/>
      <c r="AEG24" s="50"/>
      <c r="AEH24" s="50"/>
      <c r="AEI24" s="50"/>
      <c r="AEJ24" s="50"/>
      <c r="AEK24" s="50"/>
      <c r="AEL24" s="50"/>
      <c r="AEM24" s="50"/>
      <c r="AEN24" s="50"/>
      <c r="AEO24" s="50"/>
      <c r="AEP24" s="50"/>
      <c r="AEQ24" s="50"/>
      <c r="AER24" s="50"/>
      <c r="AES24" s="50"/>
      <c r="AET24" s="50"/>
      <c r="AEU24" s="50"/>
      <c r="AEV24" s="50"/>
      <c r="AEW24" s="50"/>
      <c r="AEX24" s="50"/>
      <c r="AEY24" s="50"/>
      <c r="AEZ24" s="50"/>
      <c r="AFA24" s="50"/>
      <c r="AFB24" s="50"/>
      <c r="AFC24" s="50"/>
      <c r="AFD24" s="50"/>
      <c r="AFE24" s="50"/>
      <c r="AFF24" s="50"/>
      <c r="AFG24" s="50"/>
      <c r="AFH24" s="50"/>
      <c r="AFI24" s="50"/>
      <c r="AFJ24" s="50"/>
      <c r="AFK24" s="50"/>
      <c r="AFL24" s="50"/>
      <c r="AFM24" s="50"/>
      <c r="AFN24" s="50"/>
      <c r="AFO24" s="50"/>
      <c r="AFP24" s="50"/>
      <c r="AFQ24" s="50"/>
      <c r="AFR24" s="50"/>
      <c r="AFS24" s="50"/>
      <c r="AFT24" s="50"/>
      <c r="AFU24" s="50"/>
      <c r="AFV24" s="50"/>
      <c r="AFW24" s="50"/>
      <c r="AFX24" s="50"/>
      <c r="AFY24" s="50"/>
      <c r="AFZ24" s="50"/>
      <c r="AGA24" s="50"/>
      <c r="AGB24" s="50"/>
      <c r="AGC24" s="50"/>
      <c r="AGD24" s="50"/>
      <c r="AGE24" s="50"/>
      <c r="AGF24" s="50"/>
      <c r="AGG24" s="50"/>
      <c r="AGH24" s="50"/>
      <c r="AGI24" s="50"/>
      <c r="AGJ24" s="50"/>
      <c r="AGK24" s="50"/>
      <c r="AGL24" s="50"/>
      <c r="AGM24" s="50"/>
      <c r="AGN24" s="50"/>
      <c r="AGO24" s="50"/>
      <c r="AGP24" s="50"/>
      <c r="AGQ24" s="50"/>
      <c r="AGR24" s="50"/>
      <c r="AGS24" s="50"/>
      <c r="AGT24" s="50"/>
      <c r="AGU24" s="50"/>
      <c r="AGV24" s="50"/>
      <c r="AGW24" s="50"/>
      <c r="AGX24" s="50"/>
      <c r="AGY24" s="50"/>
      <c r="AGZ24" s="50"/>
      <c r="AHA24" s="50"/>
      <c r="AHB24" s="50"/>
      <c r="AHC24" s="50"/>
      <c r="AHD24" s="50"/>
      <c r="AHE24" s="50"/>
      <c r="AHF24" s="50"/>
      <c r="AHG24" s="50"/>
      <c r="AHH24" s="50"/>
      <c r="AHI24" s="50"/>
      <c r="AHJ24" s="50"/>
      <c r="AHK24" s="50"/>
      <c r="AHL24" s="50"/>
      <c r="AHM24" s="50"/>
      <c r="AHN24" s="50"/>
      <c r="AHO24" s="50"/>
      <c r="AHP24" s="50"/>
      <c r="AHQ24" s="50"/>
      <c r="AHR24" s="50"/>
      <c r="AHS24" s="50"/>
      <c r="AHT24" s="50"/>
      <c r="AHU24" s="50"/>
      <c r="AHV24" s="50"/>
      <c r="AHW24" s="50"/>
      <c r="AHX24" s="50"/>
      <c r="AHY24" s="50"/>
      <c r="AHZ24" s="50"/>
      <c r="AIA24" s="50"/>
      <c r="AIB24" s="50"/>
      <c r="AIC24" s="50"/>
      <c r="AID24" s="50"/>
      <c r="AIE24" s="50"/>
      <c r="AIF24" s="50"/>
      <c r="AIG24" s="50"/>
      <c r="AIH24" s="50"/>
      <c r="AII24" s="50"/>
      <c r="AIJ24" s="50"/>
      <c r="AIK24" s="50"/>
      <c r="AIL24" s="50"/>
      <c r="AIM24" s="50"/>
      <c r="AIN24" s="50"/>
      <c r="AIO24" s="50"/>
      <c r="AIP24" s="50"/>
      <c r="AIQ24" s="50"/>
      <c r="AIR24" s="50"/>
      <c r="AIS24" s="50"/>
      <c r="AIT24" s="50"/>
      <c r="AIU24" s="50"/>
      <c r="AIV24" s="50"/>
      <c r="AIW24" s="50"/>
      <c r="AIX24" s="50"/>
      <c r="AIY24" s="50"/>
      <c r="AIZ24" s="50"/>
      <c r="AJA24" s="50"/>
      <c r="AJB24" s="50"/>
      <c r="AJC24" s="50"/>
      <c r="AJD24" s="50"/>
      <c r="AJE24" s="50"/>
      <c r="AJF24" s="50"/>
      <c r="AJG24" s="50"/>
      <c r="AJH24" s="50"/>
      <c r="AJI24" s="50"/>
      <c r="AJJ24" s="50"/>
      <c r="AJK24" s="50"/>
      <c r="AJL24" s="50"/>
      <c r="AJM24" s="50"/>
      <c r="AJN24" s="50"/>
      <c r="AJO24" s="50"/>
      <c r="AJP24" s="50"/>
      <c r="AJQ24" s="50"/>
      <c r="AJR24" s="50"/>
      <c r="AJS24" s="50"/>
      <c r="AJT24" s="50"/>
      <c r="AJU24" s="50"/>
      <c r="AJV24" s="50"/>
      <c r="AJW24" s="50"/>
      <c r="AJX24" s="50"/>
      <c r="AJY24" s="50"/>
      <c r="AJZ24" s="50"/>
      <c r="AKA24" s="50"/>
      <c r="AKB24" s="50"/>
      <c r="AKC24" s="50"/>
      <c r="AKD24" s="50"/>
      <c r="AKE24" s="50"/>
      <c r="AKF24" s="50"/>
      <c r="AKG24" s="50"/>
      <c r="AKH24" s="50"/>
      <c r="AKI24" s="50"/>
      <c r="AKJ24" s="50"/>
      <c r="AKK24" s="50"/>
      <c r="AKL24" s="50"/>
      <c r="AKM24" s="50"/>
      <c r="AKN24" s="50"/>
      <c r="AKO24" s="50"/>
      <c r="AKP24" s="50"/>
      <c r="AKQ24" s="50"/>
      <c r="AKR24" s="50"/>
      <c r="AKS24" s="50"/>
      <c r="AKT24" s="50"/>
      <c r="AKU24" s="50"/>
      <c r="AKV24" s="50"/>
      <c r="AKW24" s="50"/>
      <c r="AKX24" s="50"/>
      <c r="AKY24" s="50"/>
      <c r="AKZ24" s="50"/>
      <c r="ALA24" s="50"/>
      <c r="ALB24" s="50"/>
      <c r="ALC24" s="50"/>
      <c r="ALD24" s="50"/>
      <c r="ALE24" s="50"/>
      <c r="ALF24" s="50"/>
      <c r="ALG24" s="50"/>
      <c r="ALH24" s="50"/>
      <c r="ALI24" s="50"/>
      <c r="ALJ24" s="50"/>
      <c r="ALK24" s="50"/>
      <c r="ALL24" s="50"/>
      <c r="ALM24" s="50"/>
      <c r="ALN24" s="50"/>
      <c r="ALO24" s="50"/>
      <c r="ALP24" s="50"/>
      <c r="ALQ24" s="50"/>
      <c r="ALR24" s="50"/>
      <c r="ALS24" s="50"/>
      <c r="ALT24" s="50"/>
      <c r="ALU24" s="50"/>
      <c r="ALV24" s="50"/>
      <c r="ALW24" s="50"/>
      <c r="ALX24" s="50"/>
      <c r="ALY24" s="50"/>
      <c r="ALZ24" s="50"/>
      <c r="AMA24" s="50"/>
      <c r="AMB24" s="50"/>
      <c r="AMC24" s="50"/>
      <c r="AMD24" s="50"/>
      <c r="AME24" s="50"/>
      <c r="AMF24" s="50"/>
      <c r="AMG24" s="50"/>
      <c r="AMH24" s="50"/>
      <c r="AMI24" s="50"/>
      <c r="AMJ24" s="50"/>
      <c r="AMK24" s="50"/>
    </row>
    <row r="25" spans="1:1025" s="49" customFormat="1" x14ac:dyDescent="0.25">
      <c r="A25" s="50"/>
      <c r="B25" s="77" t="s">
        <v>151</v>
      </c>
      <c r="C25" s="93" t="s">
        <v>333</v>
      </c>
      <c r="D25" s="94" t="s">
        <v>290</v>
      </c>
      <c r="E25" s="95" t="s">
        <v>15</v>
      </c>
      <c r="F25" s="55">
        <v>40</v>
      </c>
      <c r="G25" s="80"/>
      <c r="H25" s="80">
        <f t="shared" si="0"/>
        <v>0</v>
      </c>
      <c r="I25" s="30">
        <v>0.08</v>
      </c>
      <c r="J25" s="80">
        <f t="shared" si="1"/>
        <v>0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  <c r="QF25" s="50"/>
      <c r="QG25" s="50"/>
      <c r="QH25" s="50"/>
      <c r="QI25" s="50"/>
      <c r="QJ25" s="50"/>
      <c r="QK25" s="50"/>
      <c r="QL25" s="50"/>
      <c r="QM25" s="50"/>
      <c r="QN25" s="50"/>
      <c r="QO25" s="50"/>
      <c r="QP25" s="50"/>
      <c r="QQ25" s="50"/>
      <c r="QR25" s="50"/>
      <c r="QS25" s="50"/>
      <c r="QT25" s="50"/>
      <c r="QU25" s="50"/>
      <c r="QV25" s="50"/>
      <c r="QW25" s="50"/>
      <c r="QX25" s="50"/>
      <c r="QY25" s="50"/>
      <c r="QZ25" s="50"/>
      <c r="RA25" s="50"/>
      <c r="RB25" s="50"/>
      <c r="RC25" s="50"/>
      <c r="RD25" s="50"/>
      <c r="RE25" s="50"/>
      <c r="RF25" s="50"/>
      <c r="RG25" s="50"/>
      <c r="RH25" s="50"/>
      <c r="RI25" s="50"/>
      <c r="RJ25" s="50"/>
      <c r="RK25" s="50"/>
      <c r="RL25" s="50"/>
      <c r="RM25" s="50"/>
      <c r="RN25" s="50"/>
      <c r="RO25" s="50"/>
      <c r="RP25" s="50"/>
      <c r="RQ25" s="50"/>
      <c r="RR25" s="50"/>
      <c r="RS25" s="50"/>
      <c r="RT25" s="50"/>
      <c r="RU25" s="50"/>
      <c r="RV25" s="50"/>
      <c r="RW25" s="50"/>
      <c r="RX25" s="50"/>
      <c r="RY25" s="50"/>
      <c r="RZ25" s="50"/>
      <c r="SA25" s="50"/>
      <c r="SB25" s="50"/>
      <c r="SC25" s="50"/>
      <c r="SD25" s="50"/>
      <c r="SE25" s="50"/>
      <c r="SF25" s="50"/>
      <c r="SG25" s="50"/>
      <c r="SH25" s="50"/>
      <c r="SI25" s="50"/>
      <c r="SJ25" s="50"/>
      <c r="SK25" s="50"/>
      <c r="SL25" s="50"/>
      <c r="SM25" s="50"/>
      <c r="SN25" s="50"/>
      <c r="SO25" s="50"/>
      <c r="SP25" s="50"/>
      <c r="SQ25" s="50"/>
      <c r="SR25" s="50"/>
      <c r="SS25" s="50"/>
      <c r="ST25" s="50"/>
      <c r="SU25" s="50"/>
      <c r="SV25" s="50"/>
      <c r="SW25" s="50"/>
      <c r="SX25" s="50"/>
      <c r="SY25" s="50"/>
      <c r="SZ25" s="50"/>
      <c r="TA25" s="50"/>
      <c r="TB25" s="50"/>
      <c r="TC25" s="50"/>
      <c r="TD25" s="50"/>
      <c r="TE25" s="50"/>
      <c r="TF25" s="50"/>
      <c r="TG25" s="50"/>
      <c r="TH25" s="50"/>
      <c r="TI25" s="50"/>
      <c r="TJ25" s="50"/>
      <c r="TK25" s="50"/>
      <c r="TL25" s="50"/>
      <c r="TM25" s="50"/>
      <c r="TN25" s="50"/>
      <c r="TO25" s="50"/>
      <c r="TP25" s="50"/>
      <c r="TQ25" s="50"/>
      <c r="TR25" s="50"/>
      <c r="TS25" s="50"/>
      <c r="TT25" s="50"/>
      <c r="TU25" s="50"/>
      <c r="TV25" s="50"/>
      <c r="TW25" s="50"/>
      <c r="TX25" s="50"/>
      <c r="TY25" s="50"/>
      <c r="TZ25" s="50"/>
      <c r="UA25" s="50"/>
      <c r="UB25" s="50"/>
      <c r="UC25" s="50"/>
      <c r="UD25" s="50"/>
      <c r="UE25" s="50"/>
      <c r="UF25" s="50"/>
      <c r="UG25" s="50"/>
      <c r="UH25" s="50"/>
      <c r="UI25" s="50"/>
      <c r="UJ25" s="50"/>
      <c r="UK25" s="50"/>
      <c r="UL25" s="50"/>
      <c r="UM25" s="50"/>
      <c r="UN25" s="50"/>
      <c r="UO25" s="50"/>
      <c r="UP25" s="50"/>
      <c r="UQ25" s="50"/>
      <c r="UR25" s="50"/>
      <c r="US25" s="50"/>
      <c r="UT25" s="50"/>
      <c r="UU25" s="50"/>
      <c r="UV25" s="50"/>
      <c r="UW25" s="50"/>
      <c r="UX25" s="50"/>
      <c r="UY25" s="50"/>
      <c r="UZ25" s="50"/>
      <c r="VA25" s="50"/>
      <c r="VB25" s="50"/>
      <c r="VC25" s="50"/>
      <c r="VD25" s="50"/>
      <c r="VE25" s="50"/>
      <c r="VF25" s="50"/>
      <c r="VG25" s="50"/>
      <c r="VH25" s="50"/>
      <c r="VI25" s="50"/>
      <c r="VJ25" s="50"/>
      <c r="VK25" s="50"/>
      <c r="VL25" s="50"/>
      <c r="VM25" s="50"/>
      <c r="VN25" s="50"/>
      <c r="VO25" s="50"/>
      <c r="VP25" s="50"/>
      <c r="VQ25" s="50"/>
      <c r="VR25" s="50"/>
      <c r="VS25" s="50"/>
      <c r="VT25" s="50"/>
      <c r="VU25" s="50"/>
      <c r="VV25" s="50"/>
      <c r="VW25" s="50"/>
      <c r="VX25" s="50"/>
      <c r="VY25" s="50"/>
      <c r="VZ25" s="50"/>
      <c r="WA25" s="50"/>
      <c r="WB25" s="50"/>
      <c r="WC25" s="50"/>
      <c r="WD25" s="50"/>
      <c r="WE25" s="50"/>
      <c r="WF25" s="50"/>
      <c r="WG25" s="50"/>
      <c r="WH25" s="50"/>
      <c r="WI25" s="50"/>
      <c r="WJ25" s="50"/>
      <c r="WK25" s="50"/>
      <c r="WL25" s="50"/>
      <c r="WM25" s="50"/>
      <c r="WN25" s="50"/>
      <c r="WO25" s="50"/>
      <c r="WP25" s="50"/>
      <c r="WQ25" s="50"/>
      <c r="WR25" s="50"/>
      <c r="WS25" s="50"/>
      <c r="WT25" s="50"/>
      <c r="WU25" s="50"/>
      <c r="WV25" s="50"/>
      <c r="WW25" s="50"/>
      <c r="WX25" s="50"/>
      <c r="WY25" s="50"/>
      <c r="WZ25" s="50"/>
      <c r="XA25" s="50"/>
      <c r="XB25" s="50"/>
      <c r="XC25" s="50"/>
      <c r="XD25" s="50"/>
      <c r="XE25" s="50"/>
      <c r="XF25" s="50"/>
      <c r="XG25" s="50"/>
      <c r="XH25" s="50"/>
      <c r="XI25" s="50"/>
      <c r="XJ25" s="50"/>
      <c r="XK25" s="50"/>
      <c r="XL25" s="50"/>
      <c r="XM25" s="50"/>
      <c r="XN25" s="50"/>
      <c r="XO25" s="50"/>
      <c r="XP25" s="50"/>
      <c r="XQ25" s="50"/>
      <c r="XR25" s="50"/>
      <c r="XS25" s="50"/>
      <c r="XT25" s="50"/>
      <c r="XU25" s="50"/>
      <c r="XV25" s="50"/>
      <c r="XW25" s="50"/>
      <c r="XX25" s="50"/>
      <c r="XY25" s="50"/>
      <c r="XZ25" s="50"/>
      <c r="YA25" s="50"/>
      <c r="YB25" s="50"/>
      <c r="YC25" s="50"/>
      <c r="YD25" s="50"/>
      <c r="YE25" s="50"/>
      <c r="YF25" s="50"/>
      <c r="YG25" s="50"/>
      <c r="YH25" s="50"/>
      <c r="YI25" s="50"/>
      <c r="YJ25" s="50"/>
      <c r="YK25" s="50"/>
      <c r="YL25" s="50"/>
      <c r="YM25" s="50"/>
      <c r="YN25" s="50"/>
      <c r="YO25" s="50"/>
      <c r="YP25" s="50"/>
      <c r="YQ25" s="50"/>
      <c r="YR25" s="50"/>
      <c r="YS25" s="50"/>
      <c r="YT25" s="50"/>
      <c r="YU25" s="50"/>
      <c r="YV25" s="50"/>
      <c r="YW25" s="50"/>
      <c r="YX25" s="50"/>
      <c r="YY25" s="50"/>
      <c r="YZ25" s="50"/>
      <c r="ZA25" s="50"/>
      <c r="ZB25" s="50"/>
      <c r="ZC25" s="50"/>
      <c r="ZD25" s="50"/>
      <c r="ZE25" s="50"/>
      <c r="ZF25" s="50"/>
      <c r="ZG25" s="50"/>
      <c r="ZH25" s="50"/>
      <c r="ZI25" s="50"/>
      <c r="ZJ25" s="50"/>
      <c r="ZK25" s="50"/>
      <c r="ZL25" s="50"/>
      <c r="ZM25" s="50"/>
      <c r="ZN25" s="50"/>
      <c r="ZO25" s="50"/>
      <c r="ZP25" s="50"/>
      <c r="ZQ25" s="50"/>
      <c r="ZR25" s="50"/>
      <c r="ZS25" s="50"/>
      <c r="ZT25" s="50"/>
      <c r="ZU25" s="50"/>
      <c r="ZV25" s="50"/>
      <c r="ZW25" s="50"/>
      <c r="ZX25" s="50"/>
      <c r="ZY25" s="50"/>
      <c r="ZZ25" s="50"/>
      <c r="AAA25" s="50"/>
      <c r="AAB25" s="50"/>
      <c r="AAC25" s="50"/>
      <c r="AAD25" s="50"/>
      <c r="AAE25" s="50"/>
      <c r="AAF25" s="50"/>
      <c r="AAG25" s="50"/>
      <c r="AAH25" s="50"/>
      <c r="AAI25" s="50"/>
      <c r="AAJ25" s="50"/>
      <c r="AAK25" s="50"/>
      <c r="AAL25" s="50"/>
      <c r="AAM25" s="50"/>
      <c r="AAN25" s="50"/>
      <c r="AAO25" s="50"/>
      <c r="AAP25" s="50"/>
      <c r="AAQ25" s="50"/>
      <c r="AAR25" s="50"/>
      <c r="AAS25" s="50"/>
      <c r="AAT25" s="50"/>
      <c r="AAU25" s="50"/>
      <c r="AAV25" s="50"/>
      <c r="AAW25" s="50"/>
      <c r="AAX25" s="50"/>
      <c r="AAY25" s="50"/>
      <c r="AAZ25" s="50"/>
      <c r="ABA25" s="50"/>
      <c r="ABB25" s="50"/>
      <c r="ABC25" s="50"/>
      <c r="ABD25" s="50"/>
      <c r="ABE25" s="50"/>
      <c r="ABF25" s="50"/>
      <c r="ABG25" s="50"/>
      <c r="ABH25" s="50"/>
      <c r="ABI25" s="50"/>
      <c r="ABJ25" s="50"/>
      <c r="ABK25" s="50"/>
      <c r="ABL25" s="50"/>
      <c r="ABM25" s="50"/>
      <c r="ABN25" s="50"/>
      <c r="ABO25" s="50"/>
      <c r="ABP25" s="50"/>
      <c r="ABQ25" s="50"/>
      <c r="ABR25" s="50"/>
      <c r="ABS25" s="50"/>
      <c r="ABT25" s="50"/>
      <c r="ABU25" s="50"/>
      <c r="ABV25" s="50"/>
      <c r="ABW25" s="50"/>
      <c r="ABX25" s="50"/>
      <c r="ABY25" s="50"/>
      <c r="ABZ25" s="50"/>
      <c r="ACA25" s="50"/>
      <c r="ACB25" s="50"/>
      <c r="ACC25" s="50"/>
      <c r="ACD25" s="50"/>
      <c r="ACE25" s="50"/>
      <c r="ACF25" s="50"/>
      <c r="ACG25" s="50"/>
      <c r="ACH25" s="50"/>
      <c r="ACI25" s="50"/>
      <c r="ACJ25" s="50"/>
      <c r="ACK25" s="50"/>
      <c r="ACL25" s="50"/>
      <c r="ACM25" s="50"/>
      <c r="ACN25" s="50"/>
      <c r="ACO25" s="50"/>
      <c r="ACP25" s="50"/>
      <c r="ACQ25" s="50"/>
      <c r="ACR25" s="50"/>
      <c r="ACS25" s="50"/>
      <c r="ACT25" s="50"/>
      <c r="ACU25" s="50"/>
      <c r="ACV25" s="50"/>
      <c r="ACW25" s="50"/>
      <c r="ACX25" s="50"/>
      <c r="ACY25" s="50"/>
      <c r="ACZ25" s="50"/>
      <c r="ADA25" s="50"/>
      <c r="ADB25" s="50"/>
      <c r="ADC25" s="50"/>
      <c r="ADD25" s="50"/>
      <c r="ADE25" s="50"/>
      <c r="ADF25" s="50"/>
      <c r="ADG25" s="50"/>
      <c r="ADH25" s="50"/>
      <c r="ADI25" s="50"/>
      <c r="ADJ25" s="50"/>
      <c r="ADK25" s="50"/>
      <c r="ADL25" s="50"/>
      <c r="ADM25" s="50"/>
      <c r="ADN25" s="50"/>
      <c r="ADO25" s="50"/>
      <c r="ADP25" s="50"/>
      <c r="ADQ25" s="50"/>
      <c r="ADR25" s="50"/>
      <c r="ADS25" s="50"/>
      <c r="ADT25" s="50"/>
      <c r="ADU25" s="50"/>
      <c r="ADV25" s="50"/>
      <c r="ADW25" s="50"/>
      <c r="ADX25" s="50"/>
      <c r="ADY25" s="50"/>
      <c r="ADZ25" s="50"/>
      <c r="AEA25" s="50"/>
      <c r="AEB25" s="50"/>
      <c r="AEC25" s="50"/>
      <c r="AED25" s="50"/>
      <c r="AEE25" s="50"/>
      <c r="AEF25" s="50"/>
      <c r="AEG25" s="50"/>
      <c r="AEH25" s="50"/>
      <c r="AEI25" s="50"/>
      <c r="AEJ25" s="50"/>
      <c r="AEK25" s="50"/>
      <c r="AEL25" s="50"/>
      <c r="AEM25" s="50"/>
      <c r="AEN25" s="50"/>
      <c r="AEO25" s="50"/>
      <c r="AEP25" s="50"/>
      <c r="AEQ25" s="50"/>
      <c r="AER25" s="50"/>
      <c r="AES25" s="50"/>
      <c r="AET25" s="50"/>
      <c r="AEU25" s="50"/>
      <c r="AEV25" s="50"/>
      <c r="AEW25" s="50"/>
      <c r="AEX25" s="50"/>
      <c r="AEY25" s="50"/>
      <c r="AEZ25" s="50"/>
      <c r="AFA25" s="50"/>
      <c r="AFB25" s="50"/>
      <c r="AFC25" s="50"/>
      <c r="AFD25" s="50"/>
      <c r="AFE25" s="50"/>
      <c r="AFF25" s="50"/>
      <c r="AFG25" s="50"/>
      <c r="AFH25" s="50"/>
      <c r="AFI25" s="50"/>
      <c r="AFJ25" s="50"/>
      <c r="AFK25" s="50"/>
      <c r="AFL25" s="50"/>
      <c r="AFM25" s="50"/>
      <c r="AFN25" s="50"/>
      <c r="AFO25" s="50"/>
      <c r="AFP25" s="50"/>
      <c r="AFQ25" s="50"/>
      <c r="AFR25" s="50"/>
      <c r="AFS25" s="50"/>
      <c r="AFT25" s="50"/>
      <c r="AFU25" s="50"/>
      <c r="AFV25" s="50"/>
      <c r="AFW25" s="50"/>
      <c r="AFX25" s="50"/>
      <c r="AFY25" s="50"/>
      <c r="AFZ25" s="50"/>
      <c r="AGA25" s="50"/>
      <c r="AGB25" s="50"/>
      <c r="AGC25" s="50"/>
      <c r="AGD25" s="50"/>
      <c r="AGE25" s="50"/>
      <c r="AGF25" s="50"/>
      <c r="AGG25" s="50"/>
      <c r="AGH25" s="50"/>
      <c r="AGI25" s="50"/>
      <c r="AGJ25" s="50"/>
      <c r="AGK25" s="50"/>
      <c r="AGL25" s="50"/>
      <c r="AGM25" s="50"/>
      <c r="AGN25" s="50"/>
      <c r="AGO25" s="50"/>
      <c r="AGP25" s="50"/>
      <c r="AGQ25" s="50"/>
      <c r="AGR25" s="50"/>
      <c r="AGS25" s="50"/>
      <c r="AGT25" s="50"/>
      <c r="AGU25" s="50"/>
      <c r="AGV25" s="50"/>
      <c r="AGW25" s="50"/>
      <c r="AGX25" s="50"/>
      <c r="AGY25" s="50"/>
      <c r="AGZ25" s="50"/>
      <c r="AHA25" s="50"/>
      <c r="AHB25" s="50"/>
      <c r="AHC25" s="50"/>
      <c r="AHD25" s="50"/>
      <c r="AHE25" s="50"/>
      <c r="AHF25" s="50"/>
      <c r="AHG25" s="50"/>
      <c r="AHH25" s="50"/>
      <c r="AHI25" s="50"/>
      <c r="AHJ25" s="50"/>
      <c r="AHK25" s="50"/>
      <c r="AHL25" s="50"/>
      <c r="AHM25" s="50"/>
      <c r="AHN25" s="50"/>
      <c r="AHO25" s="50"/>
      <c r="AHP25" s="50"/>
      <c r="AHQ25" s="50"/>
      <c r="AHR25" s="50"/>
      <c r="AHS25" s="50"/>
      <c r="AHT25" s="50"/>
      <c r="AHU25" s="50"/>
      <c r="AHV25" s="50"/>
      <c r="AHW25" s="50"/>
      <c r="AHX25" s="50"/>
      <c r="AHY25" s="50"/>
      <c r="AHZ25" s="50"/>
      <c r="AIA25" s="50"/>
      <c r="AIB25" s="50"/>
      <c r="AIC25" s="50"/>
      <c r="AID25" s="50"/>
      <c r="AIE25" s="50"/>
      <c r="AIF25" s="50"/>
      <c r="AIG25" s="50"/>
      <c r="AIH25" s="50"/>
      <c r="AII25" s="50"/>
      <c r="AIJ25" s="50"/>
      <c r="AIK25" s="50"/>
      <c r="AIL25" s="50"/>
      <c r="AIM25" s="50"/>
      <c r="AIN25" s="50"/>
      <c r="AIO25" s="50"/>
      <c r="AIP25" s="50"/>
      <c r="AIQ25" s="50"/>
      <c r="AIR25" s="50"/>
      <c r="AIS25" s="50"/>
      <c r="AIT25" s="50"/>
      <c r="AIU25" s="50"/>
      <c r="AIV25" s="50"/>
      <c r="AIW25" s="50"/>
      <c r="AIX25" s="50"/>
      <c r="AIY25" s="50"/>
      <c r="AIZ25" s="50"/>
      <c r="AJA25" s="50"/>
      <c r="AJB25" s="50"/>
      <c r="AJC25" s="50"/>
      <c r="AJD25" s="50"/>
      <c r="AJE25" s="50"/>
      <c r="AJF25" s="50"/>
      <c r="AJG25" s="50"/>
      <c r="AJH25" s="50"/>
      <c r="AJI25" s="50"/>
      <c r="AJJ25" s="50"/>
      <c r="AJK25" s="50"/>
      <c r="AJL25" s="50"/>
      <c r="AJM25" s="50"/>
      <c r="AJN25" s="50"/>
      <c r="AJO25" s="50"/>
      <c r="AJP25" s="50"/>
      <c r="AJQ25" s="50"/>
      <c r="AJR25" s="50"/>
      <c r="AJS25" s="50"/>
      <c r="AJT25" s="50"/>
      <c r="AJU25" s="50"/>
      <c r="AJV25" s="50"/>
      <c r="AJW25" s="50"/>
      <c r="AJX25" s="50"/>
      <c r="AJY25" s="50"/>
      <c r="AJZ25" s="50"/>
      <c r="AKA25" s="50"/>
      <c r="AKB25" s="50"/>
      <c r="AKC25" s="50"/>
      <c r="AKD25" s="50"/>
      <c r="AKE25" s="50"/>
      <c r="AKF25" s="50"/>
      <c r="AKG25" s="50"/>
      <c r="AKH25" s="50"/>
      <c r="AKI25" s="50"/>
      <c r="AKJ25" s="50"/>
      <c r="AKK25" s="50"/>
      <c r="AKL25" s="50"/>
      <c r="AKM25" s="50"/>
      <c r="AKN25" s="50"/>
      <c r="AKO25" s="50"/>
      <c r="AKP25" s="50"/>
      <c r="AKQ25" s="50"/>
      <c r="AKR25" s="50"/>
      <c r="AKS25" s="50"/>
      <c r="AKT25" s="50"/>
      <c r="AKU25" s="50"/>
      <c r="AKV25" s="50"/>
      <c r="AKW25" s="50"/>
      <c r="AKX25" s="50"/>
      <c r="AKY25" s="50"/>
      <c r="AKZ25" s="50"/>
      <c r="ALA25" s="50"/>
      <c r="ALB25" s="50"/>
      <c r="ALC25" s="50"/>
      <c r="ALD25" s="50"/>
      <c r="ALE25" s="50"/>
      <c r="ALF25" s="50"/>
      <c r="ALG25" s="50"/>
      <c r="ALH25" s="50"/>
      <c r="ALI25" s="50"/>
      <c r="ALJ25" s="50"/>
      <c r="ALK25" s="50"/>
      <c r="ALL25" s="50"/>
      <c r="ALM25" s="50"/>
      <c r="ALN25" s="50"/>
      <c r="ALO25" s="50"/>
      <c r="ALP25" s="50"/>
      <c r="ALQ25" s="50"/>
      <c r="ALR25" s="50"/>
      <c r="ALS25" s="50"/>
      <c r="ALT25" s="50"/>
      <c r="ALU25" s="50"/>
      <c r="ALV25" s="50"/>
      <c r="ALW25" s="50"/>
      <c r="ALX25" s="50"/>
      <c r="ALY25" s="50"/>
      <c r="ALZ25" s="50"/>
      <c r="AMA25" s="50"/>
      <c r="AMB25" s="50"/>
      <c r="AMC25" s="50"/>
      <c r="AMD25" s="50"/>
      <c r="AME25" s="50"/>
      <c r="AMF25" s="50"/>
      <c r="AMG25" s="50"/>
      <c r="AMH25" s="50"/>
      <c r="AMI25" s="50"/>
      <c r="AMJ25" s="50"/>
      <c r="AMK25" s="50"/>
    </row>
    <row r="26" spans="1:1025" s="49" customFormat="1" x14ac:dyDescent="0.25">
      <c r="A26" s="50"/>
      <c r="B26" s="77" t="s">
        <v>152</v>
      </c>
      <c r="C26" s="54" t="s">
        <v>327</v>
      </c>
      <c r="D26" s="57" t="s">
        <v>18</v>
      </c>
      <c r="E26" s="55" t="s">
        <v>15</v>
      </c>
      <c r="F26" s="55">
        <v>500</v>
      </c>
      <c r="G26" s="80"/>
      <c r="H26" s="80">
        <f t="shared" si="0"/>
        <v>0</v>
      </c>
      <c r="I26" s="30">
        <v>0.23</v>
      </c>
      <c r="J26" s="80">
        <f t="shared" si="1"/>
        <v>0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  <c r="VQ26" s="50"/>
      <c r="VR26" s="50"/>
      <c r="VS26" s="50"/>
      <c r="VT26" s="50"/>
      <c r="VU26" s="50"/>
      <c r="VV26" s="50"/>
      <c r="VW26" s="50"/>
      <c r="VX26" s="50"/>
      <c r="VY26" s="50"/>
      <c r="VZ26" s="50"/>
      <c r="WA26" s="50"/>
      <c r="WB26" s="50"/>
      <c r="WC26" s="50"/>
      <c r="WD26" s="50"/>
      <c r="WE26" s="50"/>
      <c r="WF26" s="50"/>
      <c r="WG26" s="50"/>
      <c r="WH26" s="50"/>
      <c r="WI26" s="50"/>
      <c r="WJ26" s="50"/>
      <c r="WK26" s="50"/>
      <c r="WL26" s="50"/>
      <c r="WM26" s="50"/>
      <c r="WN26" s="50"/>
      <c r="WO26" s="50"/>
      <c r="WP26" s="50"/>
      <c r="WQ26" s="50"/>
      <c r="WR26" s="50"/>
      <c r="WS26" s="50"/>
      <c r="WT26" s="50"/>
      <c r="WU26" s="50"/>
      <c r="WV26" s="50"/>
      <c r="WW26" s="50"/>
      <c r="WX26" s="50"/>
      <c r="WY26" s="50"/>
      <c r="WZ26" s="50"/>
      <c r="XA26" s="50"/>
      <c r="XB26" s="50"/>
      <c r="XC26" s="50"/>
      <c r="XD26" s="50"/>
      <c r="XE26" s="50"/>
      <c r="XF26" s="50"/>
      <c r="XG26" s="50"/>
      <c r="XH26" s="50"/>
      <c r="XI26" s="50"/>
      <c r="XJ26" s="50"/>
      <c r="XK26" s="50"/>
      <c r="XL26" s="50"/>
      <c r="XM26" s="50"/>
      <c r="XN26" s="50"/>
      <c r="XO26" s="50"/>
      <c r="XP26" s="50"/>
      <c r="XQ26" s="50"/>
      <c r="XR26" s="50"/>
      <c r="XS26" s="50"/>
      <c r="XT26" s="50"/>
      <c r="XU26" s="50"/>
      <c r="XV26" s="50"/>
      <c r="XW26" s="50"/>
      <c r="XX26" s="50"/>
      <c r="XY26" s="50"/>
      <c r="XZ26" s="50"/>
      <c r="YA26" s="50"/>
      <c r="YB26" s="50"/>
      <c r="YC26" s="50"/>
      <c r="YD26" s="50"/>
      <c r="YE26" s="50"/>
      <c r="YF26" s="50"/>
      <c r="YG26" s="50"/>
      <c r="YH26" s="50"/>
      <c r="YI26" s="50"/>
      <c r="YJ26" s="50"/>
      <c r="YK26" s="50"/>
      <c r="YL26" s="50"/>
      <c r="YM26" s="50"/>
      <c r="YN26" s="50"/>
      <c r="YO26" s="50"/>
      <c r="YP26" s="50"/>
      <c r="YQ26" s="50"/>
      <c r="YR26" s="50"/>
      <c r="YS26" s="50"/>
      <c r="YT26" s="50"/>
      <c r="YU26" s="50"/>
      <c r="YV26" s="50"/>
      <c r="YW26" s="50"/>
      <c r="YX26" s="50"/>
      <c r="YY26" s="50"/>
      <c r="YZ26" s="50"/>
      <c r="ZA26" s="50"/>
      <c r="ZB26" s="50"/>
      <c r="ZC26" s="50"/>
      <c r="ZD26" s="50"/>
      <c r="ZE26" s="50"/>
      <c r="ZF26" s="50"/>
      <c r="ZG26" s="50"/>
      <c r="ZH26" s="50"/>
      <c r="ZI26" s="50"/>
      <c r="ZJ26" s="50"/>
      <c r="ZK26" s="50"/>
      <c r="ZL26" s="50"/>
      <c r="ZM26" s="50"/>
      <c r="ZN26" s="50"/>
      <c r="ZO26" s="50"/>
      <c r="ZP26" s="50"/>
      <c r="ZQ26" s="50"/>
      <c r="ZR26" s="50"/>
      <c r="ZS26" s="50"/>
      <c r="ZT26" s="50"/>
      <c r="ZU26" s="50"/>
      <c r="ZV26" s="50"/>
      <c r="ZW26" s="50"/>
      <c r="ZX26" s="50"/>
      <c r="ZY26" s="50"/>
      <c r="ZZ26" s="50"/>
      <c r="AAA26" s="50"/>
      <c r="AAB26" s="50"/>
      <c r="AAC26" s="50"/>
      <c r="AAD26" s="50"/>
      <c r="AAE26" s="50"/>
      <c r="AAF26" s="50"/>
      <c r="AAG26" s="50"/>
      <c r="AAH26" s="50"/>
      <c r="AAI26" s="50"/>
      <c r="AAJ26" s="50"/>
      <c r="AAK26" s="50"/>
      <c r="AAL26" s="50"/>
      <c r="AAM26" s="50"/>
      <c r="AAN26" s="50"/>
      <c r="AAO26" s="50"/>
      <c r="AAP26" s="50"/>
      <c r="AAQ26" s="50"/>
      <c r="AAR26" s="50"/>
      <c r="AAS26" s="50"/>
      <c r="AAT26" s="50"/>
      <c r="AAU26" s="50"/>
      <c r="AAV26" s="50"/>
      <c r="AAW26" s="50"/>
      <c r="AAX26" s="50"/>
      <c r="AAY26" s="50"/>
      <c r="AAZ26" s="50"/>
      <c r="ABA26" s="50"/>
      <c r="ABB26" s="50"/>
      <c r="ABC26" s="50"/>
      <c r="ABD26" s="50"/>
      <c r="ABE26" s="50"/>
      <c r="ABF26" s="50"/>
      <c r="ABG26" s="50"/>
      <c r="ABH26" s="50"/>
      <c r="ABI26" s="50"/>
      <c r="ABJ26" s="50"/>
      <c r="ABK26" s="50"/>
      <c r="ABL26" s="50"/>
      <c r="ABM26" s="50"/>
      <c r="ABN26" s="50"/>
      <c r="ABO26" s="50"/>
      <c r="ABP26" s="50"/>
      <c r="ABQ26" s="50"/>
      <c r="ABR26" s="50"/>
      <c r="ABS26" s="50"/>
      <c r="ABT26" s="50"/>
      <c r="ABU26" s="50"/>
      <c r="ABV26" s="50"/>
      <c r="ABW26" s="50"/>
      <c r="ABX26" s="50"/>
      <c r="ABY26" s="50"/>
      <c r="ABZ26" s="50"/>
      <c r="ACA26" s="50"/>
      <c r="ACB26" s="50"/>
      <c r="ACC26" s="50"/>
      <c r="ACD26" s="50"/>
      <c r="ACE26" s="50"/>
      <c r="ACF26" s="50"/>
      <c r="ACG26" s="50"/>
      <c r="ACH26" s="50"/>
      <c r="ACI26" s="50"/>
      <c r="ACJ26" s="50"/>
      <c r="ACK26" s="50"/>
      <c r="ACL26" s="50"/>
      <c r="ACM26" s="50"/>
      <c r="ACN26" s="50"/>
      <c r="ACO26" s="50"/>
      <c r="ACP26" s="50"/>
      <c r="ACQ26" s="50"/>
      <c r="ACR26" s="50"/>
      <c r="ACS26" s="50"/>
      <c r="ACT26" s="50"/>
      <c r="ACU26" s="50"/>
      <c r="ACV26" s="50"/>
      <c r="ACW26" s="50"/>
      <c r="ACX26" s="50"/>
      <c r="ACY26" s="50"/>
      <c r="ACZ26" s="50"/>
      <c r="ADA26" s="50"/>
      <c r="ADB26" s="50"/>
      <c r="ADC26" s="50"/>
      <c r="ADD26" s="50"/>
      <c r="ADE26" s="50"/>
      <c r="ADF26" s="50"/>
      <c r="ADG26" s="50"/>
      <c r="ADH26" s="50"/>
      <c r="ADI26" s="50"/>
      <c r="ADJ26" s="50"/>
      <c r="ADK26" s="50"/>
      <c r="ADL26" s="50"/>
      <c r="ADM26" s="50"/>
      <c r="ADN26" s="50"/>
      <c r="ADO26" s="50"/>
      <c r="ADP26" s="50"/>
      <c r="ADQ26" s="50"/>
      <c r="ADR26" s="50"/>
      <c r="ADS26" s="50"/>
      <c r="ADT26" s="50"/>
      <c r="ADU26" s="50"/>
      <c r="ADV26" s="50"/>
      <c r="ADW26" s="50"/>
      <c r="ADX26" s="50"/>
      <c r="ADY26" s="50"/>
      <c r="ADZ26" s="50"/>
      <c r="AEA26" s="50"/>
      <c r="AEB26" s="50"/>
      <c r="AEC26" s="50"/>
      <c r="AED26" s="50"/>
      <c r="AEE26" s="50"/>
      <c r="AEF26" s="50"/>
      <c r="AEG26" s="50"/>
      <c r="AEH26" s="50"/>
      <c r="AEI26" s="50"/>
      <c r="AEJ26" s="50"/>
      <c r="AEK26" s="50"/>
      <c r="AEL26" s="50"/>
      <c r="AEM26" s="50"/>
      <c r="AEN26" s="50"/>
      <c r="AEO26" s="50"/>
      <c r="AEP26" s="50"/>
      <c r="AEQ26" s="50"/>
      <c r="AER26" s="50"/>
      <c r="AES26" s="50"/>
      <c r="AET26" s="50"/>
      <c r="AEU26" s="50"/>
      <c r="AEV26" s="50"/>
      <c r="AEW26" s="50"/>
      <c r="AEX26" s="50"/>
      <c r="AEY26" s="50"/>
      <c r="AEZ26" s="50"/>
      <c r="AFA26" s="50"/>
      <c r="AFB26" s="50"/>
      <c r="AFC26" s="50"/>
      <c r="AFD26" s="50"/>
      <c r="AFE26" s="50"/>
      <c r="AFF26" s="50"/>
      <c r="AFG26" s="50"/>
      <c r="AFH26" s="50"/>
      <c r="AFI26" s="50"/>
      <c r="AFJ26" s="50"/>
      <c r="AFK26" s="50"/>
      <c r="AFL26" s="50"/>
      <c r="AFM26" s="50"/>
      <c r="AFN26" s="50"/>
      <c r="AFO26" s="50"/>
      <c r="AFP26" s="50"/>
      <c r="AFQ26" s="50"/>
      <c r="AFR26" s="50"/>
      <c r="AFS26" s="50"/>
      <c r="AFT26" s="50"/>
      <c r="AFU26" s="50"/>
      <c r="AFV26" s="50"/>
      <c r="AFW26" s="50"/>
      <c r="AFX26" s="50"/>
      <c r="AFY26" s="50"/>
      <c r="AFZ26" s="50"/>
      <c r="AGA26" s="50"/>
      <c r="AGB26" s="50"/>
      <c r="AGC26" s="50"/>
      <c r="AGD26" s="50"/>
      <c r="AGE26" s="50"/>
      <c r="AGF26" s="50"/>
      <c r="AGG26" s="50"/>
      <c r="AGH26" s="50"/>
      <c r="AGI26" s="50"/>
      <c r="AGJ26" s="50"/>
      <c r="AGK26" s="50"/>
      <c r="AGL26" s="50"/>
      <c r="AGM26" s="50"/>
      <c r="AGN26" s="50"/>
      <c r="AGO26" s="50"/>
      <c r="AGP26" s="50"/>
      <c r="AGQ26" s="50"/>
      <c r="AGR26" s="50"/>
      <c r="AGS26" s="50"/>
      <c r="AGT26" s="50"/>
      <c r="AGU26" s="50"/>
      <c r="AGV26" s="50"/>
      <c r="AGW26" s="50"/>
      <c r="AGX26" s="50"/>
      <c r="AGY26" s="50"/>
      <c r="AGZ26" s="50"/>
      <c r="AHA26" s="50"/>
      <c r="AHB26" s="50"/>
      <c r="AHC26" s="50"/>
      <c r="AHD26" s="50"/>
      <c r="AHE26" s="50"/>
      <c r="AHF26" s="50"/>
      <c r="AHG26" s="50"/>
      <c r="AHH26" s="50"/>
      <c r="AHI26" s="50"/>
      <c r="AHJ26" s="50"/>
      <c r="AHK26" s="50"/>
      <c r="AHL26" s="50"/>
      <c r="AHM26" s="50"/>
      <c r="AHN26" s="50"/>
      <c r="AHO26" s="50"/>
      <c r="AHP26" s="50"/>
      <c r="AHQ26" s="50"/>
      <c r="AHR26" s="50"/>
      <c r="AHS26" s="50"/>
      <c r="AHT26" s="50"/>
      <c r="AHU26" s="50"/>
      <c r="AHV26" s="50"/>
      <c r="AHW26" s="50"/>
      <c r="AHX26" s="50"/>
      <c r="AHY26" s="50"/>
      <c r="AHZ26" s="50"/>
      <c r="AIA26" s="50"/>
      <c r="AIB26" s="50"/>
      <c r="AIC26" s="50"/>
      <c r="AID26" s="50"/>
      <c r="AIE26" s="50"/>
      <c r="AIF26" s="50"/>
      <c r="AIG26" s="50"/>
      <c r="AIH26" s="50"/>
      <c r="AII26" s="50"/>
      <c r="AIJ26" s="50"/>
      <c r="AIK26" s="50"/>
      <c r="AIL26" s="50"/>
      <c r="AIM26" s="50"/>
      <c r="AIN26" s="50"/>
      <c r="AIO26" s="50"/>
      <c r="AIP26" s="50"/>
      <c r="AIQ26" s="50"/>
      <c r="AIR26" s="50"/>
      <c r="AIS26" s="50"/>
      <c r="AIT26" s="50"/>
      <c r="AIU26" s="50"/>
      <c r="AIV26" s="50"/>
      <c r="AIW26" s="50"/>
      <c r="AIX26" s="50"/>
      <c r="AIY26" s="50"/>
      <c r="AIZ26" s="50"/>
      <c r="AJA26" s="50"/>
      <c r="AJB26" s="50"/>
      <c r="AJC26" s="50"/>
      <c r="AJD26" s="50"/>
      <c r="AJE26" s="50"/>
      <c r="AJF26" s="50"/>
      <c r="AJG26" s="50"/>
      <c r="AJH26" s="50"/>
      <c r="AJI26" s="50"/>
      <c r="AJJ26" s="50"/>
      <c r="AJK26" s="50"/>
      <c r="AJL26" s="50"/>
      <c r="AJM26" s="50"/>
      <c r="AJN26" s="50"/>
      <c r="AJO26" s="50"/>
      <c r="AJP26" s="50"/>
      <c r="AJQ26" s="50"/>
      <c r="AJR26" s="50"/>
      <c r="AJS26" s="50"/>
      <c r="AJT26" s="50"/>
      <c r="AJU26" s="50"/>
      <c r="AJV26" s="50"/>
      <c r="AJW26" s="50"/>
      <c r="AJX26" s="50"/>
      <c r="AJY26" s="50"/>
      <c r="AJZ26" s="50"/>
      <c r="AKA26" s="50"/>
      <c r="AKB26" s="50"/>
      <c r="AKC26" s="50"/>
      <c r="AKD26" s="50"/>
      <c r="AKE26" s="50"/>
      <c r="AKF26" s="50"/>
      <c r="AKG26" s="50"/>
      <c r="AKH26" s="50"/>
      <c r="AKI26" s="50"/>
      <c r="AKJ26" s="50"/>
      <c r="AKK26" s="50"/>
      <c r="AKL26" s="50"/>
      <c r="AKM26" s="50"/>
      <c r="AKN26" s="50"/>
      <c r="AKO26" s="50"/>
      <c r="AKP26" s="50"/>
      <c r="AKQ26" s="50"/>
      <c r="AKR26" s="50"/>
      <c r="AKS26" s="50"/>
      <c r="AKT26" s="50"/>
      <c r="AKU26" s="50"/>
      <c r="AKV26" s="50"/>
      <c r="AKW26" s="50"/>
      <c r="AKX26" s="50"/>
      <c r="AKY26" s="50"/>
      <c r="AKZ26" s="50"/>
      <c r="ALA26" s="50"/>
      <c r="ALB26" s="50"/>
      <c r="ALC26" s="50"/>
      <c r="ALD26" s="50"/>
      <c r="ALE26" s="50"/>
      <c r="ALF26" s="50"/>
      <c r="ALG26" s="50"/>
      <c r="ALH26" s="50"/>
      <c r="ALI26" s="50"/>
      <c r="ALJ26" s="50"/>
      <c r="ALK26" s="50"/>
      <c r="ALL26" s="50"/>
      <c r="ALM26" s="50"/>
      <c r="ALN26" s="50"/>
      <c r="ALO26" s="50"/>
      <c r="ALP26" s="50"/>
      <c r="ALQ26" s="50"/>
      <c r="ALR26" s="50"/>
      <c r="ALS26" s="50"/>
      <c r="ALT26" s="50"/>
      <c r="ALU26" s="50"/>
      <c r="ALV26" s="50"/>
      <c r="ALW26" s="50"/>
      <c r="ALX26" s="50"/>
      <c r="ALY26" s="50"/>
      <c r="ALZ26" s="50"/>
      <c r="AMA26" s="50"/>
      <c r="AMB26" s="50"/>
      <c r="AMC26" s="50"/>
      <c r="AMD26" s="50"/>
      <c r="AME26" s="50"/>
      <c r="AMF26" s="50"/>
      <c r="AMG26" s="50"/>
      <c r="AMH26" s="50"/>
      <c r="AMI26" s="50"/>
      <c r="AMJ26" s="50"/>
      <c r="AMK26" s="50"/>
    </row>
    <row r="27" spans="1:1025" ht="30" x14ac:dyDescent="0.25">
      <c r="B27" s="77" t="s">
        <v>165</v>
      </c>
      <c r="C27" s="54" t="s">
        <v>155</v>
      </c>
      <c r="D27" s="57" t="s">
        <v>122</v>
      </c>
      <c r="E27" s="55" t="s">
        <v>15</v>
      </c>
      <c r="F27" s="55">
        <v>120</v>
      </c>
      <c r="G27" s="80"/>
      <c r="H27" s="80">
        <f t="shared" si="0"/>
        <v>0</v>
      </c>
      <c r="I27" s="30">
        <v>0.05</v>
      </c>
      <c r="J27" s="80">
        <f t="shared" si="1"/>
        <v>0</v>
      </c>
    </row>
    <row r="28" spans="1:1025" x14ac:dyDescent="0.25">
      <c r="B28" s="77" t="s">
        <v>166</v>
      </c>
      <c r="C28" s="54" t="s">
        <v>224</v>
      </c>
      <c r="D28" s="55" t="s">
        <v>225</v>
      </c>
      <c r="E28" s="55" t="s">
        <v>15</v>
      </c>
      <c r="F28" s="55">
        <v>40</v>
      </c>
      <c r="G28" s="80"/>
      <c r="H28" s="80">
        <f t="shared" si="0"/>
        <v>0</v>
      </c>
      <c r="I28" s="30">
        <v>0.05</v>
      </c>
      <c r="J28" s="80">
        <f t="shared" si="1"/>
        <v>0</v>
      </c>
    </row>
    <row r="29" spans="1:1025" x14ac:dyDescent="0.25">
      <c r="B29" s="77" t="s">
        <v>167</v>
      </c>
      <c r="C29" s="54" t="s">
        <v>123</v>
      </c>
      <c r="D29" s="55" t="s">
        <v>94</v>
      </c>
      <c r="E29" s="55" t="s">
        <v>15</v>
      </c>
      <c r="F29" s="55">
        <v>110</v>
      </c>
      <c r="G29" s="80"/>
      <c r="H29" s="80">
        <f t="shared" si="0"/>
        <v>0</v>
      </c>
      <c r="I29" s="30">
        <v>0.05</v>
      </c>
      <c r="J29" s="80">
        <f t="shared" si="1"/>
        <v>0</v>
      </c>
    </row>
    <row r="30" spans="1:1025" x14ac:dyDescent="0.25">
      <c r="B30" s="77" t="s">
        <v>168</v>
      </c>
      <c r="C30" s="54" t="s">
        <v>156</v>
      </c>
      <c r="D30" s="55" t="s">
        <v>157</v>
      </c>
      <c r="E30" s="55" t="s">
        <v>15</v>
      </c>
      <c r="F30" s="55">
        <v>150</v>
      </c>
      <c r="G30" s="80"/>
      <c r="H30" s="80">
        <f t="shared" si="0"/>
        <v>0</v>
      </c>
      <c r="I30" s="30">
        <v>0.08</v>
      </c>
      <c r="J30" s="80">
        <f t="shared" si="1"/>
        <v>0</v>
      </c>
    </row>
    <row r="31" spans="1:1025" x14ac:dyDescent="0.25">
      <c r="B31" s="77" t="s">
        <v>169</v>
      </c>
      <c r="C31" s="54" t="s">
        <v>137</v>
      </c>
      <c r="D31" s="55" t="s">
        <v>138</v>
      </c>
      <c r="E31" s="55" t="s">
        <v>15</v>
      </c>
      <c r="F31" s="55">
        <v>100</v>
      </c>
      <c r="G31" s="80"/>
      <c r="H31" s="80">
        <f t="shared" si="0"/>
        <v>0</v>
      </c>
      <c r="I31" s="30">
        <v>0.05</v>
      </c>
      <c r="J31" s="80">
        <f t="shared" si="1"/>
        <v>0</v>
      </c>
    </row>
    <row r="32" spans="1:1025" x14ac:dyDescent="0.25">
      <c r="B32" s="77" t="s">
        <v>170</v>
      </c>
      <c r="C32" s="54" t="s">
        <v>118</v>
      </c>
      <c r="D32" s="57" t="s">
        <v>94</v>
      </c>
      <c r="E32" s="55" t="s">
        <v>15</v>
      </c>
      <c r="F32" s="55">
        <v>120</v>
      </c>
      <c r="G32" s="80"/>
      <c r="H32" s="80">
        <f t="shared" si="0"/>
        <v>0</v>
      </c>
      <c r="I32" s="30">
        <v>0.05</v>
      </c>
      <c r="J32" s="80">
        <f t="shared" si="1"/>
        <v>0</v>
      </c>
    </row>
    <row r="33" spans="1:1025" ht="30" x14ac:dyDescent="0.25">
      <c r="B33" s="77" t="s">
        <v>171</v>
      </c>
      <c r="C33" s="79" t="s">
        <v>280</v>
      </c>
      <c r="D33" s="57" t="s">
        <v>158</v>
      </c>
      <c r="E33" s="55" t="s">
        <v>15</v>
      </c>
      <c r="F33" s="55">
        <v>10</v>
      </c>
      <c r="G33" s="80"/>
      <c r="H33" s="80">
        <f t="shared" si="0"/>
        <v>0</v>
      </c>
      <c r="I33" s="30">
        <v>0.23</v>
      </c>
      <c r="J33" s="80">
        <f t="shared" si="1"/>
        <v>0</v>
      </c>
    </row>
    <row r="34" spans="1:1025" x14ac:dyDescent="0.25">
      <c r="B34" s="77" t="s">
        <v>172</v>
      </c>
      <c r="C34" s="54" t="s">
        <v>159</v>
      </c>
      <c r="D34" s="55" t="s">
        <v>320</v>
      </c>
      <c r="E34" s="55" t="s">
        <v>15</v>
      </c>
      <c r="F34" s="55">
        <v>8</v>
      </c>
      <c r="G34" s="80"/>
      <c r="H34" s="80">
        <f t="shared" si="0"/>
        <v>0</v>
      </c>
      <c r="I34" s="30">
        <v>0.23</v>
      </c>
      <c r="J34" s="80">
        <f t="shared" si="1"/>
        <v>0</v>
      </c>
    </row>
    <row r="35" spans="1:1025" x14ac:dyDescent="0.25">
      <c r="B35" s="77" t="s">
        <v>173</v>
      </c>
      <c r="C35" s="54" t="s">
        <v>124</v>
      </c>
      <c r="D35" s="55" t="s">
        <v>29</v>
      </c>
      <c r="E35" s="55" t="s">
        <v>15</v>
      </c>
      <c r="F35" s="55">
        <v>30</v>
      </c>
      <c r="G35" s="80"/>
      <c r="H35" s="80">
        <f t="shared" si="0"/>
        <v>0</v>
      </c>
      <c r="I35" s="30">
        <v>0.23</v>
      </c>
      <c r="J35" s="80">
        <f t="shared" si="1"/>
        <v>0</v>
      </c>
    </row>
    <row r="36" spans="1:1025" x14ac:dyDescent="0.25">
      <c r="B36" s="77" t="s">
        <v>174</v>
      </c>
      <c r="C36" s="54" t="s">
        <v>30</v>
      </c>
      <c r="D36" s="55" t="s">
        <v>28</v>
      </c>
      <c r="E36" s="55" t="s">
        <v>15</v>
      </c>
      <c r="F36" s="55">
        <v>70</v>
      </c>
      <c r="G36" s="80"/>
      <c r="H36" s="80">
        <f t="shared" si="0"/>
        <v>0</v>
      </c>
      <c r="I36" s="30">
        <v>0.05</v>
      </c>
      <c r="J36" s="80">
        <f t="shared" si="1"/>
        <v>0</v>
      </c>
    </row>
    <row r="37" spans="1:1025" x14ac:dyDescent="0.25">
      <c r="B37" s="77" t="s">
        <v>175</v>
      </c>
      <c r="C37" s="54" t="s">
        <v>31</v>
      </c>
      <c r="D37" s="55" t="s">
        <v>28</v>
      </c>
      <c r="E37" s="55" t="s">
        <v>15</v>
      </c>
      <c r="F37" s="55">
        <v>20</v>
      </c>
      <c r="G37" s="80"/>
      <c r="H37" s="80">
        <f t="shared" si="0"/>
        <v>0</v>
      </c>
      <c r="I37" s="30">
        <v>0.05</v>
      </c>
      <c r="J37" s="80">
        <f t="shared" si="1"/>
        <v>0</v>
      </c>
    </row>
    <row r="38" spans="1:1025" s="49" customFormat="1" x14ac:dyDescent="0.25">
      <c r="A38" s="50"/>
      <c r="B38" s="77" t="s">
        <v>176</v>
      </c>
      <c r="C38" s="54" t="s">
        <v>323</v>
      </c>
      <c r="D38" s="55" t="s">
        <v>28</v>
      </c>
      <c r="E38" s="55" t="s">
        <v>15</v>
      </c>
      <c r="F38" s="55">
        <v>20</v>
      </c>
      <c r="G38" s="80"/>
      <c r="H38" s="80">
        <f t="shared" si="0"/>
        <v>0</v>
      </c>
      <c r="I38" s="30">
        <v>0.05</v>
      </c>
      <c r="J38" s="80">
        <f t="shared" si="1"/>
        <v>0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  <c r="IW38" s="50"/>
      <c r="IX38" s="50"/>
      <c r="IY38" s="50"/>
      <c r="IZ38" s="50"/>
      <c r="JA38" s="50"/>
      <c r="JB38" s="50"/>
      <c r="JC38" s="50"/>
      <c r="JD38" s="50"/>
      <c r="JE38" s="50"/>
      <c r="JF38" s="50"/>
      <c r="JG38" s="50"/>
      <c r="JH38" s="50"/>
      <c r="JI38" s="50"/>
      <c r="JJ38" s="50"/>
      <c r="JK38" s="50"/>
      <c r="JL38" s="50"/>
      <c r="JM38" s="50"/>
      <c r="JN38" s="50"/>
      <c r="JO38" s="50"/>
      <c r="JP38" s="50"/>
      <c r="JQ38" s="50"/>
      <c r="JR38" s="50"/>
      <c r="JS38" s="50"/>
      <c r="JT38" s="50"/>
      <c r="JU38" s="50"/>
      <c r="JV38" s="50"/>
      <c r="JW38" s="50"/>
      <c r="JX38" s="50"/>
      <c r="JY38" s="50"/>
      <c r="JZ38" s="50"/>
      <c r="KA38" s="50"/>
      <c r="KB38" s="50"/>
      <c r="KC38" s="50"/>
      <c r="KD38" s="50"/>
      <c r="KE38" s="50"/>
      <c r="KF38" s="50"/>
      <c r="KG38" s="50"/>
      <c r="KH38" s="50"/>
      <c r="KI38" s="50"/>
      <c r="KJ38" s="50"/>
      <c r="KK38" s="50"/>
      <c r="KL38" s="50"/>
      <c r="KM38" s="50"/>
      <c r="KN38" s="50"/>
      <c r="KO38" s="50"/>
      <c r="KP38" s="50"/>
      <c r="KQ38" s="50"/>
      <c r="KR38" s="50"/>
      <c r="KS38" s="50"/>
      <c r="KT38" s="50"/>
      <c r="KU38" s="50"/>
      <c r="KV38" s="50"/>
      <c r="KW38" s="50"/>
      <c r="KX38" s="50"/>
      <c r="KY38" s="50"/>
      <c r="KZ38" s="50"/>
      <c r="LA38" s="50"/>
      <c r="LB38" s="50"/>
      <c r="LC38" s="50"/>
      <c r="LD38" s="50"/>
      <c r="LE38" s="50"/>
      <c r="LF38" s="50"/>
      <c r="LG38" s="50"/>
      <c r="LH38" s="50"/>
      <c r="LI38" s="50"/>
      <c r="LJ38" s="50"/>
      <c r="LK38" s="50"/>
      <c r="LL38" s="50"/>
      <c r="LM38" s="50"/>
      <c r="LN38" s="50"/>
      <c r="LO38" s="50"/>
      <c r="LP38" s="50"/>
      <c r="LQ38" s="50"/>
      <c r="LR38" s="50"/>
      <c r="LS38" s="50"/>
      <c r="LT38" s="50"/>
      <c r="LU38" s="50"/>
      <c r="LV38" s="50"/>
      <c r="LW38" s="50"/>
      <c r="LX38" s="50"/>
      <c r="LY38" s="50"/>
      <c r="LZ38" s="50"/>
      <c r="MA38" s="50"/>
      <c r="MB38" s="50"/>
      <c r="MC38" s="50"/>
      <c r="MD38" s="50"/>
      <c r="ME38" s="50"/>
      <c r="MF38" s="50"/>
      <c r="MG38" s="50"/>
      <c r="MH38" s="50"/>
      <c r="MI38" s="50"/>
      <c r="MJ38" s="50"/>
      <c r="MK38" s="50"/>
      <c r="ML38" s="50"/>
      <c r="MM38" s="50"/>
      <c r="MN38" s="50"/>
      <c r="MO38" s="50"/>
      <c r="MP38" s="50"/>
      <c r="MQ38" s="50"/>
      <c r="MR38" s="50"/>
      <c r="MS38" s="50"/>
      <c r="MT38" s="50"/>
      <c r="MU38" s="50"/>
      <c r="MV38" s="50"/>
      <c r="MW38" s="50"/>
      <c r="MX38" s="50"/>
      <c r="MY38" s="50"/>
      <c r="MZ38" s="50"/>
      <c r="NA38" s="50"/>
      <c r="NB38" s="50"/>
      <c r="NC38" s="50"/>
      <c r="ND38" s="50"/>
      <c r="NE38" s="50"/>
      <c r="NF38" s="50"/>
      <c r="NG38" s="50"/>
      <c r="NH38" s="50"/>
      <c r="NI38" s="50"/>
      <c r="NJ38" s="50"/>
      <c r="NK38" s="50"/>
      <c r="NL38" s="50"/>
      <c r="NM38" s="50"/>
      <c r="NN38" s="50"/>
      <c r="NO38" s="50"/>
      <c r="NP38" s="50"/>
      <c r="NQ38" s="50"/>
      <c r="NR38" s="50"/>
      <c r="NS38" s="50"/>
      <c r="NT38" s="50"/>
      <c r="NU38" s="50"/>
      <c r="NV38" s="50"/>
      <c r="NW38" s="50"/>
      <c r="NX38" s="50"/>
      <c r="NY38" s="50"/>
      <c r="NZ38" s="50"/>
      <c r="OA38" s="50"/>
      <c r="OB38" s="50"/>
      <c r="OC38" s="50"/>
      <c r="OD38" s="50"/>
      <c r="OE38" s="50"/>
      <c r="OF38" s="50"/>
      <c r="OG38" s="50"/>
      <c r="OH38" s="50"/>
      <c r="OI38" s="50"/>
      <c r="OJ38" s="50"/>
      <c r="OK38" s="50"/>
      <c r="OL38" s="50"/>
      <c r="OM38" s="50"/>
      <c r="ON38" s="50"/>
      <c r="OO38" s="50"/>
      <c r="OP38" s="50"/>
      <c r="OQ38" s="50"/>
      <c r="OR38" s="50"/>
      <c r="OS38" s="50"/>
      <c r="OT38" s="50"/>
      <c r="OU38" s="50"/>
      <c r="OV38" s="50"/>
      <c r="OW38" s="50"/>
      <c r="OX38" s="50"/>
      <c r="OY38" s="50"/>
      <c r="OZ38" s="50"/>
      <c r="PA38" s="50"/>
      <c r="PB38" s="50"/>
      <c r="PC38" s="50"/>
      <c r="PD38" s="50"/>
      <c r="PE38" s="50"/>
      <c r="PF38" s="50"/>
      <c r="PG38" s="50"/>
      <c r="PH38" s="50"/>
      <c r="PI38" s="50"/>
      <c r="PJ38" s="50"/>
      <c r="PK38" s="50"/>
      <c r="PL38" s="50"/>
      <c r="PM38" s="50"/>
      <c r="PN38" s="50"/>
      <c r="PO38" s="50"/>
      <c r="PP38" s="50"/>
      <c r="PQ38" s="50"/>
      <c r="PR38" s="50"/>
      <c r="PS38" s="50"/>
      <c r="PT38" s="50"/>
      <c r="PU38" s="50"/>
      <c r="PV38" s="50"/>
      <c r="PW38" s="50"/>
      <c r="PX38" s="50"/>
      <c r="PY38" s="50"/>
      <c r="PZ38" s="50"/>
      <c r="QA38" s="50"/>
      <c r="QB38" s="50"/>
      <c r="QC38" s="50"/>
      <c r="QD38" s="50"/>
      <c r="QE38" s="50"/>
      <c r="QF38" s="50"/>
      <c r="QG38" s="50"/>
      <c r="QH38" s="50"/>
      <c r="QI38" s="50"/>
      <c r="QJ38" s="50"/>
      <c r="QK38" s="50"/>
      <c r="QL38" s="50"/>
      <c r="QM38" s="50"/>
      <c r="QN38" s="50"/>
      <c r="QO38" s="50"/>
      <c r="QP38" s="50"/>
      <c r="QQ38" s="50"/>
      <c r="QR38" s="50"/>
      <c r="QS38" s="50"/>
      <c r="QT38" s="50"/>
      <c r="QU38" s="50"/>
      <c r="QV38" s="50"/>
      <c r="QW38" s="50"/>
      <c r="QX38" s="50"/>
      <c r="QY38" s="50"/>
      <c r="QZ38" s="50"/>
      <c r="RA38" s="50"/>
      <c r="RB38" s="50"/>
      <c r="RC38" s="50"/>
      <c r="RD38" s="50"/>
      <c r="RE38" s="50"/>
      <c r="RF38" s="50"/>
      <c r="RG38" s="50"/>
      <c r="RH38" s="50"/>
      <c r="RI38" s="50"/>
      <c r="RJ38" s="50"/>
      <c r="RK38" s="50"/>
      <c r="RL38" s="50"/>
      <c r="RM38" s="50"/>
      <c r="RN38" s="50"/>
      <c r="RO38" s="50"/>
      <c r="RP38" s="50"/>
      <c r="RQ38" s="50"/>
      <c r="RR38" s="50"/>
      <c r="RS38" s="50"/>
      <c r="RT38" s="50"/>
      <c r="RU38" s="50"/>
      <c r="RV38" s="50"/>
      <c r="RW38" s="50"/>
      <c r="RX38" s="50"/>
      <c r="RY38" s="50"/>
      <c r="RZ38" s="50"/>
      <c r="SA38" s="50"/>
      <c r="SB38" s="50"/>
      <c r="SC38" s="50"/>
      <c r="SD38" s="50"/>
      <c r="SE38" s="50"/>
      <c r="SF38" s="50"/>
      <c r="SG38" s="50"/>
      <c r="SH38" s="50"/>
      <c r="SI38" s="50"/>
      <c r="SJ38" s="50"/>
      <c r="SK38" s="50"/>
      <c r="SL38" s="50"/>
      <c r="SM38" s="50"/>
      <c r="SN38" s="50"/>
      <c r="SO38" s="50"/>
      <c r="SP38" s="50"/>
      <c r="SQ38" s="50"/>
      <c r="SR38" s="50"/>
      <c r="SS38" s="50"/>
      <c r="ST38" s="50"/>
      <c r="SU38" s="50"/>
      <c r="SV38" s="50"/>
      <c r="SW38" s="50"/>
      <c r="SX38" s="50"/>
      <c r="SY38" s="50"/>
      <c r="SZ38" s="50"/>
      <c r="TA38" s="50"/>
      <c r="TB38" s="50"/>
      <c r="TC38" s="50"/>
      <c r="TD38" s="50"/>
      <c r="TE38" s="50"/>
      <c r="TF38" s="50"/>
      <c r="TG38" s="50"/>
      <c r="TH38" s="50"/>
      <c r="TI38" s="50"/>
      <c r="TJ38" s="50"/>
      <c r="TK38" s="50"/>
      <c r="TL38" s="50"/>
      <c r="TM38" s="50"/>
      <c r="TN38" s="50"/>
      <c r="TO38" s="50"/>
      <c r="TP38" s="50"/>
      <c r="TQ38" s="50"/>
      <c r="TR38" s="50"/>
      <c r="TS38" s="50"/>
      <c r="TT38" s="50"/>
      <c r="TU38" s="50"/>
      <c r="TV38" s="50"/>
      <c r="TW38" s="50"/>
      <c r="TX38" s="50"/>
      <c r="TY38" s="50"/>
      <c r="TZ38" s="50"/>
      <c r="UA38" s="50"/>
      <c r="UB38" s="50"/>
      <c r="UC38" s="50"/>
      <c r="UD38" s="50"/>
      <c r="UE38" s="50"/>
      <c r="UF38" s="50"/>
      <c r="UG38" s="50"/>
      <c r="UH38" s="50"/>
      <c r="UI38" s="50"/>
      <c r="UJ38" s="50"/>
      <c r="UK38" s="50"/>
      <c r="UL38" s="50"/>
      <c r="UM38" s="50"/>
      <c r="UN38" s="50"/>
      <c r="UO38" s="50"/>
      <c r="UP38" s="50"/>
      <c r="UQ38" s="50"/>
      <c r="UR38" s="50"/>
      <c r="US38" s="50"/>
      <c r="UT38" s="50"/>
      <c r="UU38" s="50"/>
      <c r="UV38" s="50"/>
      <c r="UW38" s="50"/>
      <c r="UX38" s="50"/>
      <c r="UY38" s="50"/>
      <c r="UZ38" s="50"/>
      <c r="VA38" s="50"/>
      <c r="VB38" s="50"/>
      <c r="VC38" s="50"/>
      <c r="VD38" s="50"/>
      <c r="VE38" s="50"/>
      <c r="VF38" s="50"/>
      <c r="VG38" s="50"/>
      <c r="VH38" s="50"/>
      <c r="VI38" s="50"/>
      <c r="VJ38" s="50"/>
      <c r="VK38" s="50"/>
      <c r="VL38" s="50"/>
      <c r="VM38" s="50"/>
      <c r="VN38" s="50"/>
      <c r="VO38" s="50"/>
      <c r="VP38" s="50"/>
      <c r="VQ38" s="50"/>
      <c r="VR38" s="50"/>
      <c r="VS38" s="50"/>
      <c r="VT38" s="50"/>
      <c r="VU38" s="50"/>
      <c r="VV38" s="50"/>
      <c r="VW38" s="50"/>
      <c r="VX38" s="50"/>
      <c r="VY38" s="50"/>
      <c r="VZ38" s="50"/>
      <c r="WA38" s="50"/>
      <c r="WB38" s="50"/>
      <c r="WC38" s="50"/>
      <c r="WD38" s="50"/>
      <c r="WE38" s="50"/>
      <c r="WF38" s="50"/>
      <c r="WG38" s="50"/>
      <c r="WH38" s="50"/>
      <c r="WI38" s="50"/>
      <c r="WJ38" s="50"/>
      <c r="WK38" s="50"/>
      <c r="WL38" s="50"/>
      <c r="WM38" s="50"/>
      <c r="WN38" s="50"/>
      <c r="WO38" s="50"/>
      <c r="WP38" s="50"/>
      <c r="WQ38" s="50"/>
      <c r="WR38" s="50"/>
      <c r="WS38" s="50"/>
      <c r="WT38" s="50"/>
      <c r="WU38" s="50"/>
      <c r="WV38" s="50"/>
      <c r="WW38" s="50"/>
      <c r="WX38" s="50"/>
      <c r="WY38" s="50"/>
      <c r="WZ38" s="50"/>
      <c r="XA38" s="50"/>
      <c r="XB38" s="50"/>
      <c r="XC38" s="50"/>
      <c r="XD38" s="50"/>
      <c r="XE38" s="50"/>
      <c r="XF38" s="50"/>
      <c r="XG38" s="50"/>
      <c r="XH38" s="50"/>
      <c r="XI38" s="50"/>
      <c r="XJ38" s="50"/>
      <c r="XK38" s="50"/>
      <c r="XL38" s="50"/>
      <c r="XM38" s="50"/>
      <c r="XN38" s="50"/>
      <c r="XO38" s="50"/>
      <c r="XP38" s="50"/>
      <c r="XQ38" s="50"/>
      <c r="XR38" s="50"/>
      <c r="XS38" s="50"/>
      <c r="XT38" s="50"/>
      <c r="XU38" s="50"/>
      <c r="XV38" s="50"/>
      <c r="XW38" s="50"/>
      <c r="XX38" s="50"/>
      <c r="XY38" s="50"/>
      <c r="XZ38" s="50"/>
      <c r="YA38" s="50"/>
      <c r="YB38" s="50"/>
      <c r="YC38" s="50"/>
      <c r="YD38" s="50"/>
      <c r="YE38" s="50"/>
      <c r="YF38" s="50"/>
      <c r="YG38" s="50"/>
      <c r="YH38" s="50"/>
      <c r="YI38" s="50"/>
      <c r="YJ38" s="50"/>
      <c r="YK38" s="50"/>
      <c r="YL38" s="50"/>
      <c r="YM38" s="50"/>
      <c r="YN38" s="50"/>
      <c r="YO38" s="50"/>
      <c r="YP38" s="50"/>
      <c r="YQ38" s="50"/>
      <c r="YR38" s="50"/>
      <c r="YS38" s="50"/>
      <c r="YT38" s="50"/>
      <c r="YU38" s="50"/>
      <c r="YV38" s="50"/>
      <c r="YW38" s="50"/>
      <c r="YX38" s="50"/>
      <c r="YY38" s="50"/>
      <c r="YZ38" s="50"/>
      <c r="ZA38" s="50"/>
      <c r="ZB38" s="50"/>
      <c r="ZC38" s="50"/>
      <c r="ZD38" s="50"/>
      <c r="ZE38" s="50"/>
      <c r="ZF38" s="50"/>
      <c r="ZG38" s="50"/>
      <c r="ZH38" s="50"/>
      <c r="ZI38" s="50"/>
      <c r="ZJ38" s="50"/>
      <c r="ZK38" s="50"/>
      <c r="ZL38" s="50"/>
      <c r="ZM38" s="50"/>
      <c r="ZN38" s="50"/>
      <c r="ZO38" s="50"/>
      <c r="ZP38" s="50"/>
      <c r="ZQ38" s="50"/>
      <c r="ZR38" s="50"/>
      <c r="ZS38" s="50"/>
      <c r="ZT38" s="50"/>
      <c r="ZU38" s="50"/>
      <c r="ZV38" s="50"/>
      <c r="ZW38" s="50"/>
      <c r="ZX38" s="50"/>
      <c r="ZY38" s="50"/>
      <c r="ZZ38" s="50"/>
      <c r="AAA38" s="50"/>
      <c r="AAB38" s="50"/>
      <c r="AAC38" s="50"/>
      <c r="AAD38" s="50"/>
      <c r="AAE38" s="50"/>
      <c r="AAF38" s="50"/>
      <c r="AAG38" s="50"/>
      <c r="AAH38" s="50"/>
      <c r="AAI38" s="50"/>
      <c r="AAJ38" s="50"/>
      <c r="AAK38" s="50"/>
      <c r="AAL38" s="50"/>
      <c r="AAM38" s="50"/>
      <c r="AAN38" s="50"/>
      <c r="AAO38" s="50"/>
      <c r="AAP38" s="50"/>
      <c r="AAQ38" s="50"/>
      <c r="AAR38" s="50"/>
      <c r="AAS38" s="50"/>
      <c r="AAT38" s="50"/>
      <c r="AAU38" s="50"/>
      <c r="AAV38" s="50"/>
      <c r="AAW38" s="50"/>
      <c r="AAX38" s="50"/>
      <c r="AAY38" s="50"/>
      <c r="AAZ38" s="50"/>
      <c r="ABA38" s="50"/>
      <c r="ABB38" s="50"/>
      <c r="ABC38" s="50"/>
      <c r="ABD38" s="50"/>
      <c r="ABE38" s="50"/>
      <c r="ABF38" s="50"/>
      <c r="ABG38" s="50"/>
      <c r="ABH38" s="50"/>
      <c r="ABI38" s="50"/>
      <c r="ABJ38" s="50"/>
      <c r="ABK38" s="50"/>
      <c r="ABL38" s="50"/>
      <c r="ABM38" s="50"/>
      <c r="ABN38" s="50"/>
      <c r="ABO38" s="50"/>
      <c r="ABP38" s="50"/>
      <c r="ABQ38" s="50"/>
      <c r="ABR38" s="50"/>
      <c r="ABS38" s="50"/>
      <c r="ABT38" s="50"/>
      <c r="ABU38" s="50"/>
      <c r="ABV38" s="50"/>
      <c r="ABW38" s="50"/>
      <c r="ABX38" s="50"/>
      <c r="ABY38" s="50"/>
      <c r="ABZ38" s="50"/>
      <c r="ACA38" s="50"/>
      <c r="ACB38" s="50"/>
      <c r="ACC38" s="50"/>
      <c r="ACD38" s="50"/>
      <c r="ACE38" s="50"/>
      <c r="ACF38" s="50"/>
      <c r="ACG38" s="50"/>
      <c r="ACH38" s="50"/>
      <c r="ACI38" s="50"/>
      <c r="ACJ38" s="50"/>
      <c r="ACK38" s="50"/>
      <c r="ACL38" s="50"/>
      <c r="ACM38" s="50"/>
      <c r="ACN38" s="50"/>
      <c r="ACO38" s="50"/>
      <c r="ACP38" s="50"/>
      <c r="ACQ38" s="50"/>
      <c r="ACR38" s="50"/>
      <c r="ACS38" s="50"/>
      <c r="ACT38" s="50"/>
      <c r="ACU38" s="50"/>
      <c r="ACV38" s="50"/>
      <c r="ACW38" s="50"/>
      <c r="ACX38" s="50"/>
      <c r="ACY38" s="50"/>
      <c r="ACZ38" s="50"/>
      <c r="ADA38" s="50"/>
      <c r="ADB38" s="50"/>
      <c r="ADC38" s="50"/>
      <c r="ADD38" s="50"/>
      <c r="ADE38" s="50"/>
      <c r="ADF38" s="50"/>
      <c r="ADG38" s="50"/>
      <c r="ADH38" s="50"/>
      <c r="ADI38" s="50"/>
      <c r="ADJ38" s="50"/>
      <c r="ADK38" s="50"/>
      <c r="ADL38" s="50"/>
      <c r="ADM38" s="50"/>
      <c r="ADN38" s="50"/>
      <c r="ADO38" s="50"/>
      <c r="ADP38" s="50"/>
      <c r="ADQ38" s="50"/>
      <c r="ADR38" s="50"/>
      <c r="ADS38" s="50"/>
      <c r="ADT38" s="50"/>
      <c r="ADU38" s="50"/>
      <c r="ADV38" s="50"/>
      <c r="ADW38" s="50"/>
      <c r="ADX38" s="50"/>
      <c r="ADY38" s="50"/>
      <c r="ADZ38" s="50"/>
      <c r="AEA38" s="50"/>
      <c r="AEB38" s="50"/>
      <c r="AEC38" s="50"/>
      <c r="AED38" s="50"/>
      <c r="AEE38" s="50"/>
      <c r="AEF38" s="50"/>
      <c r="AEG38" s="50"/>
      <c r="AEH38" s="50"/>
      <c r="AEI38" s="50"/>
      <c r="AEJ38" s="50"/>
      <c r="AEK38" s="50"/>
      <c r="AEL38" s="50"/>
      <c r="AEM38" s="50"/>
      <c r="AEN38" s="50"/>
      <c r="AEO38" s="50"/>
      <c r="AEP38" s="50"/>
      <c r="AEQ38" s="50"/>
      <c r="AER38" s="50"/>
      <c r="AES38" s="50"/>
      <c r="AET38" s="50"/>
      <c r="AEU38" s="50"/>
      <c r="AEV38" s="50"/>
      <c r="AEW38" s="50"/>
      <c r="AEX38" s="50"/>
      <c r="AEY38" s="50"/>
      <c r="AEZ38" s="50"/>
      <c r="AFA38" s="50"/>
      <c r="AFB38" s="50"/>
      <c r="AFC38" s="50"/>
      <c r="AFD38" s="50"/>
      <c r="AFE38" s="50"/>
      <c r="AFF38" s="50"/>
      <c r="AFG38" s="50"/>
      <c r="AFH38" s="50"/>
      <c r="AFI38" s="50"/>
      <c r="AFJ38" s="50"/>
      <c r="AFK38" s="50"/>
      <c r="AFL38" s="50"/>
      <c r="AFM38" s="50"/>
      <c r="AFN38" s="50"/>
      <c r="AFO38" s="50"/>
      <c r="AFP38" s="50"/>
      <c r="AFQ38" s="50"/>
      <c r="AFR38" s="50"/>
      <c r="AFS38" s="50"/>
      <c r="AFT38" s="50"/>
      <c r="AFU38" s="50"/>
      <c r="AFV38" s="50"/>
      <c r="AFW38" s="50"/>
      <c r="AFX38" s="50"/>
      <c r="AFY38" s="50"/>
      <c r="AFZ38" s="50"/>
      <c r="AGA38" s="50"/>
      <c r="AGB38" s="50"/>
      <c r="AGC38" s="50"/>
      <c r="AGD38" s="50"/>
      <c r="AGE38" s="50"/>
      <c r="AGF38" s="50"/>
      <c r="AGG38" s="50"/>
      <c r="AGH38" s="50"/>
      <c r="AGI38" s="50"/>
      <c r="AGJ38" s="50"/>
      <c r="AGK38" s="50"/>
      <c r="AGL38" s="50"/>
      <c r="AGM38" s="50"/>
      <c r="AGN38" s="50"/>
      <c r="AGO38" s="50"/>
      <c r="AGP38" s="50"/>
      <c r="AGQ38" s="50"/>
      <c r="AGR38" s="50"/>
      <c r="AGS38" s="50"/>
      <c r="AGT38" s="50"/>
      <c r="AGU38" s="50"/>
      <c r="AGV38" s="50"/>
      <c r="AGW38" s="50"/>
      <c r="AGX38" s="50"/>
      <c r="AGY38" s="50"/>
      <c r="AGZ38" s="50"/>
      <c r="AHA38" s="50"/>
      <c r="AHB38" s="50"/>
      <c r="AHC38" s="50"/>
      <c r="AHD38" s="50"/>
      <c r="AHE38" s="50"/>
      <c r="AHF38" s="50"/>
      <c r="AHG38" s="50"/>
      <c r="AHH38" s="50"/>
      <c r="AHI38" s="50"/>
      <c r="AHJ38" s="50"/>
      <c r="AHK38" s="50"/>
      <c r="AHL38" s="50"/>
      <c r="AHM38" s="50"/>
      <c r="AHN38" s="50"/>
      <c r="AHO38" s="50"/>
      <c r="AHP38" s="50"/>
      <c r="AHQ38" s="50"/>
      <c r="AHR38" s="50"/>
      <c r="AHS38" s="50"/>
      <c r="AHT38" s="50"/>
      <c r="AHU38" s="50"/>
      <c r="AHV38" s="50"/>
      <c r="AHW38" s="50"/>
      <c r="AHX38" s="50"/>
      <c r="AHY38" s="50"/>
      <c r="AHZ38" s="50"/>
      <c r="AIA38" s="50"/>
      <c r="AIB38" s="50"/>
      <c r="AIC38" s="50"/>
      <c r="AID38" s="50"/>
      <c r="AIE38" s="50"/>
      <c r="AIF38" s="50"/>
      <c r="AIG38" s="50"/>
      <c r="AIH38" s="50"/>
      <c r="AII38" s="50"/>
      <c r="AIJ38" s="50"/>
      <c r="AIK38" s="50"/>
      <c r="AIL38" s="50"/>
      <c r="AIM38" s="50"/>
      <c r="AIN38" s="50"/>
      <c r="AIO38" s="50"/>
      <c r="AIP38" s="50"/>
      <c r="AIQ38" s="50"/>
      <c r="AIR38" s="50"/>
      <c r="AIS38" s="50"/>
      <c r="AIT38" s="50"/>
      <c r="AIU38" s="50"/>
      <c r="AIV38" s="50"/>
      <c r="AIW38" s="50"/>
      <c r="AIX38" s="50"/>
      <c r="AIY38" s="50"/>
      <c r="AIZ38" s="50"/>
      <c r="AJA38" s="50"/>
      <c r="AJB38" s="50"/>
      <c r="AJC38" s="50"/>
      <c r="AJD38" s="50"/>
      <c r="AJE38" s="50"/>
      <c r="AJF38" s="50"/>
      <c r="AJG38" s="50"/>
      <c r="AJH38" s="50"/>
      <c r="AJI38" s="50"/>
      <c r="AJJ38" s="50"/>
      <c r="AJK38" s="50"/>
      <c r="AJL38" s="50"/>
      <c r="AJM38" s="50"/>
      <c r="AJN38" s="50"/>
      <c r="AJO38" s="50"/>
      <c r="AJP38" s="50"/>
      <c r="AJQ38" s="50"/>
      <c r="AJR38" s="50"/>
      <c r="AJS38" s="50"/>
      <c r="AJT38" s="50"/>
      <c r="AJU38" s="50"/>
      <c r="AJV38" s="50"/>
      <c r="AJW38" s="50"/>
      <c r="AJX38" s="50"/>
      <c r="AJY38" s="50"/>
      <c r="AJZ38" s="50"/>
      <c r="AKA38" s="50"/>
      <c r="AKB38" s="50"/>
      <c r="AKC38" s="50"/>
      <c r="AKD38" s="50"/>
      <c r="AKE38" s="50"/>
      <c r="AKF38" s="50"/>
      <c r="AKG38" s="50"/>
      <c r="AKH38" s="50"/>
      <c r="AKI38" s="50"/>
      <c r="AKJ38" s="50"/>
      <c r="AKK38" s="50"/>
      <c r="AKL38" s="50"/>
      <c r="AKM38" s="50"/>
      <c r="AKN38" s="50"/>
      <c r="AKO38" s="50"/>
      <c r="AKP38" s="50"/>
      <c r="AKQ38" s="50"/>
      <c r="AKR38" s="50"/>
      <c r="AKS38" s="50"/>
      <c r="AKT38" s="50"/>
      <c r="AKU38" s="50"/>
      <c r="AKV38" s="50"/>
      <c r="AKW38" s="50"/>
      <c r="AKX38" s="50"/>
      <c r="AKY38" s="50"/>
      <c r="AKZ38" s="50"/>
      <c r="ALA38" s="50"/>
      <c r="ALB38" s="50"/>
      <c r="ALC38" s="50"/>
      <c r="ALD38" s="50"/>
      <c r="ALE38" s="50"/>
      <c r="ALF38" s="50"/>
      <c r="ALG38" s="50"/>
      <c r="ALH38" s="50"/>
      <c r="ALI38" s="50"/>
      <c r="ALJ38" s="50"/>
      <c r="ALK38" s="50"/>
      <c r="ALL38" s="50"/>
      <c r="ALM38" s="50"/>
      <c r="ALN38" s="50"/>
      <c r="ALO38" s="50"/>
      <c r="ALP38" s="50"/>
      <c r="ALQ38" s="50"/>
      <c r="ALR38" s="50"/>
      <c r="ALS38" s="50"/>
      <c r="ALT38" s="50"/>
      <c r="ALU38" s="50"/>
      <c r="ALV38" s="50"/>
      <c r="ALW38" s="50"/>
      <c r="ALX38" s="50"/>
      <c r="ALY38" s="50"/>
      <c r="ALZ38" s="50"/>
      <c r="AMA38" s="50"/>
      <c r="AMB38" s="50"/>
      <c r="AMC38" s="50"/>
      <c r="AMD38" s="50"/>
      <c r="AME38" s="50"/>
      <c r="AMF38" s="50"/>
      <c r="AMG38" s="50"/>
      <c r="AMH38" s="50"/>
      <c r="AMI38" s="50"/>
      <c r="AMJ38" s="50"/>
      <c r="AMK38" s="50"/>
    </row>
    <row r="39" spans="1:1025" x14ac:dyDescent="0.25">
      <c r="B39" s="77" t="s">
        <v>177</v>
      </c>
      <c r="C39" s="54" t="s">
        <v>32</v>
      </c>
      <c r="D39" s="55" t="s">
        <v>24</v>
      </c>
      <c r="E39" s="55" t="s">
        <v>15</v>
      </c>
      <c r="F39" s="55">
        <v>170</v>
      </c>
      <c r="G39" s="80"/>
      <c r="H39" s="80">
        <f t="shared" si="0"/>
        <v>0</v>
      </c>
      <c r="I39" s="30">
        <v>0.05</v>
      </c>
      <c r="J39" s="80">
        <f t="shared" si="1"/>
        <v>0</v>
      </c>
    </row>
    <row r="40" spans="1:1025" ht="43.5" customHeight="1" x14ac:dyDescent="0.25">
      <c r="B40" s="77" t="s">
        <v>178</v>
      </c>
      <c r="C40" s="54" t="s">
        <v>33</v>
      </c>
      <c r="D40" s="55" t="s">
        <v>125</v>
      </c>
      <c r="E40" s="55" t="s">
        <v>15</v>
      </c>
      <c r="F40" s="55">
        <v>10</v>
      </c>
      <c r="G40" s="80"/>
      <c r="H40" s="80">
        <f t="shared" si="0"/>
        <v>0</v>
      </c>
      <c r="I40" s="30">
        <v>0.05</v>
      </c>
      <c r="J40" s="80">
        <f t="shared" si="1"/>
        <v>0</v>
      </c>
    </row>
    <row r="41" spans="1:1025" ht="30" x14ac:dyDescent="0.25">
      <c r="B41" s="77" t="s">
        <v>179</v>
      </c>
      <c r="C41" s="54" t="s">
        <v>127</v>
      </c>
      <c r="D41" s="55" t="s">
        <v>134</v>
      </c>
      <c r="E41" s="55" t="s">
        <v>15</v>
      </c>
      <c r="F41" s="55">
        <v>130</v>
      </c>
      <c r="G41" s="80"/>
      <c r="H41" s="80">
        <f t="shared" si="0"/>
        <v>0</v>
      </c>
      <c r="I41" s="30">
        <v>0.08</v>
      </c>
      <c r="J41" s="80">
        <f t="shared" si="1"/>
        <v>0</v>
      </c>
    </row>
    <row r="42" spans="1:1025" ht="25.5" customHeight="1" x14ac:dyDescent="0.25">
      <c r="B42" s="77" t="s">
        <v>180</v>
      </c>
      <c r="C42" s="54" t="s">
        <v>128</v>
      </c>
      <c r="D42" s="55" t="s">
        <v>129</v>
      </c>
      <c r="E42" s="55" t="s">
        <v>15</v>
      </c>
      <c r="F42" s="55">
        <v>30</v>
      </c>
      <c r="G42" s="80"/>
      <c r="H42" s="80">
        <f t="shared" si="0"/>
        <v>0</v>
      </c>
      <c r="I42" s="30">
        <v>0.08</v>
      </c>
      <c r="J42" s="80">
        <f t="shared" si="1"/>
        <v>0</v>
      </c>
      <c r="L42" s="27"/>
    </row>
    <row r="43" spans="1:1025" x14ac:dyDescent="0.25">
      <c r="B43" s="77" t="s">
        <v>181</v>
      </c>
      <c r="C43" s="54" t="s">
        <v>227</v>
      </c>
      <c r="D43" s="57" t="s">
        <v>228</v>
      </c>
      <c r="E43" s="55" t="s">
        <v>15</v>
      </c>
      <c r="F43" s="55">
        <v>120</v>
      </c>
      <c r="G43" s="80"/>
      <c r="H43" s="80">
        <f t="shared" si="0"/>
        <v>0</v>
      </c>
      <c r="I43" s="30">
        <v>0.05</v>
      </c>
      <c r="J43" s="80">
        <f t="shared" si="1"/>
        <v>0</v>
      </c>
    </row>
    <row r="44" spans="1:1025" ht="30" x14ac:dyDescent="0.25">
      <c r="B44" s="77" t="s">
        <v>182</v>
      </c>
      <c r="C44" s="54" t="s">
        <v>300</v>
      </c>
      <c r="D44" s="57" t="s">
        <v>134</v>
      </c>
      <c r="E44" s="55" t="s">
        <v>15</v>
      </c>
      <c r="F44" s="55">
        <v>140</v>
      </c>
      <c r="G44" s="80"/>
      <c r="H44" s="80">
        <f t="shared" si="0"/>
        <v>0</v>
      </c>
      <c r="I44" s="30">
        <v>0.05</v>
      </c>
      <c r="J44" s="80">
        <f t="shared" si="1"/>
        <v>0</v>
      </c>
    </row>
    <row r="45" spans="1:1025" ht="23.1" customHeight="1" x14ac:dyDescent="0.25">
      <c r="B45" s="77" t="s">
        <v>183</v>
      </c>
      <c r="C45" s="54" t="s">
        <v>34</v>
      </c>
      <c r="D45" s="57" t="s">
        <v>28</v>
      </c>
      <c r="E45" s="55" t="s">
        <v>15</v>
      </c>
      <c r="F45" s="55">
        <v>120</v>
      </c>
      <c r="G45" s="80"/>
      <c r="H45" s="80">
        <f t="shared" si="0"/>
        <v>0</v>
      </c>
      <c r="I45" s="30">
        <v>0.05</v>
      </c>
      <c r="J45" s="80">
        <f t="shared" si="1"/>
        <v>0</v>
      </c>
    </row>
    <row r="46" spans="1:1025" x14ac:dyDescent="0.25">
      <c r="B46" s="77" t="s">
        <v>184</v>
      </c>
      <c r="C46" s="54" t="s">
        <v>130</v>
      </c>
      <c r="D46" s="55" t="s">
        <v>133</v>
      </c>
      <c r="E46" s="55" t="s">
        <v>15</v>
      </c>
      <c r="F46" s="55">
        <v>100</v>
      </c>
      <c r="G46" s="80"/>
      <c r="H46" s="80">
        <f t="shared" si="0"/>
        <v>0</v>
      </c>
      <c r="I46" s="30">
        <v>0.23</v>
      </c>
      <c r="J46" s="80">
        <f t="shared" si="1"/>
        <v>0</v>
      </c>
    </row>
    <row r="47" spans="1:1025" x14ac:dyDescent="0.25">
      <c r="B47" s="77" t="s">
        <v>185</v>
      </c>
      <c r="C47" s="54" t="s">
        <v>35</v>
      </c>
      <c r="D47" s="95" t="s">
        <v>43</v>
      </c>
      <c r="E47" s="55" t="s">
        <v>15</v>
      </c>
      <c r="F47" s="55">
        <v>15</v>
      </c>
      <c r="G47" s="80"/>
      <c r="H47" s="80">
        <f t="shared" si="0"/>
        <v>0</v>
      </c>
      <c r="I47" s="30">
        <v>0.05</v>
      </c>
      <c r="J47" s="80">
        <f t="shared" si="1"/>
        <v>0</v>
      </c>
    </row>
    <row r="48" spans="1:1025" x14ac:dyDescent="0.25">
      <c r="B48" s="77" t="s">
        <v>186</v>
      </c>
      <c r="C48" s="54" t="s">
        <v>36</v>
      </c>
      <c r="D48" s="55" t="s">
        <v>17</v>
      </c>
      <c r="E48" s="55" t="s">
        <v>15</v>
      </c>
      <c r="F48" s="55">
        <v>300</v>
      </c>
      <c r="G48" s="80"/>
      <c r="H48" s="80">
        <f t="shared" si="0"/>
        <v>0</v>
      </c>
      <c r="I48" s="30">
        <v>0.05</v>
      </c>
      <c r="J48" s="80">
        <f t="shared" si="1"/>
        <v>0</v>
      </c>
    </row>
    <row r="49" spans="2:10" x14ac:dyDescent="0.25">
      <c r="B49" s="77" t="s">
        <v>187</v>
      </c>
      <c r="C49" s="54" t="s">
        <v>37</v>
      </c>
      <c r="D49" s="57" t="s">
        <v>283</v>
      </c>
      <c r="E49" s="55" t="s">
        <v>15</v>
      </c>
      <c r="F49" s="55">
        <v>20</v>
      </c>
      <c r="G49" s="80"/>
      <c r="H49" s="80">
        <f t="shared" si="0"/>
        <v>0</v>
      </c>
      <c r="I49" s="30">
        <v>0.05</v>
      </c>
      <c r="J49" s="80">
        <f t="shared" si="1"/>
        <v>0</v>
      </c>
    </row>
    <row r="50" spans="2:10" ht="29.25" customHeight="1" x14ac:dyDescent="0.25">
      <c r="B50" s="77" t="s">
        <v>188</v>
      </c>
      <c r="C50" s="54" t="s">
        <v>38</v>
      </c>
      <c r="D50" s="57" t="s">
        <v>131</v>
      </c>
      <c r="E50" s="55" t="s">
        <v>15</v>
      </c>
      <c r="F50" s="55">
        <v>150</v>
      </c>
      <c r="G50" s="80"/>
      <c r="H50" s="80">
        <f t="shared" si="0"/>
        <v>0</v>
      </c>
      <c r="I50" s="30">
        <v>0.08</v>
      </c>
      <c r="J50" s="80">
        <f t="shared" si="1"/>
        <v>0</v>
      </c>
    </row>
    <row r="51" spans="2:10" ht="34.5" customHeight="1" x14ac:dyDescent="0.25">
      <c r="B51" s="77" t="s">
        <v>189</v>
      </c>
      <c r="C51" s="54" t="s">
        <v>294</v>
      </c>
      <c r="D51" s="57" t="s">
        <v>28</v>
      </c>
      <c r="E51" s="55" t="s">
        <v>15</v>
      </c>
      <c r="F51" s="55">
        <v>25</v>
      </c>
      <c r="G51" s="80"/>
      <c r="H51" s="80">
        <f t="shared" si="0"/>
        <v>0</v>
      </c>
      <c r="I51" s="30">
        <v>0.05</v>
      </c>
      <c r="J51" s="80">
        <f t="shared" si="1"/>
        <v>0</v>
      </c>
    </row>
    <row r="52" spans="2:10" ht="30" x14ac:dyDescent="0.25">
      <c r="B52" s="77" t="s">
        <v>190</v>
      </c>
      <c r="C52" s="54" t="s">
        <v>295</v>
      </c>
      <c r="D52" s="55" t="s">
        <v>28</v>
      </c>
      <c r="E52" s="55" t="s">
        <v>15</v>
      </c>
      <c r="F52" s="55">
        <v>25</v>
      </c>
      <c r="G52" s="80"/>
      <c r="H52" s="80">
        <f t="shared" si="0"/>
        <v>0</v>
      </c>
      <c r="I52" s="30">
        <v>0.05</v>
      </c>
      <c r="J52" s="80">
        <f t="shared" si="1"/>
        <v>0</v>
      </c>
    </row>
    <row r="53" spans="2:10" ht="30" x14ac:dyDescent="0.25">
      <c r="B53" s="77" t="s">
        <v>191</v>
      </c>
      <c r="C53" s="54" t="s">
        <v>296</v>
      </c>
      <c r="D53" s="55" t="s">
        <v>28</v>
      </c>
      <c r="E53" s="55" t="s">
        <v>15</v>
      </c>
      <c r="F53" s="55">
        <v>160</v>
      </c>
      <c r="G53" s="80"/>
      <c r="H53" s="80">
        <f t="shared" si="0"/>
        <v>0</v>
      </c>
      <c r="I53" s="30">
        <v>0.05</v>
      </c>
      <c r="J53" s="80">
        <f t="shared" si="1"/>
        <v>0</v>
      </c>
    </row>
    <row r="54" spans="2:10" ht="30" x14ac:dyDescent="0.25">
      <c r="B54" s="77" t="s">
        <v>192</v>
      </c>
      <c r="C54" s="54" t="s">
        <v>297</v>
      </c>
      <c r="D54" s="55" t="s">
        <v>28</v>
      </c>
      <c r="E54" s="55" t="s">
        <v>15</v>
      </c>
      <c r="F54" s="55">
        <v>25</v>
      </c>
      <c r="G54" s="80"/>
      <c r="H54" s="80">
        <f t="shared" si="0"/>
        <v>0</v>
      </c>
      <c r="I54" s="30">
        <v>0.05</v>
      </c>
      <c r="J54" s="80">
        <f t="shared" si="1"/>
        <v>0</v>
      </c>
    </row>
    <row r="55" spans="2:10" ht="30" x14ac:dyDescent="0.25">
      <c r="B55" s="77" t="s">
        <v>193</v>
      </c>
      <c r="C55" s="54" t="s">
        <v>298</v>
      </c>
      <c r="D55" s="57" t="s">
        <v>28</v>
      </c>
      <c r="E55" s="55" t="s">
        <v>15</v>
      </c>
      <c r="F55" s="55">
        <v>25</v>
      </c>
      <c r="G55" s="80"/>
      <c r="H55" s="80">
        <f t="shared" si="0"/>
        <v>0</v>
      </c>
      <c r="I55" s="30">
        <v>0.05</v>
      </c>
      <c r="J55" s="80">
        <f t="shared" si="1"/>
        <v>0</v>
      </c>
    </row>
    <row r="56" spans="2:10" ht="30" x14ac:dyDescent="0.25">
      <c r="B56" s="77" t="s">
        <v>194</v>
      </c>
      <c r="C56" s="54" t="s">
        <v>299</v>
      </c>
      <c r="D56" s="55" t="s">
        <v>28</v>
      </c>
      <c r="E56" s="55" t="s">
        <v>15</v>
      </c>
      <c r="F56" s="55">
        <v>550</v>
      </c>
      <c r="G56" s="80"/>
      <c r="H56" s="80">
        <f t="shared" si="0"/>
        <v>0</v>
      </c>
      <c r="I56" s="30">
        <v>0.05</v>
      </c>
      <c r="J56" s="80">
        <f t="shared" si="1"/>
        <v>0</v>
      </c>
    </row>
    <row r="57" spans="2:10" x14ac:dyDescent="0.25">
      <c r="B57" s="77" t="s">
        <v>195</v>
      </c>
      <c r="C57" s="54" t="s">
        <v>40</v>
      </c>
      <c r="D57" s="55" t="s">
        <v>21</v>
      </c>
      <c r="E57" s="55" t="s">
        <v>41</v>
      </c>
      <c r="F57" s="55">
        <v>500</v>
      </c>
      <c r="G57" s="80"/>
      <c r="H57" s="80">
        <f t="shared" si="0"/>
        <v>0</v>
      </c>
      <c r="I57" s="30">
        <v>0.05</v>
      </c>
      <c r="J57" s="80">
        <f t="shared" si="1"/>
        <v>0</v>
      </c>
    </row>
    <row r="58" spans="2:10" ht="31.5" customHeight="1" x14ac:dyDescent="0.25">
      <c r="B58" s="77" t="s">
        <v>196</v>
      </c>
      <c r="C58" s="54" t="s">
        <v>42</v>
      </c>
      <c r="D58" s="57" t="s">
        <v>24</v>
      </c>
      <c r="E58" s="55" t="s">
        <v>15</v>
      </c>
      <c r="F58" s="55">
        <v>40</v>
      </c>
      <c r="G58" s="80"/>
      <c r="H58" s="80">
        <f t="shared" si="0"/>
        <v>0</v>
      </c>
      <c r="I58" s="30">
        <v>0.05</v>
      </c>
      <c r="J58" s="80">
        <f t="shared" si="1"/>
        <v>0</v>
      </c>
    </row>
    <row r="59" spans="2:10" ht="22.5" customHeight="1" x14ac:dyDescent="0.25">
      <c r="B59" s="77" t="s">
        <v>197</v>
      </c>
      <c r="C59" s="54" t="s">
        <v>281</v>
      </c>
      <c r="D59" s="57" t="s">
        <v>282</v>
      </c>
      <c r="E59" s="55" t="s">
        <v>15</v>
      </c>
      <c r="F59" s="55">
        <v>420</v>
      </c>
      <c r="G59" s="80"/>
      <c r="H59" s="80">
        <f t="shared" si="0"/>
        <v>0</v>
      </c>
      <c r="I59" s="81">
        <v>0.23</v>
      </c>
      <c r="J59" s="80">
        <f t="shared" si="1"/>
        <v>0</v>
      </c>
    </row>
    <row r="60" spans="2:10" x14ac:dyDescent="0.25">
      <c r="B60" s="77" t="s">
        <v>198</v>
      </c>
      <c r="C60" s="54" t="s">
        <v>161</v>
      </c>
      <c r="D60" s="57" t="s">
        <v>18</v>
      </c>
      <c r="E60" s="55" t="s">
        <v>15</v>
      </c>
      <c r="F60" s="55">
        <v>7000</v>
      </c>
      <c r="G60" s="80"/>
      <c r="H60" s="80">
        <f t="shared" si="0"/>
        <v>0</v>
      </c>
      <c r="I60" s="30">
        <v>0.05</v>
      </c>
      <c r="J60" s="80">
        <f t="shared" si="1"/>
        <v>0</v>
      </c>
    </row>
    <row r="61" spans="2:10" ht="30" x14ac:dyDescent="0.25">
      <c r="B61" s="77" t="s">
        <v>199</v>
      </c>
      <c r="C61" s="54" t="s">
        <v>239</v>
      </c>
      <c r="D61" s="57" t="s">
        <v>83</v>
      </c>
      <c r="E61" s="55" t="s">
        <v>15</v>
      </c>
      <c r="F61" s="55">
        <v>400</v>
      </c>
      <c r="G61" s="80"/>
      <c r="H61" s="80">
        <f t="shared" si="0"/>
        <v>0</v>
      </c>
      <c r="I61" s="30">
        <v>0.05</v>
      </c>
      <c r="J61" s="80">
        <f t="shared" si="1"/>
        <v>0</v>
      </c>
    </row>
    <row r="62" spans="2:10" x14ac:dyDescent="0.25">
      <c r="B62" s="77" t="s">
        <v>200</v>
      </c>
      <c r="C62" s="54" t="s">
        <v>132</v>
      </c>
      <c r="D62" s="57" t="s">
        <v>44</v>
      </c>
      <c r="E62" s="55" t="s">
        <v>15</v>
      </c>
      <c r="F62" s="55">
        <v>30</v>
      </c>
      <c r="G62" s="80"/>
      <c r="H62" s="80">
        <f t="shared" si="0"/>
        <v>0</v>
      </c>
      <c r="I62" s="30">
        <v>0.23</v>
      </c>
      <c r="J62" s="80">
        <f t="shared" si="1"/>
        <v>0</v>
      </c>
    </row>
    <row r="63" spans="2:10" x14ac:dyDescent="0.25">
      <c r="B63" s="77" t="s">
        <v>201</v>
      </c>
      <c r="C63" s="54" t="s">
        <v>45</v>
      </c>
      <c r="D63" s="57" t="s">
        <v>17</v>
      </c>
      <c r="E63" s="55" t="s">
        <v>15</v>
      </c>
      <c r="F63" s="55">
        <v>80</v>
      </c>
      <c r="G63" s="80"/>
      <c r="H63" s="80">
        <f t="shared" si="0"/>
        <v>0</v>
      </c>
      <c r="I63" s="30">
        <v>0.05</v>
      </c>
      <c r="J63" s="80">
        <f t="shared" si="1"/>
        <v>0</v>
      </c>
    </row>
    <row r="64" spans="2:10" x14ac:dyDescent="0.25">
      <c r="B64" s="77" t="s">
        <v>202</v>
      </c>
      <c r="C64" s="54" t="s">
        <v>46</v>
      </c>
      <c r="D64" s="57" t="s">
        <v>27</v>
      </c>
      <c r="E64" s="55" t="s">
        <v>15</v>
      </c>
      <c r="F64" s="55">
        <v>150</v>
      </c>
      <c r="G64" s="80"/>
      <c r="H64" s="80">
        <f t="shared" si="0"/>
        <v>0</v>
      </c>
      <c r="I64" s="30">
        <v>0.08</v>
      </c>
      <c r="J64" s="80">
        <f t="shared" si="1"/>
        <v>0</v>
      </c>
    </row>
    <row r="65" spans="1:1025" x14ac:dyDescent="0.25">
      <c r="B65" s="77" t="s">
        <v>203</v>
      </c>
      <c r="C65" s="54" t="s">
        <v>47</v>
      </c>
      <c r="D65" s="57" t="s">
        <v>27</v>
      </c>
      <c r="E65" s="55" t="s">
        <v>15</v>
      </c>
      <c r="F65" s="56">
        <v>200</v>
      </c>
      <c r="G65" s="80"/>
      <c r="H65" s="80">
        <f t="shared" si="0"/>
        <v>0</v>
      </c>
      <c r="I65" s="30">
        <v>0.08</v>
      </c>
      <c r="J65" s="80">
        <f t="shared" si="1"/>
        <v>0</v>
      </c>
    </row>
    <row r="66" spans="1:1025" x14ac:dyDescent="0.25">
      <c r="B66" s="77" t="s">
        <v>204</v>
      </c>
      <c r="C66" s="54" t="s">
        <v>48</v>
      </c>
      <c r="D66" s="57" t="s">
        <v>39</v>
      </c>
      <c r="E66" s="55" t="s">
        <v>15</v>
      </c>
      <c r="F66" s="55">
        <v>400</v>
      </c>
      <c r="G66" s="80"/>
      <c r="H66" s="80">
        <f t="shared" si="0"/>
        <v>0</v>
      </c>
      <c r="I66" s="30">
        <v>0.05</v>
      </c>
      <c r="J66" s="80">
        <f t="shared" si="1"/>
        <v>0</v>
      </c>
    </row>
    <row r="67" spans="1:1025" x14ac:dyDescent="0.25">
      <c r="B67" s="77" t="s">
        <v>205</v>
      </c>
      <c r="C67" s="54" t="s">
        <v>49</v>
      </c>
      <c r="D67" s="57" t="s">
        <v>24</v>
      </c>
      <c r="E67" s="55" t="s">
        <v>15</v>
      </c>
      <c r="F67" s="55">
        <v>40</v>
      </c>
      <c r="G67" s="80"/>
      <c r="H67" s="80">
        <f t="shared" si="0"/>
        <v>0</v>
      </c>
      <c r="I67" s="30">
        <v>0.05</v>
      </c>
      <c r="J67" s="80">
        <f t="shared" si="1"/>
        <v>0</v>
      </c>
    </row>
    <row r="68" spans="1:1025" x14ac:dyDescent="0.25">
      <c r="B68" s="77" t="s">
        <v>206</v>
      </c>
      <c r="C68" s="54" t="s">
        <v>50</v>
      </c>
      <c r="D68" s="55" t="s">
        <v>321</v>
      </c>
      <c r="E68" s="55" t="s">
        <v>15</v>
      </c>
      <c r="F68" s="55">
        <v>20</v>
      </c>
      <c r="G68" s="80"/>
      <c r="H68" s="80">
        <f t="shared" si="0"/>
        <v>0</v>
      </c>
      <c r="I68" s="30">
        <v>0.23</v>
      </c>
      <c r="J68" s="80">
        <f t="shared" si="1"/>
        <v>0</v>
      </c>
    </row>
    <row r="69" spans="1:1025" ht="30" x14ac:dyDescent="0.25">
      <c r="B69" s="77" t="s">
        <v>230</v>
      </c>
      <c r="C69" s="54" t="s">
        <v>135</v>
      </c>
      <c r="D69" s="57" t="s">
        <v>43</v>
      </c>
      <c r="E69" s="57" t="s">
        <v>15</v>
      </c>
      <c r="F69" s="55">
        <v>150</v>
      </c>
      <c r="G69" s="80"/>
      <c r="H69" s="80">
        <f t="shared" si="0"/>
        <v>0</v>
      </c>
      <c r="I69" s="30">
        <v>0.08</v>
      </c>
      <c r="J69" s="80">
        <f t="shared" si="1"/>
        <v>0</v>
      </c>
    </row>
    <row r="70" spans="1:1025" ht="45" x14ac:dyDescent="0.25">
      <c r="B70" s="77" t="s">
        <v>235</v>
      </c>
      <c r="C70" s="54" t="s">
        <v>229</v>
      </c>
      <c r="D70" s="57" t="s">
        <v>283</v>
      </c>
      <c r="E70" s="57" t="s">
        <v>15</v>
      </c>
      <c r="F70" s="55">
        <v>110</v>
      </c>
      <c r="G70" s="80"/>
      <c r="H70" s="80">
        <f t="shared" si="0"/>
        <v>0</v>
      </c>
      <c r="I70" s="30">
        <v>0.08</v>
      </c>
      <c r="J70" s="80">
        <f t="shared" si="1"/>
        <v>0</v>
      </c>
    </row>
    <row r="71" spans="1:1025" x14ac:dyDescent="0.25">
      <c r="B71" s="77" t="s">
        <v>236</v>
      </c>
      <c r="C71" s="54" t="s">
        <v>240</v>
      </c>
      <c r="D71" s="55" t="s">
        <v>136</v>
      </c>
      <c r="E71" s="55" t="s">
        <v>15</v>
      </c>
      <c r="F71" s="55">
        <v>30</v>
      </c>
      <c r="G71" s="80"/>
      <c r="H71" s="80">
        <f t="shared" si="0"/>
        <v>0</v>
      </c>
      <c r="I71" s="30">
        <v>0.05</v>
      </c>
      <c r="J71" s="80">
        <f t="shared" si="1"/>
        <v>0</v>
      </c>
    </row>
    <row r="72" spans="1:1025" ht="45" x14ac:dyDescent="0.25">
      <c r="B72" s="77" t="s">
        <v>238</v>
      </c>
      <c r="C72" s="54" t="s">
        <v>162</v>
      </c>
      <c r="D72" s="55" t="s">
        <v>51</v>
      </c>
      <c r="E72" s="55" t="s">
        <v>15</v>
      </c>
      <c r="F72" s="55">
        <v>9000</v>
      </c>
      <c r="G72" s="80"/>
      <c r="H72" s="80">
        <f t="shared" si="0"/>
        <v>0</v>
      </c>
      <c r="I72" s="30">
        <v>0.05</v>
      </c>
      <c r="J72" s="80">
        <f t="shared" si="1"/>
        <v>0</v>
      </c>
    </row>
    <row r="73" spans="1:1025" ht="30" x14ac:dyDescent="0.25">
      <c r="B73" s="77" t="s">
        <v>285</v>
      </c>
      <c r="C73" s="54" t="s">
        <v>52</v>
      </c>
      <c r="D73" s="55" t="s">
        <v>53</v>
      </c>
      <c r="E73" s="57" t="s">
        <v>19</v>
      </c>
      <c r="F73" s="55">
        <v>9000</v>
      </c>
      <c r="G73" s="80"/>
      <c r="H73" s="80">
        <f t="shared" si="0"/>
        <v>0</v>
      </c>
      <c r="I73" s="30">
        <v>0.05</v>
      </c>
      <c r="J73" s="80">
        <f t="shared" si="1"/>
        <v>0</v>
      </c>
    </row>
    <row r="74" spans="1:1025" ht="30" x14ac:dyDescent="0.25">
      <c r="B74" s="77" t="s">
        <v>288</v>
      </c>
      <c r="C74" s="54" t="s">
        <v>160</v>
      </c>
      <c r="D74" s="55" t="s">
        <v>21</v>
      </c>
      <c r="E74" s="55" t="s">
        <v>15</v>
      </c>
      <c r="F74" s="55">
        <v>150</v>
      </c>
      <c r="G74" s="80"/>
      <c r="H74" s="80">
        <f t="shared" si="0"/>
        <v>0</v>
      </c>
      <c r="I74" s="30">
        <v>0.23</v>
      </c>
      <c r="J74" s="80">
        <f t="shared" si="1"/>
        <v>0</v>
      </c>
    </row>
    <row r="75" spans="1:1025" x14ac:dyDescent="0.25">
      <c r="B75" s="77" t="s">
        <v>289</v>
      </c>
      <c r="C75" s="54" t="s">
        <v>284</v>
      </c>
      <c r="D75" s="55" t="s">
        <v>43</v>
      </c>
      <c r="E75" s="55" t="s">
        <v>15</v>
      </c>
      <c r="F75" s="56">
        <v>60</v>
      </c>
      <c r="G75" s="80"/>
      <c r="H75" s="80">
        <f t="shared" si="0"/>
        <v>0</v>
      </c>
      <c r="I75" s="30">
        <v>0.05</v>
      </c>
      <c r="J75" s="80">
        <f t="shared" si="1"/>
        <v>0</v>
      </c>
    </row>
    <row r="76" spans="1:1025" x14ac:dyDescent="0.25">
      <c r="B76" s="77" t="s">
        <v>291</v>
      </c>
      <c r="C76" s="54" t="s">
        <v>164</v>
      </c>
      <c r="D76" s="57" t="s">
        <v>226</v>
      </c>
      <c r="E76" s="55" t="s">
        <v>15</v>
      </c>
      <c r="F76" s="55">
        <v>100</v>
      </c>
      <c r="G76" s="80"/>
      <c r="H76" s="80">
        <f t="shared" si="0"/>
        <v>0</v>
      </c>
      <c r="I76" s="30">
        <v>0.08</v>
      </c>
      <c r="J76" s="80">
        <f t="shared" si="1"/>
        <v>0</v>
      </c>
    </row>
    <row r="77" spans="1:1025" s="49" customFormat="1" ht="30" x14ac:dyDescent="0.25">
      <c r="A77" s="50"/>
      <c r="B77" s="77" t="s">
        <v>292</v>
      </c>
      <c r="C77" s="54" t="s">
        <v>286</v>
      </c>
      <c r="D77" s="57" t="s">
        <v>287</v>
      </c>
      <c r="E77" s="55" t="s">
        <v>15</v>
      </c>
      <c r="F77" s="55">
        <v>500</v>
      </c>
      <c r="G77" s="80"/>
      <c r="H77" s="80">
        <f t="shared" si="0"/>
        <v>0</v>
      </c>
      <c r="I77" s="30">
        <v>0.05</v>
      </c>
      <c r="J77" s="80">
        <f t="shared" si="1"/>
        <v>0</v>
      </c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  <c r="IW77" s="50"/>
      <c r="IX77" s="50"/>
      <c r="IY77" s="50"/>
      <c r="IZ77" s="50"/>
      <c r="JA77" s="50"/>
      <c r="JB77" s="50"/>
      <c r="JC77" s="50"/>
      <c r="JD77" s="50"/>
      <c r="JE77" s="50"/>
      <c r="JF77" s="50"/>
      <c r="JG77" s="50"/>
      <c r="JH77" s="50"/>
      <c r="JI77" s="50"/>
      <c r="JJ77" s="50"/>
      <c r="JK77" s="50"/>
      <c r="JL77" s="50"/>
      <c r="JM77" s="50"/>
      <c r="JN77" s="50"/>
      <c r="JO77" s="50"/>
      <c r="JP77" s="50"/>
      <c r="JQ77" s="50"/>
      <c r="JR77" s="50"/>
      <c r="JS77" s="50"/>
      <c r="JT77" s="50"/>
      <c r="JU77" s="50"/>
      <c r="JV77" s="50"/>
      <c r="JW77" s="50"/>
      <c r="JX77" s="50"/>
      <c r="JY77" s="50"/>
      <c r="JZ77" s="50"/>
      <c r="KA77" s="50"/>
      <c r="KB77" s="50"/>
      <c r="KC77" s="50"/>
      <c r="KD77" s="50"/>
      <c r="KE77" s="50"/>
      <c r="KF77" s="50"/>
      <c r="KG77" s="50"/>
      <c r="KH77" s="50"/>
      <c r="KI77" s="50"/>
      <c r="KJ77" s="50"/>
      <c r="KK77" s="50"/>
      <c r="KL77" s="50"/>
      <c r="KM77" s="50"/>
      <c r="KN77" s="50"/>
      <c r="KO77" s="50"/>
      <c r="KP77" s="50"/>
      <c r="KQ77" s="50"/>
      <c r="KR77" s="50"/>
      <c r="KS77" s="50"/>
      <c r="KT77" s="50"/>
      <c r="KU77" s="50"/>
      <c r="KV77" s="50"/>
      <c r="KW77" s="50"/>
      <c r="KX77" s="50"/>
      <c r="KY77" s="50"/>
      <c r="KZ77" s="50"/>
      <c r="LA77" s="50"/>
      <c r="LB77" s="50"/>
      <c r="LC77" s="50"/>
      <c r="LD77" s="50"/>
      <c r="LE77" s="50"/>
      <c r="LF77" s="50"/>
      <c r="LG77" s="50"/>
      <c r="LH77" s="50"/>
      <c r="LI77" s="50"/>
      <c r="LJ77" s="50"/>
      <c r="LK77" s="50"/>
      <c r="LL77" s="50"/>
      <c r="LM77" s="50"/>
      <c r="LN77" s="50"/>
      <c r="LO77" s="50"/>
      <c r="LP77" s="50"/>
      <c r="LQ77" s="50"/>
      <c r="LR77" s="50"/>
      <c r="LS77" s="50"/>
      <c r="LT77" s="50"/>
      <c r="LU77" s="50"/>
      <c r="LV77" s="50"/>
      <c r="LW77" s="50"/>
      <c r="LX77" s="50"/>
      <c r="LY77" s="50"/>
      <c r="LZ77" s="50"/>
      <c r="MA77" s="50"/>
      <c r="MB77" s="50"/>
      <c r="MC77" s="50"/>
      <c r="MD77" s="50"/>
      <c r="ME77" s="50"/>
      <c r="MF77" s="50"/>
      <c r="MG77" s="50"/>
      <c r="MH77" s="50"/>
      <c r="MI77" s="50"/>
      <c r="MJ77" s="50"/>
      <c r="MK77" s="50"/>
      <c r="ML77" s="50"/>
      <c r="MM77" s="50"/>
      <c r="MN77" s="50"/>
      <c r="MO77" s="50"/>
      <c r="MP77" s="50"/>
      <c r="MQ77" s="50"/>
      <c r="MR77" s="50"/>
      <c r="MS77" s="50"/>
      <c r="MT77" s="50"/>
      <c r="MU77" s="50"/>
      <c r="MV77" s="50"/>
      <c r="MW77" s="50"/>
      <c r="MX77" s="50"/>
      <c r="MY77" s="50"/>
      <c r="MZ77" s="50"/>
      <c r="NA77" s="50"/>
      <c r="NB77" s="50"/>
      <c r="NC77" s="50"/>
      <c r="ND77" s="50"/>
      <c r="NE77" s="50"/>
      <c r="NF77" s="50"/>
      <c r="NG77" s="50"/>
      <c r="NH77" s="50"/>
      <c r="NI77" s="50"/>
      <c r="NJ77" s="50"/>
      <c r="NK77" s="50"/>
      <c r="NL77" s="50"/>
      <c r="NM77" s="50"/>
      <c r="NN77" s="50"/>
      <c r="NO77" s="50"/>
      <c r="NP77" s="50"/>
      <c r="NQ77" s="50"/>
      <c r="NR77" s="50"/>
      <c r="NS77" s="50"/>
      <c r="NT77" s="50"/>
      <c r="NU77" s="50"/>
      <c r="NV77" s="50"/>
      <c r="NW77" s="50"/>
      <c r="NX77" s="50"/>
      <c r="NY77" s="50"/>
      <c r="NZ77" s="50"/>
      <c r="OA77" s="50"/>
      <c r="OB77" s="50"/>
      <c r="OC77" s="50"/>
      <c r="OD77" s="50"/>
      <c r="OE77" s="50"/>
      <c r="OF77" s="50"/>
      <c r="OG77" s="50"/>
      <c r="OH77" s="50"/>
      <c r="OI77" s="50"/>
      <c r="OJ77" s="50"/>
      <c r="OK77" s="50"/>
      <c r="OL77" s="50"/>
      <c r="OM77" s="50"/>
      <c r="ON77" s="50"/>
      <c r="OO77" s="50"/>
      <c r="OP77" s="50"/>
      <c r="OQ77" s="50"/>
      <c r="OR77" s="50"/>
      <c r="OS77" s="50"/>
      <c r="OT77" s="50"/>
      <c r="OU77" s="50"/>
      <c r="OV77" s="50"/>
      <c r="OW77" s="50"/>
      <c r="OX77" s="50"/>
      <c r="OY77" s="50"/>
      <c r="OZ77" s="50"/>
      <c r="PA77" s="50"/>
      <c r="PB77" s="50"/>
      <c r="PC77" s="50"/>
      <c r="PD77" s="50"/>
      <c r="PE77" s="50"/>
      <c r="PF77" s="50"/>
      <c r="PG77" s="50"/>
      <c r="PH77" s="50"/>
      <c r="PI77" s="50"/>
      <c r="PJ77" s="50"/>
      <c r="PK77" s="50"/>
      <c r="PL77" s="50"/>
      <c r="PM77" s="50"/>
      <c r="PN77" s="50"/>
      <c r="PO77" s="50"/>
      <c r="PP77" s="50"/>
      <c r="PQ77" s="50"/>
      <c r="PR77" s="50"/>
      <c r="PS77" s="50"/>
      <c r="PT77" s="50"/>
      <c r="PU77" s="50"/>
      <c r="PV77" s="50"/>
      <c r="PW77" s="50"/>
      <c r="PX77" s="50"/>
      <c r="PY77" s="50"/>
      <c r="PZ77" s="50"/>
      <c r="QA77" s="50"/>
      <c r="QB77" s="50"/>
      <c r="QC77" s="50"/>
      <c r="QD77" s="50"/>
      <c r="QE77" s="50"/>
      <c r="QF77" s="50"/>
      <c r="QG77" s="50"/>
      <c r="QH77" s="50"/>
      <c r="QI77" s="50"/>
      <c r="QJ77" s="50"/>
      <c r="QK77" s="50"/>
      <c r="QL77" s="50"/>
      <c r="QM77" s="50"/>
      <c r="QN77" s="50"/>
      <c r="QO77" s="50"/>
      <c r="QP77" s="50"/>
      <c r="QQ77" s="50"/>
      <c r="QR77" s="50"/>
      <c r="QS77" s="50"/>
      <c r="QT77" s="50"/>
      <c r="QU77" s="50"/>
      <c r="QV77" s="50"/>
      <c r="QW77" s="50"/>
      <c r="QX77" s="50"/>
      <c r="QY77" s="50"/>
      <c r="QZ77" s="50"/>
      <c r="RA77" s="50"/>
      <c r="RB77" s="50"/>
      <c r="RC77" s="50"/>
      <c r="RD77" s="50"/>
      <c r="RE77" s="50"/>
      <c r="RF77" s="50"/>
      <c r="RG77" s="50"/>
      <c r="RH77" s="50"/>
      <c r="RI77" s="50"/>
      <c r="RJ77" s="50"/>
      <c r="RK77" s="50"/>
      <c r="RL77" s="50"/>
      <c r="RM77" s="50"/>
      <c r="RN77" s="50"/>
      <c r="RO77" s="50"/>
      <c r="RP77" s="50"/>
      <c r="RQ77" s="50"/>
      <c r="RR77" s="50"/>
      <c r="RS77" s="50"/>
      <c r="RT77" s="50"/>
      <c r="RU77" s="50"/>
      <c r="RV77" s="50"/>
      <c r="RW77" s="50"/>
      <c r="RX77" s="50"/>
      <c r="RY77" s="50"/>
      <c r="RZ77" s="50"/>
      <c r="SA77" s="50"/>
      <c r="SB77" s="50"/>
      <c r="SC77" s="50"/>
      <c r="SD77" s="50"/>
      <c r="SE77" s="50"/>
      <c r="SF77" s="50"/>
      <c r="SG77" s="50"/>
      <c r="SH77" s="50"/>
      <c r="SI77" s="50"/>
      <c r="SJ77" s="50"/>
      <c r="SK77" s="50"/>
      <c r="SL77" s="50"/>
      <c r="SM77" s="50"/>
      <c r="SN77" s="50"/>
      <c r="SO77" s="50"/>
      <c r="SP77" s="50"/>
      <c r="SQ77" s="50"/>
      <c r="SR77" s="50"/>
      <c r="SS77" s="50"/>
      <c r="ST77" s="50"/>
      <c r="SU77" s="50"/>
      <c r="SV77" s="50"/>
      <c r="SW77" s="50"/>
      <c r="SX77" s="50"/>
      <c r="SY77" s="50"/>
      <c r="SZ77" s="50"/>
      <c r="TA77" s="50"/>
      <c r="TB77" s="50"/>
      <c r="TC77" s="50"/>
      <c r="TD77" s="50"/>
      <c r="TE77" s="50"/>
      <c r="TF77" s="50"/>
      <c r="TG77" s="50"/>
      <c r="TH77" s="50"/>
      <c r="TI77" s="50"/>
      <c r="TJ77" s="50"/>
      <c r="TK77" s="50"/>
      <c r="TL77" s="50"/>
      <c r="TM77" s="50"/>
      <c r="TN77" s="50"/>
      <c r="TO77" s="50"/>
      <c r="TP77" s="50"/>
      <c r="TQ77" s="50"/>
      <c r="TR77" s="50"/>
      <c r="TS77" s="50"/>
      <c r="TT77" s="50"/>
      <c r="TU77" s="50"/>
      <c r="TV77" s="50"/>
      <c r="TW77" s="50"/>
      <c r="TX77" s="50"/>
      <c r="TY77" s="50"/>
      <c r="TZ77" s="50"/>
      <c r="UA77" s="50"/>
      <c r="UB77" s="50"/>
      <c r="UC77" s="50"/>
      <c r="UD77" s="50"/>
      <c r="UE77" s="50"/>
      <c r="UF77" s="50"/>
      <c r="UG77" s="50"/>
      <c r="UH77" s="50"/>
      <c r="UI77" s="50"/>
      <c r="UJ77" s="50"/>
      <c r="UK77" s="50"/>
      <c r="UL77" s="50"/>
      <c r="UM77" s="50"/>
      <c r="UN77" s="50"/>
      <c r="UO77" s="50"/>
      <c r="UP77" s="50"/>
      <c r="UQ77" s="50"/>
      <c r="UR77" s="50"/>
      <c r="US77" s="50"/>
      <c r="UT77" s="50"/>
      <c r="UU77" s="50"/>
      <c r="UV77" s="50"/>
      <c r="UW77" s="50"/>
      <c r="UX77" s="50"/>
      <c r="UY77" s="50"/>
      <c r="UZ77" s="50"/>
      <c r="VA77" s="50"/>
      <c r="VB77" s="50"/>
      <c r="VC77" s="50"/>
      <c r="VD77" s="50"/>
      <c r="VE77" s="50"/>
      <c r="VF77" s="50"/>
      <c r="VG77" s="50"/>
      <c r="VH77" s="50"/>
      <c r="VI77" s="50"/>
      <c r="VJ77" s="50"/>
      <c r="VK77" s="50"/>
      <c r="VL77" s="50"/>
      <c r="VM77" s="50"/>
      <c r="VN77" s="50"/>
      <c r="VO77" s="50"/>
      <c r="VP77" s="50"/>
      <c r="VQ77" s="50"/>
      <c r="VR77" s="50"/>
      <c r="VS77" s="50"/>
      <c r="VT77" s="50"/>
      <c r="VU77" s="50"/>
      <c r="VV77" s="50"/>
      <c r="VW77" s="50"/>
      <c r="VX77" s="50"/>
      <c r="VY77" s="50"/>
      <c r="VZ77" s="50"/>
      <c r="WA77" s="50"/>
      <c r="WB77" s="50"/>
      <c r="WC77" s="50"/>
      <c r="WD77" s="50"/>
      <c r="WE77" s="50"/>
      <c r="WF77" s="50"/>
      <c r="WG77" s="50"/>
      <c r="WH77" s="50"/>
      <c r="WI77" s="50"/>
      <c r="WJ77" s="50"/>
      <c r="WK77" s="50"/>
      <c r="WL77" s="50"/>
      <c r="WM77" s="50"/>
      <c r="WN77" s="50"/>
      <c r="WO77" s="50"/>
      <c r="WP77" s="50"/>
      <c r="WQ77" s="50"/>
      <c r="WR77" s="50"/>
      <c r="WS77" s="50"/>
      <c r="WT77" s="50"/>
      <c r="WU77" s="50"/>
      <c r="WV77" s="50"/>
      <c r="WW77" s="50"/>
      <c r="WX77" s="50"/>
      <c r="WY77" s="50"/>
      <c r="WZ77" s="50"/>
      <c r="XA77" s="50"/>
      <c r="XB77" s="50"/>
      <c r="XC77" s="50"/>
      <c r="XD77" s="50"/>
      <c r="XE77" s="50"/>
      <c r="XF77" s="50"/>
      <c r="XG77" s="50"/>
      <c r="XH77" s="50"/>
      <c r="XI77" s="50"/>
      <c r="XJ77" s="50"/>
      <c r="XK77" s="50"/>
      <c r="XL77" s="50"/>
      <c r="XM77" s="50"/>
      <c r="XN77" s="50"/>
      <c r="XO77" s="50"/>
      <c r="XP77" s="50"/>
      <c r="XQ77" s="50"/>
      <c r="XR77" s="50"/>
      <c r="XS77" s="50"/>
      <c r="XT77" s="50"/>
      <c r="XU77" s="50"/>
      <c r="XV77" s="50"/>
      <c r="XW77" s="50"/>
      <c r="XX77" s="50"/>
      <c r="XY77" s="50"/>
      <c r="XZ77" s="50"/>
      <c r="YA77" s="50"/>
      <c r="YB77" s="50"/>
      <c r="YC77" s="50"/>
      <c r="YD77" s="50"/>
      <c r="YE77" s="50"/>
      <c r="YF77" s="50"/>
      <c r="YG77" s="50"/>
      <c r="YH77" s="50"/>
      <c r="YI77" s="50"/>
      <c r="YJ77" s="50"/>
      <c r="YK77" s="50"/>
      <c r="YL77" s="50"/>
      <c r="YM77" s="50"/>
      <c r="YN77" s="50"/>
      <c r="YO77" s="50"/>
      <c r="YP77" s="50"/>
      <c r="YQ77" s="50"/>
      <c r="YR77" s="50"/>
      <c r="YS77" s="50"/>
      <c r="YT77" s="50"/>
      <c r="YU77" s="50"/>
      <c r="YV77" s="50"/>
      <c r="YW77" s="50"/>
      <c r="YX77" s="50"/>
      <c r="YY77" s="50"/>
      <c r="YZ77" s="50"/>
      <c r="ZA77" s="50"/>
      <c r="ZB77" s="50"/>
      <c r="ZC77" s="50"/>
      <c r="ZD77" s="50"/>
      <c r="ZE77" s="50"/>
      <c r="ZF77" s="50"/>
      <c r="ZG77" s="50"/>
      <c r="ZH77" s="50"/>
      <c r="ZI77" s="50"/>
      <c r="ZJ77" s="50"/>
      <c r="ZK77" s="50"/>
      <c r="ZL77" s="50"/>
      <c r="ZM77" s="50"/>
      <c r="ZN77" s="50"/>
      <c r="ZO77" s="50"/>
      <c r="ZP77" s="50"/>
      <c r="ZQ77" s="50"/>
      <c r="ZR77" s="50"/>
      <c r="ZS77" s="50"/>
      <c r="ZT77" s="50"/>
      <c r="ZU77" s="50"/>
      <c r="ZV77" s="50"/>
      <c r="ZW77" s="50"/>
      <c r="ZX77" s="50"/>
      <c r="ZY77" s="50"/>
      <c r="ZZ77" s="50"/>
      <c r="AAA77" s="50"/>
      <c r="AAB77" s="50"/>
      <c r="AAC77" s="50"/>
      <c r="AAD77" s="50"/>
      <c r="AAE77" s="50"/>
      <c r="AAF77" s="50"/>
      <c r="AAG77" s="50"/>
      <c r="AAH77" s="50"/>
      <c r="AAI77" s="50"/>
      <c r="AAJ77" s="50"/>
      <c r="AAK77" s="50"/>
      <c r="AAL77" s="50"/>
      <c r="AAM77" s="50"/>
      <c r="AAN77" s="50"/>
      <c r="AAO77" s="50"/>
      <c r="AAP77" s="50"/>
      <c r="AAQ77" s="50"/>
      <c r="AAR77" s="50"/>
      <c r="AAS77" s="50"/>
      <c r="AAT77" s="50"/>
      <c r="AAU77" s="50"/>
      <c r="AAV77" s="50"/>
      <c r="AAW77" s="50"/>
      <c r="AAX77" s="50"/>
      <c r="AAY77" s="50"/>
      <c r="AAZ77" s="50"/>
      <c r="ABA77" s="50"/>
      <c r="ABB77" s="50"/>
      <c r="ABC77" s="50"/>
      <c r="ABD77" s="50"/>
      <c r="ABE77" s="50"/>
      <c r="ABF77" s="50"/>
      <c r="ABG77" s="50"/>
      <c r="ABH77" s="50"/>
      <c r="ABI77" s="50"/>
      <c r="ABJ77" s="50"/>
      <c r="ABK77" s="50"/>
      <c r="ABL77" s="50"/>
      <c r="ABM77" s="50"/>
      <c r="ABN77" s="50"/>
      <c r="ABO77" s="50"/>
      <c r="ABP77" s="50"/>
      <c r="ABQ77" s="50"/>
      <c r="ABR77" s="50"/>
      <c r="ABS77" s="50"/>
      <c r="ABT77" s="50"/>
      <c r="ABU77" s="50"/>
      <c r="ABV77" s="50"/>
      <c r="ABW77" s="50"/>
      <c r="ABX77" s="50"/>
      <c r="ABY77" s="50"/>
      <c r="ABZ77" s="50"/>
      <c r="ACA77" s="50"/>
      <c r="ACB77" s="50"/>
      <c r="ACC77" s="50"/>
      <c r="ACD77" s="50"/>
      <c r="ACE77" s="50"/>
      <c r="ACF77" s="50"/>
      <c r="ACG77" s="50"/>
      <c r="ACH77" s="50"/>
      <c r="ACI77" s="50"/>
      <c r="ACJ77" s="50"/>
      <c r="ACK77" s="50"/>
      <c r="ACL77" s="50"/>
      <c r="ACM77" s="50"/>
      <c r="ACN77" s="50"/>
      <c r="ACO77" s="50"/>
      <c r="ACP77" s="50"/>
      <c r="ACQ77" s="50"/>
      <c r="ACR77" s="50"/>
      <c r="ACS77" s="50"/>
      <c r="ACT77" s="50"/>
      <c r="ACU77" s="50"/>
      <c r="ACV77" s="50"/>
      <c r="ACW77" s="50"/>
      <c r="ACX77" s="50"/>
      <c r="ACY77" s="50"/>
      <c r="ACZ77" s="50"/>
      <c r="ADA77" s="50"/>
      <c r="ADB77" s="50"/>
      <c r="ADC77" s="50"/>
      <c r="ADD77" s="50"/>
      <c r="ADE77" s="50"/>
      <c r="ADF77" s="50"/>
      <c r="ADG77" s="50"/>
      <c r="ADH77" s="50"/>
      <c r="ADI77" s="50"/>
      <c r="ADJ77" s="50"/>
      <c r="ADK77" s="50"/>
      <c r="ADL77" s="50"/>
      <c r="ADM77" s="50"/>
      <c r="ADN77" s="50"/>
      <c r="ADO77" s="50"/>
      <c r="ADP77" s="50"/>
      <c r="ADQ77" s="50"/>
      <c r="ADR77" s="50"/>
      <c r="ADS77" s="50"/>
      <c r="ADT77" s="50"/>
      <c r="ADU77" s="50"/>
      <c r="ADV77" s="50"/>
      <c r="ADW77" s="50"/>
      <c r="ADX77" s="50"/>
      <c r="ADY77" s="50"/>
      <c r="ADZ77" s="50"/>
      <c r="AEA77" s="50"/>
      <c r="AEB77" s="50"/>
      <c r="AEC77" s="50"/>
      <c r="AED77" s="50"/>
      <c r="AEE77" s="50"/>
      <c r="AEF77" s="50"/>
      <c r="AEG77" s="50"/>
      <c r="AEH77" s="50"/>
      <c r="AEI77" s="50"/>
      <c r="AEJ77" s="50"/>
      <c r="AEK77" s="50"/>
      <c r="AEL77" s="50"/>
      <c r="AEM77" s="50"/>
      <c r="AEN77" s="50"/>
      <c r="AEO77" s="50"/>
      <c r="AEP77" s="50"/>
      <c r="AEQ77" s="50"/>
      <c r="AER77" s="50"/>
      <c r="AES77" s="50"/>
      <c r="AET77" s="50"/>
      <c r="AEU77" s="50"/>
      <c r="AEV77" s="50"/>
      <c r="AEW77" s="50"/>
      <c r="AEX77" s="50"/>
      <c r="AEY77" s="50"/>
      <c r="AEZ77" s="50"/>
      <c r="AFA77" s="50"/>
      <c r="AFB77" s="50"/>
      <c r="AFC77" s="50"/>
      <c r="AFD77" s="50"/>
      <c r="AFE77" s="50"/>
      <c r="AFF77" s="50"/>
      <c r="AFG77" s="50"/>
      <c r="AFH77" s="50"/>
      <c r="AFI77" s="50"/>
      <c r="AFJ77" s="50"/>
      <c r="AFK77" s="50"/>
      <c r="AFL77" s="50"/>
      <c r="AFM77" s="50"/>
      <c r="AFN77" s="50"/>
      <c r="AFO77" s="50"/>
      <c r="AFP77" s="50"/>
      <c r="AFQ77" s="50"/>
      <c r="AFR77" s="50"/>
      <c r="AFS77" s="50"/>
      <c r="AFT77" s="50"/>
      <c r="AFU77" s="50"/>
      <c r="AFV77" s="50"/>
      <c r="AFW77" s="50"/>
      <c r="AFX77" s="50"/>
      <c r="AFY77" s="50"/>
      <c r="AFZ77" s="50"/>
      <c r="AGA77" s="50"/>
      <c r="AGB77" s="50"/>
      <c r="AGC77" s="50"/>
      <c r="AGD77" s="50"/>
      <c r="AGE77" s="50"/>
      <c r="AGF77" s="50"/>
      <c r="AGG77" s="50"/>
      <c r="AGH77" s="50"/>
      <c r="AGI77" s="50"/>
      <c r="AGJ77" s="50"/>
      <c r="AGK77" s="50"/>
      <c r="AGL77" s="50"/>
      <c r="AGM77" s="50"/>
      <c r="AGN77" s="50"/>
      <c r="AGO77" s="50"/>
      <c r="AGP77" s="50"/>
      <c r="AGQ77" s="50"/>
      <c r="AGR77" s="50"/>
      <c r="AGS77" s="50"/>
      <c r="AGT77" s="50"/>
      <c r="AGU77" s="50"/>
      <c r="AGV77" s="50"/>
      <c r="AGW77" s="50"/>
      <c r="AGX77" s="50"/>
      <c r="AGY77" s="50"/>
      <c r="AGZ77" s="50"/>
      <c r="AHA77" s="50"/>
      <c r="AHB77" s="50"/>
      <c r="AHC77" s="50"/>
      <c r="AHD77" s="50"/>
      <c r="AHE77" s="50"/>
      <c r="AHF77" s="50"/>
      <c r="AHG77" s="50"/>
      <c r="AHH77" s="50"/>
      <c r="AHI77" s="50"/>
      <c r="AHJ77" s="50"/>
      <c r="AHK77" s="50"/>
      <c r="AHL77" s="50"/>
      <c r="AHM77" s="50"/>
      <c r="AHN77" s="50"/>
      <c r="AHO77" s="50"/>
      <c r="AHP77" s="50"/>
      <c r="AHQ77" s="50"/>
      <c r="AHR77" s="50"/>
      <c r="AHS77" s="50"/>
      <c r="AHT77" s="50"/>
      <c r="AHU77" s="50"/>
      <c r="AHV77" s="50"/>
      <c r="AHW77" s="50"/>
      <c r="AHX77" s="50"/>
      <c r="AHY77" s="50"/>
      <c r="AHZ77" s="50"/>
      <c r="AIA77" s="50"/>
      <c r="AIB77" s="50"/>
      <c r="AIC77" s="50"/>
      <c r="AID77" s="50"/>
      <c r="AIE77" s="50"/>
      <c r="AIF77" s="50"/>
      <c r="AIG77" s="50"/>
      <c r="AIH77" s="50"/>
      <c r="AII77" s="50"/>
      <c r="AIJ77" s="50"/>
      <c r="AIK77" s="50"/>
      <c r="AIL77" s="50"/>
      <c r="AIM77" s="50"/>
      <c r="AIN77" s="50"/>
      <c r="AIO77" s="50"/>
      <c r="AIP77" s="50"/>
      <c r="AIQ77" s="50"/>
      <c r="AIR77" s="50"/>
      <c r="AIS77" s="50"/>
      <c r="AIT77" s="50"/>
      <c r="AIU77" s="50"/>
      <c r="AIV77" s="50"/>
      <c r="AIW77" s="50"/>
      <c r="AIX77" s="50"/>
      <c r="AIY77" s="50"/>
      <c r="AIZ77" s="50"/>
      <c r="AJA77" s="50"/>
      <c r="AJB77" s="50"/>
      <c r="AJC77" s="50"/>
      <c r="AJD77" s="50"/>
      <c r="AJE77" s="50"/>
      <c r="AJF77" s="50"/>
      <c r="AJG77" s="50"/>
      <c r="AJH77" s="50"/>
      <c r="AJI77" s="50"/>
      <c r="AJJ77" s="50"/>
      <c r="AJK77" s="50"/>
      <c r="AJL77" s="50"/>
      <c r="AJM77" s="50"/>
      <c r="AJN77" s="50"/>
      <c r="AJO77" s="50"/>
      <c r="AJP77" s="50"/>
      <c r="AJQ77" s="50"/>
      <c r="AJR77" s="50"/>
      <c r="AJS77" s="50"/>
      <c r="AJT77" s="50"/>
      <c r="AJU77" s="50"/>
      <c r="AJV77" s="50"/>
      <c r="AJW77" s="50"/>
      <c r="AJX77" s="50"/>
      <c r="AJY77" s="50"/>
      <c r="AJZ77" s="50"/>
      <c r="AKA77" s="50"/>
      <c r="AKB77" s="50"/>
      <c r="AKC77" s="50"/>
      <c r="AKD77" s="50"/>
      <c r="AKE77" s="50"/>
      <c r="AKF77" s="50"/>
      <c r="AKG77" s="50"/>
      <c r="AKH77" s="50"/>
      <c r="AKI77" s="50"/>
      <c r="AKJ77" s="50"/>
      <c r="AKK77" s="50"/>
      <c r="AKL77" s="50"/>
      <c r="AKM77" s="50"/>
      <c r="AKN77" s="50"/>
      <c r="AKO77" s="50"/>
      <c r="AKP77" s="50"/>
      <c r="AKQ77" s="50"/>
      <c r="AKR77" s="50"/>
      <c r="AKS77" s="50"/>
      <c r="AKT77" s="50"/>
      <c r="AKU77" s="50"/>
      <c r="AKV77" s="50"/>
      <c r="AKW77" s="50"/>
      <c r="AKX77" s="50"/>
      <c r="AKY77" s="50"/>
      <c r="AKZ77" s="50"/>
      <c r="ALA77" s="50"/>
      <c r="ALB77" s="50"/>
      <c r="ALC77" s="50"/>
      <c r="ALD77" s="50"/>
      <c r="ALE77" s="50"/>
      <c r="ALF77" s="50"/>
      <c r="ALG77" s="50"/>
      <c r="ALH77" s="50"/>
      <c r="ALI77" s="50"/>
      <c r="ALJ77" s="50"/>
      <c r="ALK77" s="50"/>
      <c r="ALL77" s="50"/>
      <c r="ALM77" s="50"/>
      <c r="ALN77" s="50"/>
      <c r="ALO77" s="50"/>
      <c r="ALP77" s="50"/>
      <c r="ALQ77" s="50"/>
      <c r="ALR77" s="50"/>
      <c r="ALS77" s="50"/>
      <c r="ALT77" s="50"/>
      <c r="ALU77" s="50"/>
      <c r="ALV77" s="50"/>
      <c r="ALW77" s="50"/>
      <c r="ALX77" s="50"/>
      <c r="ALY77" s="50"/>
      <c r="ALZ77" s="50"/>
      <c r="AMA77" s="50"/>
      <c r="AMB77" s="50"/>
      <c r="AMC77" s="50"/>
      <c r="AMD77" s="50"/>
      <c r="AME77" s="50"/>
      <c r="AMF77" s="50"/>
      <c r="AMG77" s="50"/>
      <c r="AMH77" s="50"/>
      <c r="AMI77" s="50"/>
      <c r="AMJ77" s="50"/>
      <c r="AMK77" s="50"/>
    </row>
    <row r="78" spans="1:1025" s="49" customFormat="1" x14ac:dyDescent="0.25">
      <c r="A78" s="50"/>
      <c r="B78" s="77" t="s">
        <v>328</v>
      </c>
      <c r="C78" s="54" t="s">
        <v>54</v>
      </c>
      <c r="D78" s="57" t="s">
        <v>55</v>
      </c>
      <c r="E78" s="55" t="s">
        <v>15</v>
      </c>
      <c r="F78" s="55">
        <v>150</v>
      </c>
      <c r="G78" s="80"/>
      <c r="H78" s="80">
        <f t="shared" si="0"/>
        <v>0</v>
      </c>
      <c r="I78" s="30">
        <v>0.05</v>
      </c>
      <c r="J78" s="80">
        <f t="shared" si="1"/>
        <v>0</v>
      </c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  <c r="IW78" s="50"/>
      <c r="IX78" s="50"/>
      <c r="IY78" s="50"/>
      <c r="IZ78" s="50"/>
      <c r="JA78" s="50"/>
      <c r="JB78" s="50"/>
      <c r="JC78" s="50"/>
      <c r="JD78" s="50"/>
      <c r="JE78" s="50"/>
      <c r="JF78" s="50"/>
      <c r="JG78" s="50"/>
      <c r="JH78" s="50"/>
      <c r="JI78" s="50"/>
      <c r="JJ78" s="50"/>
      <c r="JK78" s="50"/>
      <c r="JL78" s="50"/>
      <c r="JM78" s="50"/>
      <c r="JN78" s="50"/>
      <c r="JO78" s="50"/>
      <c r="JP78" s="50"/>
      <c r="JQ78" s="50"/>
      <c r="JR78" s="50"/>
      <c r="JS78" s="50"/>
      <c r="JT78" s="50"/>
      <c r="JU78" s="50"/>
      <c r="JV78" s="50"/>
      <c r="JW78" s="50"/>
      <c r="JX78" s="50"/>
      <c r="JY78" s="50"/>
      <c r="JZ78" s="50"/>
      <c r="KA78" s="50"/>
      <c r="KB78" s="50"/>
      <c r="KC78" s="50"/>
      <c r="KD78" s="50"/>
      <c r="KE78" s="50"/>
      <c r="KF78" s="50"/>
      <c r="KG78" s="50"/>
      <c r="KH78" s="50"/>
      <c r="KI78" s="50"/>
      <c r="KJ78" s="50"/>
      <c r="KK78" s="50"/>
      <c r="KL78" s="50"/>
      <c r="KM78" s="50"/>
      <c r="KN78" s="50"/>
      <c r="KO78" s="50"/>
      <c r="KP78" s="50"/>
      <c r="KQ78" s="50"/>
      <c r="KR78" s="50"/>
      <c r="KS78" s="50"/>
      <c r="KT78" s="50"/>
      <c r="KU78" s="50"/>
      <c r="KV78" s="50"/>
      <c r="KW78" s="50"/>
      <c r="KX78" s="50"/>
      <c r="KY78" s="50"/>
      <c r="KZ78" s="50"/>
      <c r="LA78" s="50"/>
      <c r="LB78" s="50"/>
      <c r="LC78" s="50"/>
      <c r="LD78" s="50"/>
      <c r="LE78" s="50"/>
      <c r="LF78" s="50"/>
      <c r="LG78" s="50"/>
      <c r="LH78" s="50"/>
      <c r="LI78" s="50"/>
      <c r="LJ78" s="50"/>
      <c r="LK78" s="50"/>
      <c r="LL78" s="50"/>
      <c r="LM78" s="50"/>
      <c r="LN78" s="50"/>
      <c r="LO78" s="50"/>
      <c r="LP78" s="50"/>
      <c r="LQ78" s="50"/>
      <c r="LR78" s="50"/>
      <c r="LS78" s="50"/>
      <c r="LT78" s="50"/>
      <c r="LU78" s="50"/>
      <c r="LV78" s="50"/>
      <c r="LW78" s="50"/>
      <c r="LX78" s="50"/>
      <c r="LY78" s="50"/>
      <c r="LZ78" s="50"/>
      <c r="MA78" s="50"/>
      <c r="MB78" s="50"/>
      <c r="MC78" s="50"/>
      <c r="MD78" s="50"/>
      <c r="ME78" s="50"/>
      <c r="MF78" s="50"/>
      <c r="MG78" s="50"/>
      <c r="MH78" s="50"/>
      <c r="MI78" s="50"/>
      <c r="MJ78" s="50"/>
      <c r="MK78" s="50"/>
      <c r="ML78" s="50"/>
      <c r="MM78" s="50"/>
      <c r="MN78" s="50"/>
      <c r="MO78" s="50"/>
      <c r="MP78" s="50"/>
      <c r="MQ78" s="50"/>
      <c r="MR78" s="50"/>
      <c r="MS78" s="50"/>
      <c r="MT78" s="50"/>
      <c r="MU78" s="50"/>
      <c r="MV78" s="50"/>
      <c r="MW78" s="50"/>
      <c r="MX78" s="50"/>
      <c r="MY78" s="50"/>
      <c r="MZ78" s="50"/>
      <c r="NA78" s="50"/>
      <c r="NB78" s="50"/>
      <c r="NC78" s="50"/>
      <c r="ND78" s="50"/>
      <c r="NE78" s="50"/>
      <c r="NF78" s="50"/>
      <c r="NG78" s="50"/>
      <c r="NH78" s="50"/>
      <c r="NI78" s="50"/>
      <c r="NJ78" s="50"/>
      <c r="NK78" s="50"/>
      <c r="NL78" s="50"/>
      <c r="NM78" s="50"/>
      <c r="NN78" s="50"/>
      <c r="NO78" s="50"/>
      <c r="NP78" s="50"/>
      <c r="NQ78" s="50"/>
      <c r="NR78" s="50"/>
      <c r="NS78" s="50"/>
      <c r="NT78" s="50"/>
      <c r="NU78" s="50"/>
      <c r="NV78" s="50"/>
      <c r="NW78" s="50"/>
      <c r="NX78" s="50"/>
      <c r="NY78" s="50"/>
      <c r="NZ78" s="50"/>
      <c r="OA78" s="50"/>
      <c r="OB78" s="50"/>
      <c r="OC78" s="50"/>
      <c r="OD78" s="50"/>
      <c r="OE78" s="50"/>
      <c r="OF78" s="50"/>
      <c r="OG78" s="50"/>
      <c r="OH78" s="50"/>
      <c r="OI78" s="50"/>
      <c r="OJ78" s="50"/>
      <c r="OK78" s="50"/>
      <c r="OL78" s="50"/>
      <c r="OM78" s="50"/>
      <c r="ON78" s="50"/>
      <c r="OO78" s="50"/>
      <c r="OP78" s="50"/>
      <c r="OQ78" s="50"/>
      <c r="OR78" s="50"/>
      <c r="OS78" s="50"/>
      <c r="OT78" s="50"/>
      <c r="OU78" s="50"/>
      <c r="OV78" s="50"/>
      <c r="OW78" s="50"/>
      <c r="OX78" s="50"/>
      <c r="OY78" s="50"/>
      <c r="OZ78" s="50"/>
      <c r="PA78" s="50"/>
      <c r="PB78" s="50"/>
      <c r="PC78" s="50"/>
      <c r="PD78" s="50"/>
      <c r="PE78" s="50"/>
      <c r="PF78" s="50"/>
      <c r="PG78" s="50"/>
      <c r="PH78" s="50"/>
      <c r="PI78" s="50"/>
      <c r="PJ78" s="50"/>
      <c r="PK78" s="50"/>
      <c r="PL78" s="50"/>
      <c r="PM78" s="50"/>
      <c r="PN78" s="50"/>
      <c r="PO78" s="50"/>
      <c r="PP78" s="50"/>
      <c r="PQ78" s="50"/>
      <c r="PR78" s="50"/>
      <c r="PS78" s="50"/>
      <c r="PT78" s="50"/>
      <c r="PU78" s="50"/>
      <c r="PV78" s="50"/>
      <c r="PW78" s="50"/>
      <c r="PX78" s="50"/>
      <c r="PY78" s="50"/>
      <c r="PZ78" s="50"/>
      <c r="QA78" s="50"/>
      <c r="QB78" s="50"/>
      <c r="QC78" s="50"/>
      <c r="QD78" s="50"/>
      <c r="QE78" s="50"/>
      <c r="QF78" s="50"/>
      <c r="QG78" s="50"/>
      <c r="QH78" s="50"/>
      <c r="QI78" s="50"/>
      <c r="QJ78" s="50"/>
      <c r="QK78" s="50"/>
      <c r="QL78" s="50"/>
      <c r="QM78" s="50"/>
      <c r="QN78" s="50"/>
      <c r="QO78" s="50"/>
      <c r="QP78" s="50"/>
      <c r="QQ78" s="50"/>
      <c r="QR78" s="50"/>
      <c r="QS78" s="50"/>
      <c r="QT78" s="50"/>
      <c r="QU78" s="50"/>
      <c r="QV78" s="50"/>
      <c r="QW78" s="50"/>
      <c r="QX78" s="50"/>
      <c r="QY78" s="50"/>
      <c r="QZ78" s="50"/>
      <c r="RA78" s="50"/>
      <c r="RB78" s="50"/>
      <c r="RC78" s="50"/>
      <c r="RD78" s="50"/>
      <c r="RE78" s="50"/>
      <c r="RF78" s="50"/>
      <c r="RG78" s="50"/>
      <c r="RH78" s="50"/>
      <c r="RI78" s="50"/>
      <c r="RJ78" s="50"/>
      <c r="RK78" s="50"/>
      <c r="RL78" s="50"/>
      <c r="RM78" s="50"/>
      <c r="RN78" s="50"/>
      <c r="RO78" s="50"/>
      <c r="RP78" s="50"/>
      <c r="RQ78" s="50"/>
      <c r="RR78" s="50"/>
      <c r="RS78" s="50"/>
      <c r="RT78" s="50"/>
      <c r="RU78" s="50"/>
      <c r="RV78" s="50"/>
      <c r="RW78" s="50"/>
      <c r="RX78" s="50"/>
      <c r="RY78" s="50"/>
      <c r="RZ78" s="50"/>
      <c r="SA78" s="50"/>
      <c r="SB78" s="50"/>
      <c r="SC78" s="50"/>
      <c r="SD78" s="50"/>
      <c r="SE78" s="50"/>
      <c r="SF78" s="50"/>
      <c r="SG78" s="50"/>
      <c r="SH78" s="50"/>
      <c r="SI78" s="50"/>
      <c r="SJ78" s="50"/>
      <c r="SK78" s="50"/>
      <c r="SL78" s="50"/>
      <c r="SM78" s="50"/>
      <c r="SN78" s="50"/>
      <c r="SO78" s="50"/>
      <c r="SP78" s="50"/>
      <c r="SQ78" s="50"/>
      <c r="SR78" s="50"/>
      <c r="SS78" s="50"/>
      <c r="ST78" s="50"/>
      <c r="SU78" s="50"/>
      <c r="SV78" s="50"/>
      <c r="SW78" s="50"/>
      <c r="SX78" s="50"/>
      <c r="SY78" s="50"/>
      <c r="SZ78" s="50"/>
      <c r="TA78" s="50"/>
      <c r="TB78" s="50"/>
      <c r="TC78" s="50"/>
      <c r="TD78" s="50"/>
      <c r="TE78" s="50"/>
      <c r="TF78" s="50"/>
      <c r="TG78" s="50"/>
      <c r="TH78" s="50"/>
      <c r="TI78" s="50"/>
      <c r="TJ78" s="50"/>
      <c r="TK78" s="50"/>
      <c r="TL78" s="50"/>
      <c r="TM78" s="50"/>
      <c r="TN78" s="50"/>
      <c r="TO78" s="50"/>
      <c r="TP78" s="50"/>
      <c r="TQ78" s="50"/>
      <c r="TR78" s="50"/>
      <c r="TS78" s="50"/>
      <c r="TT78" s="50"/>
      <c r="TU78" s="50"/>
      <c r="TV78" s="50"/>
      <c r="TW78" s="50"/>
      <c r="TX78" s="50"/>
      <c r="TY78" s="50"/>
      <c r="TZ78" s="50"/>
      <c r="UA78" s="50"/>
      <c r="UB78" s="50"/>
      <c r="UC78" s="50"/>
      <c r="UD78" s="50"/>
      <c r="UE78" s="50"/>
      <c r="UF78" s="50"/>
      <c r="UG78" s="50"/>
      <c r="UH78" s="50"/>
      <c r="UI78" s="50"/>
      <c r="UJ78" s="50"/>
      <c r="UK78" s="50"/>
      <c r="UL78" s="50"/>
      <c r="UM78" s="50"/>
      <c r="UN78" s="50"/>
      <c r="UO78" s="50"/>
      <c r="UP78" s="50"/>
      <c r="UQ78" s="50"/>
      <c r="UR78" s="50"/>
      <c r="US78" s="50"/>
      <c r="UT78" s="50"/>
      <c r="UU78" s="50"/>
      <c r="UV78" s="50"/>
      <c r="UW78" s="50"/>
      <c r="UX78" s="50"/>
      <c r="UY78" s="50"/>
      <c r="UZ78" s="50"/>
      <c r="VA78" s="50"/>
      <c r="VB78" s="50"/>
      <c r="VC78" s="50"/>
      <c r="VD78" s="50"/>
      <c r="VE78" s="50"/>
      <c r="VF78" s="50"/>
      <c r="VG78" s="50"/>
      <c r="VH78" s="50"/>
      <c r="VI78" s="50"/>
      <c r="VJ78" s="50"/>
      <c r="VK78" s="50"/>
      <c r="VL78" s="50"/>
      <c r="VM78" s="50"/>
      <c r="VN78" s="50"/>
      <c r="VO78" s="50"/>
      <c r="VP78" s="50"/>
      <c r="VQ78" s="50"/>
      <c r="VR78" s="50"/>
      <c r="VS78" s="50"/>
      <c r="VT78" s="50"/>
      <c r="VU78" s="50"/>
      <c r="VV78" s="50"/>
      <c r="VW78" s="50"/>
      <c r="VX78" s="50"/>
      <c r="VY78" s="50"/>
      <c r="VZ78" s="50"/>
      <c r="WA78" s="50"/>
      <c r="WB78" s="50"/>
      <c r="WC78" s="50"/>
      <c r="WD78" s="50"/>
      <c r="WE78" s="50"/>
      <c r="WF78" s="50"/>
      <c r="WG78" s="50"/>
      <c r="WH78" s="50"/>
      <c r="WI78" s="50"/>
      <c r="WJ78" s="50"/>
      <c r="WK78" s="50"/>
      <c r="WL78" s="50"/>
      <c r="WM78" s="50"/>
      <c r="WN78" s="50"/>
      <c r="WO78" s="50"/>
      <c r="WP78" s="50"/>
      <c r="WQ78" s="50"/>
      <c r="WR78" s="50"/>
      <c r="WS78" s="50"/>
      <c r="WT78" s="50"/>
      <c r="WU78" s="50"/>
      <c r="WV78" s="50"/>
      <c r="WW78" s="50"/>
      <c r="WX78" s="50"/>
      <c r="WY78" s="50"/>
      <c r="WZ78" s="50"/>
      <c r="XA78" s="50"/>
      <c r="XB78" s="50"/>
      <c r="XC78" s="50"/>
      <c r="XD78" s="50"/>
      <c r="XE78" s="50"/>
      <c r="XF78" s="50"/>
      <c r="XG78" s="50"/>
      <c r="XH78" s="50"/>
      <c r="XI78" s="50"/>
      <c r="XJ78" s="50"/>
      <c r="XK78" s="50"/>
      <c r="XL78" s="50"/>
      <c r="XM78" s="50"/>
      <c r="XN78" s="50"/>
      <c r="XO78" s="50"/>
      <c r="XP78" s="50"/>
      <c r="XQ78" s="50"/>
      <c r="XR78" s="50"/>
      <c r="XS78" s="50"/>
      <c r="XT78" s="50"/>
      <c r="XU78" s="50"/>
      <c r="XV78" s="50"/>
      <c r="XW78" s="50"/>
      <c r="XX78" s="50"/>
      <c r="XY78" s="50"/>
      <c r="XZ78" s="50"/>
      <c r="YA78" s="50"/>
      <c r="YB78" s="50"/>
      <c r="YC78" s="50"/>
      <c r="YD78" s="50"/>
      <c r="YE78" s="50"/>
      <c r="YF78" s="50"/>
      <c r="YG78" s="50"/>
      <c r="YH78" s="50"/>
      <c r="YI78" s="50"/>
      <c r="YJ78" s="50"/>
      <c r="YK78" s="50"/>
      <c r="YL78" s="50"/>
      <c r="YM78" s="50"/>
      <c r="YN78" s="50"/>
      <c r="YO78" s="50"/>
      <c r="YP78" s="50"/>
      <c r="YQ78" s="50"/>
      <c r="YR78" s="50"/>
      <c r="YS78" s="50"/>
      <c r="YT78" s="50"/>
      <c r="YU78" s="50"/>
      <c r="YV78" s="50"/>
      <c r="YW78" s="50"/>
      <c r="YX78" s="50"/>
      <c r="YY78" s="50"/>
      <c r="YZ78" s="50"/>
      <c r="ZA78" s="50"/>
      <c r="ZB78" s="50"/>
      <c r="ZC78" s="50"/>
      <c r="ZD78" s="50"/>
      <c r="ZE78" s="50"/>
      <c r="ZF78" s="50"/>
      <c r="ZG78" s="50"/>
      <c r="ZH78" s="50"/>
      <c r="ZI78" s="50"/>
      <c r="ZJ78" s="50"/>
      <c r="ZK78" s="50"/>
      <c r="ZL78" s="50"/>
      <c r="ZM78" s="50"/>
      <c r="ZN78" s="50"/>
      <c r="ZO78" s="50"/>
      <c r="ZP78" s="50"/>
      <c r="ZQ78" s="50"/>
      <c r="ZR78" s="50"/>
      <c r="ZS78" s="50"/>
      <c r="ZT78" s="50"/>
      <c r="ZU78" s="50"/>
      <c r="ZV78" s="50"/>
      <c r="ZW78" s="50"/>
      <c r="ZX78" s="50"/>
      <c r="ZY78" s="50"/>
      <c r="ZZ78" s="50"/>
      <c r="AAA78" s="50"/>
      <c r="AAB78" s="50"/>
      <c r="AAC78" s="50"/>
      <c r="AAD78" s="50"/>
      <c r="AAE78" s="50"/>
      <c r="AAF78" s="50"/>
      <c r="AAG78" s="50"/>
      <c r="AAH78" s="50"/>
      <c r="AAI78" s="50"/>
      <c r="AAJ78" s="50"/>
      <c r="AAK78" s="50"/>
      <c r="AAL78" s="50"/>
      <c r="AAM78" s="50"/>
      <c r="AAN78" s="50"/>
      <c r="AAO78" s="50"/>
      <c r="AAP78" s="50"/>
      <c r="AAQ78" s="50"/>
      <c r="AAR78" s="50"/>
      <c r="AAS78" s="50"/>
      <c r="AAT78" s="50"/>
      <c r="AAU78" s="50"/>
      <c r="AAV78" s="50"/>
      <c r="AAW78" s="50"/>
      <c r="AAX78" s="50"/>
      <c r="AAY78" s="50"/>
      <c r="AAZ78" s="50"/>
      <c r="ABA78" s="50"/>
      <c r="ABB78" s="50"/>
      <c r="ABC78" s="50"/>
      <c r="ABD78" s="50"/>
      <c r="ABE78" s="50"/>
      <c r="ABF78" s="50"/>
      <c r="ABG78" s="50"/>
      <c r="ABH78" s="50"/>
      <c r="ABI78" s="50"/>
      <c r="ABJ78" s="50"/>
      <c r="ABK78" s="50"/>
      <c r="ABL78" s="50"/>
      <c r="ABM78" s="50"/>
      <c r="ABN78" s="50"/>
      <c r="ABO78" s="50"/>
      <c r="ABP78" s="50"/>
      <c r="ABQ78" s="50"/>
      <c r="ABR78" s="50"/>
      <c r="ABS78" s="50"/>
      <c r="ABT78" s="50"/>
      <c r="ABU78" s="50"/>
      <c r="ABV78" s="50"/>
      <c r="ABW78" s="50"/>
      <c r="ABX78" s="50"/>
      <c r="ABY78" s="50"/>
      <c r="ABZ78" s="50"/>
      <c r="ACA78" s="50"/>
      <c r="ACB78" s="50"/>
      <c r="ACC78" s="50"/>
      <c r="ACD78" s="50"/>
      <c r="ACE78" s="50"/>
      <c r="ACF78" s="50"/>
      <c r="ACG78" s="50"/>
      <c r="ACH78" s="50"/>
      <c r="ACI78" s="50"/>
      <c r="ACJ78" s="50"/>
      <c r="ACK78" s="50"/>
      <c r="ACL78" s="50"/>
      <c r="ACM78" s="50"/>
      <c r="ACN78" s="50"/>
      <c r="ACO78" s="50"/>
      <c r="ACP78" s="50"/>
      <c r="ACQ78" s="50"/>
      <c r="ACR78" s="50"/>
      <c r="ACS78" s="50"/>
      <c r="ACT78" s="50"/>
      <c r="ACU78" s="50"/>
      <c r="ACV78" s="50"/>
      <c r="ACW78" s="50"/>
      <c r="ACX78" s="50"/>
      <c r="ACY78" s="50"/>
      <c r="ACZ78" s="50"/>
      <c r="ADA78" s="50"/>
      <c r="ADB78" s="50"/>
      <c r="ADC78" s="50"/>
      <c r="ADD78" s="50"/>
      <c r="ADE78" s="50"/>
      <c r="ADF78" s="50"/>
      <c r="ADG78" s="50"/>
      <c r="ADH78" s="50"/>
      <c r="ADI78" s="50"/>
      <c r="ADJ78" s="50"/>
      <c r="ADK78" s="50"/>
      <c r="ADL78" s="50"/>
      <c r="ADM78" s="50"/>
      <c r="ADN78" s="50"/>
      <c r="ADO78" s="50"/>
      <c r="ADP78" s="50"/>
      <c r="ADQ78" s="50"/>
      <c r="ADR78" s="50"/>
      <c r="ADS78" s="50"/>
      <c r="ADT78" s="50"/>
      <c r="ADU78" s="50"/>
      <c r="ADV78" s="50"/>
      <c r="ADW78" s="50"/>
      <c r="ADX78" s="50"/>
      <c r="ADY78" s="50"/>
      <c r="ADZ78" s="50"/>
      <c r="AEA78" s="50"/>
      <c r="AEB78" s="50"/>
      <c r="AEC78" s="50"/>
      <c r="AED78" s="50"/>
      <c r="AEE78" s="50"/>
      <c r="AEF78" s="50"/>
      <c r="AEG78" s="50"/>
      <c r="AEH78" s="50"/>
      <c r="AEI78" s="50"/>
      <c r="AEJ78" s="50"/>
      <c r="AEK78" s="50"/>
      <c r="AEL78" s="50"/>
      <c r="AEM78" s="50"/>
      <c r="AEN78" s="50"/>
      <c r="AEO78" s="50"/>
      <c r="AEP78" s="50"/>
      <c r="AEQ78" s="50"/>
      <c r="AER78" s="50"/>
      <c r="AES78" s="50"/>
      <c r="AET78" s="50"/>
      <c r="AEU78" s="50"/>
      <c r="AEV78" s="50"/>
      <c r="AEW78" s="50"/>
      <c r="AEX78" s="50"/>
      <c r="AEY78" s="50"/>
      <c r="AEZ78" s="50"/>
      <c r="AFA78" s="50"/>
      <c r="AFB78" s="50"/>
      <c r="AFC78" s="50"/>
      <c r="AFD78" s="50"/>
      <c r="AFE78" s="50"/>
      <c r="AFF78" s="50"/>
      <c r="AFG78" s="50"/>
      <c r="AFH78" s="50"/>
      <c r="AFI78" s="50"/>
      <c r="AFJ78" s="50"/>
      <c r="AFK78" s="50"/>
      <c r="AFL78" s="50"/>
      <c r="AFM78" s="50"/>
      <c r="AFN78" s="50"/>
      <c r="AFO78" s="50"/>
      <c r="AFP78" s="50"/>
      <c r="AFQ78" s="50"/>
      <c r="AFR78" s="50"/>
      <c r="AFS78" s="50"/>
      <c r="AFT78" s="50"/>
      <c r="AFU78" s="50"/>
      <c r="AFV78" s="50"/>
      <c r="AFW78" s="50"/>
      <c r="AFX78" s="50"/>
      <c r="AFY78" s="50"/>
      <c r="AFZ78" s="50"/>
      <c r="AGA78" s="50"/>
      <c r="AGB78" s="50"/>
      <c r="AGC78" s="50"/>
      <c r="AGD78" s="50"/>
      <c r="AGE78" s="50"/>
      <c r="AGF78" s="50"/>
      <c r="AGG78" s="50"/>
      <c r="AGH78" s="50"/>
      <c r="AGI78" s="50"/>
      <c r="AGJ78" s="50"/>
      <c r="AGK78" s="50"/>
      <c r="AGL78" s="50"/>
      <c r="AGM78" s="50"/>
      <c r="AGN78" s="50"/>
      <c r="AGO78" s="50"/>
      <c r="AGP78" s="50"/>
      <c r="AGQ78" s="50"/>
      <c r="AGR78" s="50"/>
      <c r="AGS78" s="50"/>
      <c r="AGT78" s="50"/>
      <c r="AGU78" s="50"/>
      <c r="AGV78" s="50"/>
      <c r="AGW78" s="50"/>
      <c r="AGX78" s="50"/>
      <c r="AGY78" s="50"/>
      <c r="AGZ78" s="50"/>
      <c r="AHA78" s="50"/>
      <c r="AHB78" s="50"/>
      <c r="AHC78" s="50"/>
      <c r="AHD78" s="50"/>
      <c r="AHE78" s="50"/>
      <c r="AHF78" s="50"/>
      <c r="AHG78" s="50"/>
      <c r="AHH78" s="50"/>
      <c r="AHI78" s="50"/>
      <c r="AHJ78" s="50"/>
      <c r="AHK78" s="50"/>
      <c r="AHL78" s="50"/>
      <c r="AHM78" s="50"/>
      <c r="AHN78" s="50"/>
      <c r="AHO78" s="50"/>
      <c r="AHP78" s="50"/>
      <c r="AHQ78" s="50"/>
      <c r="AHR78" s="50"/>
      <c r="AHS78" s="50"/>
      <c r="AHT78" s="50"/>
      <c r="AHU78" s="50"/>
      <c r="AHV78" s="50"/>
      <c r="AHW78" s="50"/>
      <c r="AHX78" s="50"/>
      <c r="AHY78" s="50"/>
      <c r="AHZ78" s="50"/>
      <c r="AIA78" s="50"/>
      <c r="AIB78" s="50"/>
      <c r="AIC78" s="50"/>
      <c r="AID78" s="50"/>
      <c r="AIE78" s="50"/>
      <c r="AIF78" s="50"/>
      <c r="AIG78" s="50"/>
      <c r="AIH78" s="50"/>
      <c r="AII78" s="50"/>
      <c r="AIJ78" s="50"/>
      <c r="AIK78" s="50"/>
      <c r="AIL78" s="50"/>
      <c r="AIM78" s="50"/>
      <c r="AIN78" s="50"/>
      <c r="AIO78" s="50"/>
      <c r="AIP78" s="50"/>
      <c r="AIQ78" s="50"/>
      <c r="AIR78" s="50"/>
      <c r="AIS78" s="50"/>
      <c r="AIT78" s="50"/>
      <c r="AIU78" s="50"/>
      <c r="AIV78" s="50"/>
      <c r="AIW78" s="50"/>
      <c r="AIX78" s="50"/>
      <c r="AIY78" s="50"/>
      <c r="AIZ78" s="50"/>
      <c r="AJA78" s="50"/>
      <c r="AJB78" s="50"/>
      <c r="AJC78" s="50"/>
      <c r="AJD78" s="50"/>
      <c r="AJE78" s="50"/>
      <c r="AJF78" s="50"/>
      <c r="AJG78" s="50"/>
      <c r="AJH78" s="50"/>
      <c r="AJI78" s="50"/>
      <c r="AJJ78" s="50"/>
      <c r="AJK78" s="50"/>
      <c r="AJL78" s="50"/>
      <c r="AJM78" s="50"/>
      <c r="AJN78" s="50"/>
      <c r="AJO78" s="50"/>
      <c r="AJP78" s="50"/>
      <c r="AJQ78" s="50"/>
      <c r="AJR78" s="50"/>
      <c r="AJS78" s="50"/>
      <c r="AJT78" s="50"/>
      <c r="AJU78" s="50"/>
      <c r="AJV78" s="50"/>
      <c r="AJW78" s="50"/>
      <c r="AJX78" s="50"/>
      <c r="AJY78" s="50"/>
      <c r="AJZ78" s="50"/>
      <c r="AKA78" s="50"/>
      <c r="AKB78" s="50"/>
      <c r="AKC78" s="50"/>
      <c r="AKD78" s="50"/>
      <c r="AKE78" s="50"/>
      <c r="AKF78" s="50"/>
      <c r="AKG78" s="50"/>
      <c r="AKH78" s="50"/>
      <c r="AKI78" s="50"/>
      <c r="AKJ78" s="50"/>
      <c r="AKK78" s="50"/>
      <c r="AKL78" s="50"/>
      <c r="AKM78" s="50"/>
      <c r="AKN78" s="50"/>
      <c r="AKO78" s="50"/>
      <c r="AKP78" s="50"/>
      <c r="AKQ78" s="50"/>
      <c r="AKR78" s="50"/>
      <c r="AKS78" s="50"/>
      <c r="AKT78" s="50"/>
      <c r="AKU78" s="50"/>
      <c r="AKV78" s="50"/>
      <c r="AKW78" s="50"/>
      <c r="AKX78" s="50"/>
      <c r="AKY78" s="50"/>
      <c r="AKZ78" s="50"/>
      <c r="ALA78" s="50"/>
      <c r="ALB78" s="50"/>
      <c r="ALC78" s="50"/>
      <c r="ALD78" s="50"/>
      <c r="ALE78" s="50"/>
      <c r="ALF78" s="50"/>
      <c r="ALG78" s="50"/>
      <c r="ALH78" s="50"/>
      <c r="ALI78" s="50"/>
      <c r="ALJ78" s="50"/>
      <c r="ALK78" s="50"/>
      <c r="ALL78" s="50"/>
      <c r="ALM78" s="50"/>
      <c r="ALN78" s="50"/>
      <c r="ALO78" s="50"/>
      <c r="ALP78" s="50"/>
      <c r="ALQ78" s="50"/>
      <c r="ALR78" s="50"/>
      <c r="ALS78" s="50"/>
      <c r="ALT78" s="50"/>
      <c r="ALU78" s="50"/>
      <c r="ALV78" s="50"/>
      <c r="ALW78" s="50"/>
      <c r="ALX78" s="50"/>
      <c r="ALY78" s="50"/>
      <c r="ALZ78" s="50"/>
      <c r="AMA78" s="50"/>
      <c r="AMB78" s="50"/>
      <c r="AMC78" s="50"/>
      <c r="AMD78" s="50"/>
      <c r="AME78" s="50"/>
      <c r="AMF78" s="50"/>
      <c r="AMG78" s="50"/>
      <c r="AMH78" s="50"/>
      <c r="AMI78" s="50"/>
      <c r="AMJ78" s="50"/>
      <c r="AMK78" s="50"/>
    </row>
    <row r="79" spans="1:1025" s="49" customFormat="1" x14ac:dyDescent="0.25">
      <c r="A79" s="50"/>
      <c r="B79" s="77" t="s">
        <v>329</v>
      </c>
      <c r="C79" s="54" t="s">
        <v>56</v>
      </c>
      <c r="D79" s="57" t="s">
        <v>290</v>
      </c>
      <c r="E79" s="55" t="s">
        <v>15</v>
      </c>
      <c r="F79" s="55">
        <v>70</v>
      </c>
      <c r="G79" s="80"/>
      <c r="H79" s="80">
        <f t="shared" si="0"/>
        <v>0</v>
      </c>
      <c r="I79" s="30">
        <v>0.08</v>
      </c>
      <c r="J79" s="80">
        <f t="shared" si="1"/>
        <v>0</v>
      </c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  <c r="IW79" s="50"/>
      <c r="IX79" s="50"/>
      <c r="IY79" s="50"/>
      <c r="IZ79" s="50"/>
      <c r="JA79" s="50"/>
      <c r="JB79" s="50"/>
      <c r="JC79" s="50"/>
      <c r="JD79" s="50"/>
      <c r="JE79" s="50"/>
      <c r="JF79" s="50"/>
      <c r="JG79" s="50"/>
      <c r="JH79" s="50"/>
      <c r="JI79" s="50"/>
      <c r="JJ79" s="50"/>
      <c r="JK79" s="50"/>
      <c r="JL79" s="50"/>
      <c r="JM79" s="50"/>
      <c r="JN79" s="50"/>
      <c r="JO79" s="50"/>
      <c r="JP79" s="50"/>
      <c r="JQ79" s="50"/>
      <c r="JR79" s="50"/>
      <c r="JS79" s="50"/>
      <c r="JT79" s="50"/>
      <c r="JU79" s="50"/>
      <c r="JV79" s="50"/>
      <c r="JW79" s="50"/>
      <c r="JX79" s="50"/>
      <c r="JY79" s="50"/>
      <c r="JZ79" s="50"/>
      <c r="KA79" s="50"/>
      <c r="KB79" s="50"/>
      <c r="KC79" s="50"/>
      <c r="KD79" s="50"/>
      <c r="KE79" s="50"/>
      <c r="KF79" s="50"/>
      <c r="KG79" s="50"/>
      <c r="KH79" s="50"/>
      <c r="KI79" s="50"/>
      <c r="KJ79" s="50"/>
      <c r="KK79" s="50"/>
      <c r="KL79" s="50"/>
      <c r="KM79" s="50"/>
      <c r="KN79" s="50"/>
      <c r="KO79" s="50"/>
      <c r="KP79" s="50"/>
      <c r="KQ79" s="50"/>
      <c r="KR79" s="50"/>
      <c r="KS79" s="50"/>
      <c r="KT79" s="50"/>
      <c r="KU79" s="50"/>
      <c r="KV79" s="50"/>
      <c r="KW79" s="50"/>
      <c r="KX79" s="50"/>
      <c r="KY79" s="50"/>
      <c r="KZ79" s="50"/>
      <c r="LA79" s="50"/>
      <c r="LB79" s="50"/>
      <c r="LC79" s="50"/>
      <c r="LD79" s="50"/>
      <c r="LE79" s="50"/>
      <c r="LF79" s="50"/>
      <c r="LG79" s="50"/>
      <c r="LH79" s="50"/>
      <c r="LI79" s="50"/>
      <c r="LJ79" s="50"/>
      <c r="LK79" s="50"/>
      <c r="LL79" s="50"/>
      <c r="LM79" s="50"/>
      <c r="LN79" s="50"/>
      <c r="LO79" s="50"/>
      <c r="LP79" s="50"/>
      <c r="LQ79" s="50"/>
      <c r="LR79" s="50"/>
      <c r="LS79" s="50"/>
      <c r="LT79" s="50"/>
      <c r="LU79" s="50"/>
      <c r="LV79" s="50"/>
      <c r="LW79" s="50"/>
      <c r="LX79" s="50"/>
      <c r="LY79" s="50"/>
      <c r="LZ79" s="50"/>
      <c r="MA79" s="50"/>
      <c r="MB79" s="50"/>
      <c r="MC79" s="50"/>
      <c r="MD79" s="50"/>
      <c r="ME79" s="50"/>
      <c r="MF79" s="50"/>
      <c r="MG79" s="50"/>
      <c r="MH79" s="50"/>
      <c r="MI79" s="50"/>
      <c r="MJ79" s="50"/>
      <c r="MK79" s="50"/>
      <c r="ML79" s="50"/>
      <c r="MM79" s="50"/>
      <c r="MN79" s="50"/>
      <c r="MO79" s="50"/>
      <c r="MP79" s="50"/>
      <c r="MQ79" s="50"/>
      <c r="MR79" s="50"/>
      <c r="MS79" s="50"/>
      <c r="MT79" s="50"/>
      <c r="MU79" s="50"/>
      <c r="MV79" s="50"/>
      <c r="MW79" s="50"/>
      <c r="MX79" s="50"/>
      <c r="MY79" s="50"/>
      <c r="MZ79" s="50"/>
      <c r="NA79" s="50"/>
      <c r="NB79" s="50"/>
      <c r="NC79" s="50"/>
      <c r="ND79" s="50"/>
      <c r="NE79" s="50"/>
      <c r="NF79" s="50"/>
      <c r="NG79" s="50"/>
      <c r="NH79" s="50"/>
      <c r="NI79" s="50"/>
      <c r="NJ79" s="50"/>
      <c r="NK79" s="50"/>
      <c r="NL79" s="50"/>
      <c r="NM79" s="50"/>
      <c r="NN79" s="50"/>
      <c r="NO79" s="50"/>
      <c r="NP79" s="50"/>
      <c r="NQ79" s="50"/>
      <c r="NR79" s="50"/>
      <c r="NS79" s="50"/>
      <c r="NT79" s="50"/>
      <c r="NU79" s="50"/>
      <c r="NV79" s="50"/>
      <c r="NW79" s="50"/>
      <c r="NX79" s="50"/>
      <c r="NY79" s="50"/>
      <c r="NZ79" s="50"/>
      <c r="OA79" s="50"/>
      <c r="OB79" s="50"/>
      <c r="OC79" s="50"/>
      <c r="OD79" s="50"/>
      <c r="OE79" s="50"/>
      <c r="OF79" s="50"/>
      <c r="OG79" s="50"/>
      <c r="OH79" s="50"/>
      <c r="OI79" s="50"/>
      <c r="OJ79" s="50"/>
      <c r="OK79" s="50"/>
      <c r="OL79" s="50"/>
      <c r="OM79" s="50"/>
      <c r="ON79" s="50"/>
      <c r="OO79" s="50"/>
      <c r="OP79" s="50"/>
      <c r="OQ79" s="50"/>
      <c r="OR79" s="50"/>
      <c r="OS79" s="50"/>
      <c r="OT79" s="50"/>
      <c r="OU79" s="50"/>
      <c r="OV79" s="50"/>
      <c r="OW79" s="50"/>
      <c r="OX79" s="50"/>
      <c r="OY79" s="50"/>
      <c r="OZ79" s="50"/>
      <c r="PA79" s="50"/>
      <c r="PB79" s="50"/>
      <c r="PC79" s="50"/>
      <c r="PD79" s="50"/>
      <c r="PE79" s="50"/>
      <c r="PF79" s="50"/>
      <c r="PG79" s="50"/>
      <c r="PH79" s="50"/>
      <c r="PI79" s="50"/>
      <c r="PJ79" s="50"/>
      <c r="PK79" s="50"/>
      <c r="PL79" s="50"/>
      <c r="PM79" s="50"/>
      <c r="PN79" s="50"/>
      <c r="PO79" s="50"/>
      <c r="PP79" s="50"/>
      <c r="PQ79" s="50"/>
      <c r="PR79" s="50"/>
      <c r="PS79" s="50"/>
      <c r="PT79" s="50"/>
      <c r="PU79" s="50"/>
      <c r="PV79" s="50"/>
      <c r="PW79" s="50"/>
      <c r="PX79" s="50"/>
      <c r="PY79" s="50"/>
      <c r="PZ79" s="50"/>
      <c r="QA79" s="50"/>
      <c r="QB79" s="50"/>
      <c r="QC79" s="50"/>
      <c r="QD79" s="50"/>
      <c r="QE79" s="50"/>
      <c r="QF79" s="50"/>
      <c r="QG79" s="50"/>
      <c r="QH79" s="50"/>
      <c r="QI79" s="50"/>
      <c r="QJ79" s="50"/>
      <c r="QK79" s="50"/>
      <c r="QL79" s="50"/>
      <c r="QM79" s="50"/>
      <c r="QN79" s="50"/>
      <c r="QO79" s="50"/>
      <c r="QP79" s="50"/>
      <c r="QQ79" s="50"/>
      <c r="QR79" s="50"/>
      <c r="QS79" s="50"/>
      <c r="QT79" s="50"/>
      <c r="QU79" s="50"/>
      <c r="QV79" s="50"/>
      <c r="QW79" s="50"/>
      <c r="QX79" s="50"/>
      <c r="QY79" s="50"/>
      <c r="QZ79" s="50"/>
      <c r="RA79" s="50"/>
      <c r="RB79" s="50"/>
      <c r="RC79" s="50"/>
      <c r="RD79" s="50"/>
      <c r="RE79" s="50"/>
      <c r="RF79" s="50"/>
      <c r="RG79" s="50"/>
      <c r="RH79" s="50"/>
      <c r="RI79" s="50"/>
      <c r="RJ79" s="50"/>
      <c r="RK79" s="50"/>
      <c r="RL79" s="50"/>
      <c r="RM79" s="50"/>
      <c r="RN79" s="50"/>
      <c r="RO79" s="50"/>
      <c r="RP79" s="50"/>
      <c r="RQ79" s="50"/>
      <c r="RR79" s="50"/>
      <c r="RS79" s="50"/>
      <c r="RT79" s="50"/>
      <c r="RU79" s="50"/>
      <c r="RV79" s="50"/>
      <c r="RW79" s="50"/>
      <c r="RX79" s="50"/>
      <c r="RY79" s="50"/>
      <c r="RZ79" s="50"/>
      <c r="SA79" s="50"/>
      <c r="SB79" s="50"/>
      <c r="SC79" s="50"/>
      <c r="SD79" s="50"/>
      <c r="SE79" s="50"/>
      <c r="SF79" s="50"/>
      <c r="SG79" s="50"/>
      <c r="SH79" s="50"/>
      <c r="SI79" s="50"/>
      <c r="SJ79" s="50"/>
      <c r="SK79" s="50"/>
      <c r="SL79" s="50"/>
      <c r="SM79" s="50"/>
      <c r="SN79" s="50"/>
      <c r="SO79" s="50"/>
      <c r="SP79" s="50"/>
      <c r="SQ79" s="50"/>
      <c r="SR79" s="50"/>
      <c r="SS79" s="50"/>
      <c r="ST79" s="50"/>
      <c r="SU79" s="50"/>
      <c r="SV79" s="50"/>
      <c r="SW79" s="50"/>
      <c r="SX79" s="50"/>
      <c r="SY79" s="50"/>
      <c r="SZ79" s="50"/>
      <c r="TA79" s="50"/>
      <c r="TB79" s="50"/>
      <c r="TC79" s="50"/>
      <c r="TD79" s="50"/>
      <c r="TE79" s="50"/>
      <c r="TF79" s="50"/>
      <c r="TG79" s="50"/>
      <c r="TH79" s="50"/>
      <c r="TI79" s="50"/>
      <c r="TJ79" s="50"/>
      <c r="TK79" s="50"/>
      <c r="TL79" s="50"/>
      <c r="TM79" s="50"/>
      <c r="TN79" s="50"/>
      <c r="TO79" s="50"/>
      <c r="TP79" s="50"/>
      <c r="TQ79" s="50"/>
      <c r="TR79" s="50"/>
      <c r="TS79" s="50"/>
      <c r="TT79" s="50"/>
      <c r="TU79" s="50"/>
      <c r="TV79" s="50"/>
      <c r="TW79" s="50"/>
      <c r="TX79" s="50"/>
      <c r="TY79" s="50"/>
      <c r="TZ79" s="50"/>
      <c r="UA79" s="50"/>
      <c r="UB79" s="50"/>
      <c r="UC79" s="50"/>
      <c r="UD79" s="50"/>
      <c r="UE79" s="50"/>
      <c r="UF79" s="50"/>
      <c r="UG79" s="50"/>
      <c r="UH79" s="50"/>
      <c r="UI79" s="50"/>
      <c r="UJ79" s="50"/>
      <c r="UK79" s="50"/>
      <c r="UL79" s="50"/>
      <c r="UM79" s="50"/>
      <c r="UN79" s="50"/>
      <c r="UO79" s="50"/>
      <c r="UP79" s="50"/>
      <c r="UQ79" s="50"/>
      <c r="UR79" s="50"/>
      <c r="US79" s="50"/>
      <c r="UT79" s="50"/>
      <c r="UU79" s="50"/>
      <c r="UV79" s="50"/>
      <c r="UW79" s="50"/>
      <c r="UX79" s="50"/>
      <c r="UY79" s="50"/>
      <c r="UZ79" s="50"/>
      <c r="VA79" s="50"/>
      <c r="VB79" s="50"/>
      <c r="VC79" s="50"/>
      <c r="VD79" s="50"/>
      <c r="VE79" s="50"/>
      <c r="VF79" s="50"/>
      <c r="VG79" s="50"/>
      <c r="VH79" s="50"/>
      <c r="VI79" s="50"/>
      <c r="VJ79" s="50"/>
      <c r="VK79" s="50"/>
      <c r="VL79" s="50"/>
      <c r="VM79" s="50"/>
      <c r="VN79" s="50"/>
      <c r="VO79" s="50"/>
      <c r="VP79" s="50"/>
      <c r="VQ79" s="50"/>
      <c r="VR79" s="50"/>
      <c r="VS79" s="50"/>
      <c r="VT79" s="50"/>
      <c r="VU79" s="50"/>
      <c r="VV79" s="50"/>
      <c r="VW79" s="50"/>
      <c r="VX79" s="50"/>
      <c r="VY79" s="50"/>
      <c r="VZ79" s="50"/>
      <c r="WA79" s="50"/>
      <c r="WB79" s="50"/>
      <c r="WC79" s="50"/>
      <c r="WD79" s="50"/>
      <c r="WE79" s="50"/>
      <c r="WF79" s="50"/>
      <c r="WG79" s="50"/>
      <c r="WH79" s="50"/>
      <c r="WI79" s="50"/>
      <c r="WJ79" s="50"/>
      <c r="WK79" s="50"/>
      <c r="WL79" s="50"/>
      <c r="WM79" s="50"/>
      <c r="WN79" s="50"/>
      <c r="WO79" s="50"/>
      <c r="WP79" s="50"/>
      <c r="WQ79" s="50"/>
      <c r="WR79" s="50"/>
      <c r="WS79" s="50"/>
      <c r="WT79" s="50"/>
      <c r="WU79" s="50"/>
      <c r="WV79" s="50"/>
      <c r="WW79" s="50"/>
      <c r="WX79" s="50"/>
      <c r="WY79" s="50"/>
      <c r="WZ79" s="50"/>
      <c r="XA79" s="50"/>
      <c r="XB79" s="50"/>
      <c r="XC79" s="50"/>
      <c r="XD79" s="50"/>
      <c r="XE79" s="50"/>
      <c r="XF79" s="50"/>
      <c r="XG79" s="50"/>
      <c r="XH79" s="50"/>
      <c r="XI79" s="50"/>
      <c r="XJ79" s="50"/>
      <c r="XK79" s="50"/>
      <c r="XL79" s="50"/>
      <c r="XM79" s="50"/>
      <c r="XN79" s="50"/>
      <c r="XO79" s="50"/>
      <c r="XP79" s="50"/>
      <c r="XQ79" s="50"/>
      <c r="XR79" s="50"/>
      <c r="XS79" s="50"/>
      <c r="XT79" s="50"/>
      <c r="XU79" s="50"/>
      <c r="XV79" s="50"/>
      <c r="XW79" s="50"/>
      <c r="XX79" s="50"/>
      <c r="XY79" s="50"/>
      <c r="XZ79" s="50"/>
      <c r="YA79" s="50"/>
      <c r="YB79" s="50"/>
      <c r="YC79" s="50"/>
      <c r="YD79" s="50"/>
      <c r="YE79" s="50"/>
      <c r="YF79" s="50"/>
      <c r="YG79" s="50"/>
      <c r="YH79" s="50"/>
      <c r="YI79" s="50"/>
      <c r="YJ79" s="50"/>
      <c r="YK79" s="50"/>
      <c r="YL79" s="50"/>
      <c r="YM79" s="50"/>
      <c r="YN79" s="50"/>
      <c r="YO79" s="50"/>
      <c r="YP79" s="50"/>
      <c r="YQ79" s="50"/>
      <c r="YR79" s="50"/>
      <c r="YS79" s="50"/>
      <c r="YT79" s="50"/>
      <c r="YU79" s="50"/>
      <c r="YV79" s="50"/>
      <c r="YW79" s="50"/>
      <c r="YX79" s="50"/>
      <c r="YY79" s="50"/>
      <c r="YZ79" s="50"/>
      <c r="ZA79" s="50"/>
      <c r="ZB79" s="50"/>
      <c r="ZC79" s="50"/>
      <c r="ZD79" s="50"/>
      <c r="ZE79" s="50"/>
      <c r="ZF79" s="50"/>
      <c r="ZG79" s="50"/>
      <c r="ZH79" s="50"/>
      <c r="ZI79" s="50"/>
      <c r="ZJ79" s="50"/>
      <c r="ZK79" s="50"/>
      <c r="ZL79" s="50"/>
      <c r="ZM79" s="50"/>
      <c r="ZN79" s="50"/>
      <c r="ZO79" s="50"/>
      <c r="ZP79" s="50"/>
      <c r="ZQ79" s="50"/>
      <c r="ZR79" s="50"/>
      <c r="ZS79" s="50"/>
      <c r="ZT79" s="50"/>
      <c r="ZU79" s="50"/>
      <c r="ZV79" s="50"/>
      <c r="ZW79" s="50"/>
      <c r="ZX79" s="50"/>
      <c r="ZY79" s="50"/>
      <c r="ZZ79" s="50"/>
      <c r="AAA79" s="50"/>
      <c r="AAB79" s="50"/>
      <c r="AAC79" s="50"/>
      <c r="AAD79" s="50"/>
      <c r="AAE79" s="50"/>
      <c r="AAF79" s="50"/>
      <c r="AAG79" s="50"/>
      <c r="AAH79" s="50"/>
      <c r="AAI79" s="50"/>
      <c r="AAJ79" s="50"/>
      <c r="AAK79" s="50"/>
      <c r="AAL79" s="50"/>
      <c r="AAM79" s="50"/>
      <c r="AAN79" s="50"/>
      <c r="AAO79" s="50"/>
      <c r="AAP79" s="50"/>
      <c r="AAQ79" s="50"/>
      <c r="AAR79" s="50"/>
      <c r="AAS79" s="50"/>
      <c r="AAT79" s="50"/>
      <c r="AAU79" s="50"/>
      <c r="AAV79" s="50"/>
      <c r="AAW79" s="50"/>
      <c r="AAX79" s="50"/>
      <c r="AAY79" s="50"/>
      <c r="AAZ79" s="50"/>
      <c r="ABA79" s="50"/>
      <c r="ABB79" s="50"/>
      <c r="ABC79" s="50"/>
      <c r="ABD79" s="50"/>
      <c r="ABE79" s="50"/>
      <c r="ABF79" s="50"/>
      <c r="ABG79" s="50"/>
      <c r="ABH79" s="50"/>
      <c r="ABI79" s="50"/>
      <c r="ABJ79" s="50"/>
      <c r="ABK79" s="50"/>
      <c r="ABL79" s="50"/>
      <c r="ABM79" s="50"/>
      <c r="ABN79" s="50"/>
      <c r="ABO79" s="50"/>
      <c r="ABP79" s="50"/>
      <c r="ABQ79" s="50"/>
      <c r="ABR79" s="50"/>
      <c r="ABS79" s="50"/>
      <c r="ABT79" s="50"/>
      <c r="ABU79" s="50"/>
      <c r="ABV79" s="50"/>
      <c r="ABW79" s="50"/>
      <c r="ABX79" s="50"/>
      <c r="ABY79" s="50"/>
      <c r="ABZ79" s="50"/>
      <c r="ACA79" s="50"/>
      <c r="ACB79" s="50"/>
      <c r="ACC79" s="50"/>
      <c r="ACD79" s="50"/>
      <c r="ACE79" s="50"/>
      <c r="ACF79" s="50"/>
      <c r="ACG79" s="50"/>
      <c r="ACH79" s="50"/>
      <c r="ACI79" s="50"/>
      <c r="ACJ79" s="50"/>
      <c r="ACK79" s="50"/>
      <c r="ACL79" s="50"/>
      <c r="ACM79" s="50"/>
      <c r="ACN79" s="50"/>
      <c r="ACO79" s="50"/>
      <c r="ACP79" s="50"/>
      <c r="ACQ79" s="50"/>
      <c r="ACR79" s="50"/>
      <c r="ACS79" s="50"/>
      <c r="ACT79" s="50"/>
      <c r="ACU79" s="50"/>
      <c r="ACV79" s="50"/>
      <c r="ACW79" s="50"/>
      <c r="ACX79" s="50"/>
      <c r="ACY79" s="50"/>
      <c r="ACZ79" s="50"/>
      <c r="ADA79" s="50"/>
      <c r="ADB79" s="50"/>
      <c r="ADC79" s="50"/>
      <c r="ADD79" s="50"/>
      <c r="ADE79" s="50"/>
      <c r="ADF79" s="50"/>
      <c r="ADG79" s="50"/>
      <c r="ADH79" s="50"/>
      <c r="ADI79" s="50"/>
      <c r="ADJ79" s="50"/>
      <c r="ADK79" s="50"/>
      <c r="ADL79" s="50"/>
      <c r="ADM79" s="50"/>
      <c r="ADN79" s="50"/>
      <c r="ADO79" s="50"/>
      <c r="ADP79" s="50"/>
      <c r="ADQ79" s="50"/>
      <c r="ADR79" s="50"/>
      <c r="ADS79" s="50"/>
      <c r="ADT79" s="50"/>
      <c r="ADU79" s="50"/>
      <c r="ADV79" s="50"/>
      <c r="ADW79" s="50"/>
      <c r="ADX79" s="50"/>
      <c r="ADY79" s="50"/>
      <c r="ADZ79" s="50"/>
      <c r="AEA79" s="50"/>
      <c r="AEB79" s="50"/>
      <c r="AEC79" s="50"/>
      <c r="AED79" s="50"/>
      <c r="AEE79" s="50"/>
      <c r="AEF79" s="50"/>
      <c r="AEG79" s="50"/>
      <c r="AEH79" s="50"/>
      <c r="AEI79" s="50"/>
      <c r="AEJ79" s="50"/>
      <c r="AEK79" s="50"/>
      <c r="AEL79" s="50"/>
      <c r="AEM79" s="50"/>
      <c r="AEN79" s="50"/>
      <c r="AEO79" s="50"/>
      <c r="AEP79" s="50"/>
      <c r="AEQ79" s="50"/>
      <c r="AER79" s="50"/>
      <c r="AES79" s="50"/>
      <c r="AET79" s="50"/>
      <c r="AEU79" s="50"/>
      <c r="AEV79" s="50"/>
      <c r="AEW79" s="50"/>
      <c r="AEX79" s="50"/>
      <c r="AEY79" s="50"/>
      <c r="AEZ79" s="50"/>
      <c r="AFA79" s="50"/>
      <c r="AFB79" s="50"/>
      <c r="AFC79" s="50"/>
      <c r="AFD79" s="50"/>
      <c r="AFE79" s="50"/>
      <c r="AFF79" s="50"/>
      <c r="AFG79" s="50"/>
      <c r="AFH79" s="50"/>
      <c r="AFI79" s="50"/>
      <c r="AFJ79" s="50"/>
      <c r="AFK79" s="50"/>
      <c r="AFL79" s="50"/>
      <c r="AFM79" s="50"/>
      <c r="AFN79" s="50"/>
      <c r="AFO79" s="50"/>
      <c r="AFP79" s="50"/>
      <c r="AFQ79" s="50"/>
      <c r="AFR79" s="50"/>
      <c r="AFS79" s="50"/>
      <c r="AFT79" s="50"/>
      <c r="AFU79" s="50"/>
      <c r="AFV79" s="50"/>
      <c r="AFW79" s="50"/>
      <c r="AFX79" s="50"/>
      <c r="AFY79" s="50"/>
      <c r="AFZ79" s="50"/>
      <c r="AGA79" s="50"/>
      <c r="AGB79" s="50"/>
      <c r="AGC79" s="50"/>
      <c r="AGD79" s="50"/>
      <c r="AGE79" s="50"/>
      <c r="AGF79" s="50"/>
      <c r="AGG79" s="50"/>
      <c r="AGH79" s="50"/>
      <c r="AGI79" s="50"/>
      <c r="AGJ79" s="50"/>
      <c r="AGK79" s="50"/>
      <c r="AGL79" s="50"/>
      <c r="AGM79" s="50"/>
      <c r="AGN79" s="50"/>
      <c r="AGO79" s="50"/>
      <c r="AGP79" s="50"/>
      <c r="AGQ79" s="50"/>
      <c r="AGR79" s="50"/>
      <c r="AGS79" s="50"/>
      <c r="AGT79" s="50"/>
      <c r="AGU79" s="50"/>
      <c r="AGV79" s="50"/>
      <c r="AGW79" s="50"/>
      <c r="AGX79" s="50"/>
      <c r="AGY79" s="50"/>
      <c r="AGZ79" s="50"/>
      <c r="AHA79" s="50"/>
      <c r="AHB79" s="50"/>
      <c r="AHC79" s="50"/>
      <c r="AHD79" s="50"/>
      <c r="AHE79" s="50"/>
      <c r="AHF79" s="50"/>
      <c r="AHG79" s="50"/>
      <c r="AHH79" s="50"/>
      <c r="AHI79" s="50"/>
      <c r="AHJ79" s="50"/>
      <c r="AHK79" s="50"/>
      <c r="AHL79" s="50"/>
      <c r="AHM79" s="50"/>
      <c r="AHN79" s="50"/>
      <c r="AHO79" s="50"/>
      <c r="AHP79" s="50"/>
      <c r="AHQ79" s="50"/>
      <c r="AHR79" s="50"/>
      <c r="AHS79" s="50"/>
      <c r="AHT79" s="50"/>
      <c r="AHU79" s="50"/>
      <c r="AHV79" s="50"/>
      <c r="AHW79" s="50"/>
      <c r="AHX79" s="50"/>
      <c r="AHY79" s="50"/>
      <c r="AHZ79" s="50"/>
      <c r="AIA79" s="50"/>
      <c r="AIB79" s="50"/>
      <c r="AIC79" s="50"/>
      <c r="AID79" s="50"/>
      <c r="AIE79" s="50"/>
      <c r="AIF79" s="50"/>
      <c r="AIG79" s="50"/>
      <c r="AIH79" s="50"/>
      <c r="AII79" s="50"/>
      <c r="AIJ79" s="50"/>
      <c r="AIK79" s="50"/>
      <c r="AIL79" s="50"/>
      <c r="AIM79" s="50"/>
      <c r="AIN79" s="50"/>
      <c r="AIO79" s="50"/>
      <c r="AIP79" s="50"/>
      <c r="AIQ79" s="50"/>
      <c r="AIR79" s="50"/>
      <c r="AIS79" s="50"/>
      <c r="AIT79" s="50"/>
      <c r="AIU79" s="50"/>
      <c r="AIV79" s="50"/>
      <c r="AIW79" s="50"/>
      <c r="AIX79" s="50"/>
      <c r="AIY79" s="50"/>
      <c r="AIZ79" s="50"/>
      <c r="AJA79" s="50"/>
      <c r="AJB79" s="50"/>
      <c r="AJC79" s="50"/>
      <c r="AJD79" s="50"/>
      <c r="AJE79" s="50"/>
      <c r="AJF79" s="50"/>
      <c r="AJG79" s="50"/>
      <c r="AJH79" s="50"/>
      <c r="AJI79" s="50"/>
      <c r="AJJ79" s="50"/>
      <c r="AJK79" s="50"/>
      <c r="AJL79" s="50"/>
      <c r="AJM79" s="50"/>
      <c r="AJN79" s="50"/>
      <c r="AJO79" s="50"/>
      <c r="AJP79" s="50"/>
      <c r="AJQ79" s="50"/>
      <c r="AJR79" s="50"/>
      <c r="AJS79" s="50"/>
      <c r="AJT79" s="50"/>
      <c r="AJU79" s="50"/>
      <c r="AJV79" s="50"/>
      <c r="AJW79" s="50"/>
      <c r="AJX79" s="50"/>
      <c r="AJY79" s="50"/>
      <c r="AJZ79" s="50"/>
      <c r="AKA79" s="50"/>
      <c r="AKB79" s="50"/>
      <c r="AKC79" s="50"/>
      <c r="AKD79" s="50"/>
      <c r="AKE79" s="50"/>
      <c r="AKF79" s="50"/>
      <c r="AKG79" s="50"/>
      <c r="AKH79" s="50"/>
      <c r="AKI79" s="50"/>
      <c r="AKJ79" s="50"/>
      <c r="AKK79" s="50"/>
      <c r="AKL79" s="50"/>
      <c r="AKM79" s="50"/>
      <c r="AKN79" s="50"/>
      <c r="AKO79" s="50"/>
      <c r="AKP79" s="50"/>
      <c r="AKQ79" s="50"/>
      <c r="AKR79" s="50"/>
      <c r="AKS79" s="50"/>
      <c r="AKT79" s="50"/>
      <c r="AKU79" s="50"/>
      <c r="AKV79" s="50"/>
      <c r="AKW79" s="50"/>
      <c r="AKX79" s="50"/>
      <c r="AKY79" s="50"/>
      <c r="AKZ79" s="50"/>
      <c r="ALA79" s="50"/>
      <c r="ALB79" s="50"/>
      <c r="ALC79" s="50"/>
      <c r="ALD79" s="50"/>
      <c r="ALE79" s="50"/>
      <c r="ALF79" s="50"/>
      <c r="ALG79" s="50"/>
      <c r="ALH79" s="50"/>
      <c r="ALI79" s="50"/>
      <c r="ALJ79" s="50"/>
      <c r="ALK79" s="50"/>
      <c r="ALL79" s="50"/>
      <c r="ALM79" s="50"/>
      <c r="ALN79" s="50"/>
      <c r="ALO79" s="50"/>
      <c r="ALP79" s="50"/>
      <c r="ALQ79" s="50"/>
      <c r="ALR79" s="50"/>
      <c r="ALS79" s="50"/>
      <c r="ALT79" s="50"/>
      <c r="ALU79" s="50"/>
      <c r="ALV79" s="50"/>
      <c r="ALW79" s="50"/>
      <c r="ALX79" s="50"/>
      <c r="ALY79" s="50"/>
      <c r="ALZ79" s="50"/>
      <c r="AMA79" s="50"/>
      <c r="AMB79" s="50"/>
      <c r="AMC79" s="50"/>
      <c r="AMD79" s="50"/>
      <c r="AME79" s="50"/>
      <c r="AMF79" s="50"/>
      <c r="AMG79" s="50"/>
      <c r="AMH79" s="50"/>
      <c r="AMI79" s="50"/>
      <c r="AMJ79" s="50"/>
      <c r="AMK79" s="50"/>
    </row>
    <row r="80" spans="1:1025" s="49" customFormat="1" x14ac:dyDescent="0.25">
      <c r="A80" s="50"/>
      <c r="B80" s="77" t="s">
        <v>330</v>
      </c>
      <c r="C80" s="54" t="s">
        <v>57</v>
      </c>
      <c r="D80" s="57" t="s">
        <v>17</v>
      </c>
      <c r="E80" s="55" t="s">
        <v>15</v>
      </c>
      <c r="F80" s="55">
        <v>50</v>
      </c>
      <c r="G80" s="80"/>
      <c r="H80" s="80">
        <f t="shared" ref="H80" si="2">(F80*G80)</f>
        <v>0</v>
      </c>
      <c r="I80" s="30">
        <v>0.05</v>
      </c>
      <c r="J80" s="80">
        <f t="shared" ref="J80:J81" si="3">H80+(H80*I80)</f>
        <v>0</v>
      </c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  <c r="IV80" s="50"/>
      <c r="IW80" s="50"/>
      <c r="IX80" s="50"/>
      <c r="IY80" s="50"/>
      <c r="IZ80" s="50"/>
      <c r="JA80" s="50"/>
      <c r="JB80" s="50"/>
      <c r="JC80" s="50"/>
      <c r="JD80" s="50"/>
      <c r="JE80" s="50"/>
      <c r="JF80" s="50"/>
      <c r="JG80" s="50"/>
      <c r="JH80" s="50"/>
      <c r="JI80" s="50"/>
      <c r="JJ80" s="50"/>
      <c r="JK80" s="50"/>
      <c r="JL80" s="50"/>
      <c r="JM80" s="50"/>
      <c r="JN80" s="50"/>
      <c r="JO80" s="50"/>
      <c r="JP80" s="50"/>
      <c r="JQ80" s="50"/>
      <c r="JR80" s="50"/>
      <c r="JS80" s="50"/>
      <c r="JT80" s="50"/>
      <c r="JU80" s="50"/>
      <c r="JV80" s="50"/>
      <c r="JW80" s="50"/>
      <c r="JX80" s="50"/>
      <c r="JY80" s="50"/>
      <c r="JZ80" s="50"/>
      <c r="KA80" s="50"/>
      <c r="KB80" s="50"/>
      <c r="KC80" s="50"/>
      <c r="KD80" s="50"/>
      <c r="KE80" s="50"/>
      <c r="KF80" s="50"/>
      <c r="KG80" s="50"/>
      <c r="KH80" s="50"/>
      <c r="KI80" s="50"/>
      <c r="KJ80" s="50"/>
      <c r="KK80" s="50"/>
      <c r="KL80" s="50"/>
      <c r="KM80" s="50"/>
      <c r="KN80" s="50"/>
      <c r="KO80" s="50"/>
      <c r="KP80" s="50"/>
      <c r="KQ80" s="50"/>
      <c r="KR80" s="50"/>
      <c r="KS80" s="50"/>
      <c r="KT80" s="50"/>
      <c r="KU80" s="50"/>
      <c r="KV80" s="50"/>
      <c r="KW80" s="50"/>
      <c r="KX80" s="50"/>
      <c r="KY80" s="50"/>
      <c r="KZ80" s="50"/>
      <c r="LA80" s="50"/>
      <c r="LB80" s="50"/>
      <c r="LC80" s="50"/>
      <c r="LD80" s="50"/>
      <c r="LE80" s="50"/>
      <c r="LF80" s="50"/>
      <c r="LG80" s="50"/>
      <c r="LH80" s="50"/>
      <c r="LI80" s="50"/>
      <c r="LJ80" s="50"/>
      <c r="LK80" s="50"/>
      <c r="LL80" s="50"/>
      <c r="LM80" s="50"/>
      <c r="LN80" s="50"/>
      <c r="LO80" s="50"/>
      <c r="LP80" s="50"/>
      <c r="LQ80" s="50"/>
      <c r="LR80" s="50"/>
      <c r="LS80" s="50"/>
      <c r="LT80" s="50"/>
      <c r="LU80" s="50"/>
      <c r="LV80" s="50"/>
      <c r="LW80" s="50"/>
      <c r="LX80" s="50"/>
      <c r="LY80" s="50"/>
      <c r="LZ80" s="50"/>
      <c r="MA80" s="50"/>
      <c r="MB80" s="50"/>
      <c r="MC80" s="50"/>
      <c r="MD80" s="50"/>
      <c r="ME80" s="50"/>
      <c r="MF80" s="50"/>
      <c r="MG80" s="50"/>
      <c r="MH80" s="50"/>
      <c r="MI80" s="50"/>
      <c r="MJ80" s="50"/>
      <c r="MK80" s="50"/>
      <c r="ML80" s="50"/>
      <c r="MM80" s="50"/>
      <c r="MN80" s="50"/>
      <c r="MO80" s="50"/>
      <c r="MP80" s="50"/>
      <c r="MQ80" s="50"/>
      <c r="MR80" s="50"/>
      <c r="MS80" s="50"/>
      <c r="MT80" s="50"/>
      <c r="MU80" s="50"/>
      <c r="MV80" s="50"/>
      <c r="MW80" s="50"/>
      <c r="MX80" s="50"/>
      <c r="MY80" s="50"/>
      <c r="MZ80" s="50"/>
      <c r="NA80" s="50"/>
      <c r="NB80" s="50"/>
      <c r="NC80" s="50"/>
      <c r="ND80" s="50"/>
      <c r="NE80" s="50"/>
      <c r="NF80" s="50"/>
      <c r="NG80" s="50"/>
      <c r="NH80" s="50"/>
      <c r="NI80" s="50"/>
      <c r="NJ80" s="50"/>
      <c r="NK80" s="50"/>
      <c r="NL80" s="50"/>
      <c r="NM80" s="50"/>
      <c r="NN80" s="50"/>
      <c r="NO80" s="50"/>
      <c r="NP80" s="50"/>
      <c r="NQ80" s="50"/>
      <c r="NR80" s="50"/>
      <c r="NS80" s="50"/>
      <c r="NT80" s="50"/>
      <c r="NU80" s="50"/>
      <c r="NV80" s="50"/>
      <c r="NW80" s="50"/>
      <c r="NX80" s="50"/>
      <c r="NY80" s="50"/>
      <c r="NZ80" s="50"/>
      <c r="OA80" s="50"/>
      <c r="OB80" s="50"/>
      <c r="OC80" s="50"/>
      <c r="OD80" s="50"/>
      <c r="OE80" s="50"/>
      <c r="OF80" s="50"/>
      <c r="OG80" s="50"/>
      <c r="OH80" s="50"/>
      <c r="OI80" s="50"/>
      <c r="OJ80" s="50"/>
      <c r="OK80" s="50"/>
      <c r="OL80" s="50"/>
      <c r="OM80" s="50"/>
      <c r="ON80" s="50"/>
      <c r="OO80" s="50"/>
      <c r="OP80" s="50"/>
      <c r="OQ80" s="50"/>
      <c r="OR80" s="50"/>
      <c r="OS80" s="50"/>
      <c r="OT80" s="50"/>
      <c r="OU80" s="50"/>
      <c r="OV80" s="50"/>
      <c r="OW80" s="50"/>
      <c r="OX80" s="50"/>
      <c r="OY80" s="50"/>
      <c r="OZ80" s="50"/>
      <c r="PA80" s="50"/>
      <c r="PB80" s="50"/>
      <c r="PC80" s="50"/>
      <c r="PD80" s="50"/>
      <c r="PE80" s="50"/>
      <c r="PF80" s="50"/>
      <c r="PG80" s="50"/>
      <c r="PH80" s="50"/>
      <c r="PI80" s="50"/>
      <c r="PJ80" s="50"/>
      <c r="PK80" s="50"/>
      <c r="PL80" s="50"/>
      <c r="PM80" s="50"/>
      <c r="PN80" s="50"/>
      <c r="PO80" s="50"/>
      <c r="PP80" s="50"/>
      <c r="PQ80" s="50"/>
      <c r="PR80" s="50"/>
      <c r="PS80" s="50"/>
      <c r="PT80" s="50"/>
      <c r="PU80" s="50"/>
      <c r="PV80" s="50"/>
      <c r="PW80" s="50"/>
      <c r="PX80" s="50"/>
      <c r="PY80" s="50"/>
      <c r="PZ80" s="50"/>
      <c r="QA80" s="50"/>
      <c r="QB80" s="50"/>
      <c r="QC80" s="50"/>
      <c r="QD80" s="50"/>
      <c r="QE80" s="50"/>
      <c r="QF80" s="50"/>
      <c r="QG80" s="50"/>
      <c r="QH80" s="50"/>
      <c r="QI80" s="50"/>
      <c r="QJ80" s="50"/>
      <c r="QK80" s="50"/>
      <c r="QL80" s="50"/>
      <c r="QM80" s="50"/>
      <c r="QN80" s="50"/>
      <c r="QO80" s="50"/>
      <c r="QP80" s="50"/>
      <c r="QQ80" s="50"/>
      <c r="QR80" s="50"/>
      <c r="QS80" s="50"/>
      <c r="QT80" s="50"/>
      <c r="QU80" s="50"/>
      <c r="QV80" s="50"/>
      <c r="QW80" s="50"/>
      <c r="QX80" s="50"/>
      <c r="QY80" s="50"/>
      <c r="QZ80" s="50"/>
      <c r="RA80" s="50"/>
      <c r="RB80" s="50"/>
      <c r="RC80" s="50"/>
      <c r="RD80" s="50"/>
      <c r="RE80" s="50"/>
      <c r="RF80" s="50"/>
      <c r="RG80" s="50"/>
      <c r="RH80" s="50"/>
      <c r="RI80" s="50"/>
      <c r="RJ80" s="50"/>
      <c r="RK80" s="50"/>
      <c r="RL80" s="50"/>
      <c r="RM80" s="50"/>
      <c r="RN80" s="50"/>
      <c r="RO80" s="50"/>
      <c r="RP80" s="50"/>
      <c r="RQ80" s="50"/>
      <c r="RR80" s="50"/>
      <c r="RS80" s="50"/>
      <c r="RT80" s="50"/>
      <c r="RU80" s="50"/>
      <c r="RV80" s="50"/>
      <c r="RW80" s="50"/>
      <c r="RX80" s="50"/>
      <c r="RY80" s="50"/>
      <c r="RZ80" s="50"/>
      <c r="SA80" s="50"/>
      <c r="SB80" s="50"/>
      <c r="SC80" s="50"/>
      <c r="SD80" s="50"/>
      <c r="SE80" s="50"/>
      <c r="SF80" s="50"/>
      <c r="SG80" s="50"/>
      <c r="SH80" s="50"/>
      <c r="SI80" s="50"/>
      <c r="SJ80" s="50"/>
      <c r="SK80" s="50"/>
      <c r="SL80" s="50"/>
      <c r="SM80" s="50"/>
      <c r="SN80" s="50"/>
      <c r="SO80" s="50"/>
      <c r="SP80" s="50"/>
      <c r="SQ80" s="50"/>
      <c r="SR80" s="50"/>
      <c r="SS80" s="50"/>
      <c r="ST80" s="50"/>
      <c r="SU80" s="50"/>
      <c r="SV80" s="50"/>
      <c r="SW80" s="50"/>
      <c r="SX80" s="50"/>
      <c r="SY80" s="50"/>
      <c r="SZ80" s="50"/>
      <c r="TA80" s="50"/>
      <c r="TB80" s="50"/>
      <c r="TC80" s="50"/>
      <c r="TD80" s="50"/>
      <c r="TE80" s="50"/>
      <c r="TF80" s="50"/>
      <c r="TG80" s="50"/>
      <c r="TH80" s="50"/>
      <c r="TI80" s="50"/>
      <c r="TJ80" s="50"/>
      <c r="TK80" s="50"/>
      <c r="TL80" s="50"/>
      <c r="TM80" s="50"/>
      <c r="TN80" s="50"/>
      <c r="TO80" s="50"/>
      <c r="TP80" s="50"/>
      <c r="TQ80" s="50"/>
      <c r="TR80" s="50"/>
      <c r="TS80" s="50"/>
      <c r="TT80" s="50"/>
      <c r="TU80" s="50"/>
      <c r="TV80" s="50"/>
      <c r="TW80" s="50"/>
      <c r="TX80" s="50"/>
      <c r="TY80" s="50"/>
      <c r="TZ80" s="50"/>
      <c r="UA80" s="50"/>
      <c r="UB80" s="50"/>
      <c r="UC80" s="50"/>
      <c r="UD80" s="50"/>
      <c r="UE80" s="50"/>
      <c r="UF80" s="50"/>
      <c r="UG80" s="50"/>
      <c r="UH80" s="50"/>
      <c r="UI80" s="50"/>
      <c r="UJ80" s="50"/>
      <c r="UK80" s="50"/>
      <c r="UL80" s="50"/>
      <c r="UM80" s="50"/>
      <c r="UN80" s="50"/>
      <c r="UO80" s="50"/>
      <c r="UP80" s="50"/>
      <c r="UQ80" s="50"/>
      <c r="UR80" s="50"/>
      <c r="US80" s="50"/>
      <c r="UT80" s="50"/>
      <c r="UU80" s="50"/>
      <c r="UV80" s="50"/>
      <c r="UW80" s="50"/>
      <c r="UX80" s="50"/>
      <c r="UY80" s="50"/>
      <c r="UZ80" s="50"/>
      <c r="VA80" s="50"/>
      <c r="VB80" s="50"/>
      <c r="VC80" s="50"/>
      <c r="VD80" s="50"/>
      <c r="VE80" s="50"/>
      <c r="VF80" s="50"/>
      <c r="VG80" s="50"/>
      <c r="VH80" s="50"/>
      <c r="VI80" s="50"/>
      <c r="VJ80" s="50"/>
      <c r="VK80" s="50"/>
      <c r="VL80" s="50"/>
      <c r="VM80" s="50"/>
      <c r="VN80" s="50"/>
      <c r="VO80" s="50"/>
      <c r="VP80" s="50"/>
      <c r="VQ80" s="50"/>
      <c r="VR80" s="50"/>
      <c r="VS80" s="50"/>
      <c r="VT80" s="50"/>
      <c r="VU80" s="50"/>
      <c r="VV80" s="50"/>
      <c r="VW80" s="50"/>
      <c r="VX80" s="50"/>
      <c r="VY80" s="50"/>
      <c r="VZ80" s="50"/>
      <c r="WA80" s="50"/>
      <c r="WB80" s="50"/>
      <c r="WC80" s="50"/>
      <c r="WD80" s="50"/>
      <c r="WE80" s="50"/>
      <c r="WF80" s="50"/>
      <c r="WG80" s="50"/>
      <c r="WH80" s="50"/>
      <c r="WI80" s="50"/>
      <c r="WJ80" s="50"/>
      <c r="WK80" s="50"/>
      <c r="WL80" s="50"/>
      <c r="WM80" s="50"/>
      <c r="WN80" s="50"/>
      <c r="WO80" s="50"/>
      <c r="WP80" s="50"/>
      <c r="WQ80" s="50"/>
      <c r="WR80" s="50"/>
      <c r="WS80" s="50"/>
      <c r="WT80" s="50"/>
      <c r="WU80" s="50"/>
      <c r="WV80" s="50"/>
      <c r="WW80" s="50"/>
      <c r="WX80" s="50"/>
      <c r="WY80" s="50"/>
      <c r="WZ80" s="50"/>
      <c r="XA80" s="50"/>
      <c r="XB80" s="50"/>
      <c r="XC80" s="50"/>
      <c r="XD80" s="50"/>
      <c r="XE80" s="50"/>
      <c r="XF80" s="50"/>
      <c r="XG80" s="50"/>
      <c r="XH80" s="50"/>
      <c r="XI80" s="50"/>
      <c r="XJ80" s="50"/>
      <c r="XK80" s="50"/>
      <c r="XL80" s="50"/>
      <c r="XM80" s="50"/>
      <c r="XN80" s="50"/>
      <c r="XO80" s="50"/>
      <c r="XP80" s="50"/>
      <c r="XQ80" s="50"/>
      <c r="XR80" s="50"/>
      <c r="XS80" s="50"/>
      <c r="XT80" s="50"/>
      <c r="XU80" s="50"/>
      <c r="XV80" s="50"/>
      <c r="XW80" s="50"/>
      <c r="XX80" s="50"/>
      <c r="XY80" s="50"/>
      <c r="XZ80" s="50"/>
      <c r="YA80" s="50"/>
      <c r="YB80" s="50"/>
      <c r="YC80" s="50"/>
      <c r="YD80" s="50"/>
      <c r="YE80" s="50"/>
      <c r="YF80" s="50"/>
      <c r="YG80" s="50"/>
      <c r="YH80" s="50"/>
      <c r="YI80" s="50"/>
      <c r="YJ80" s="50"/>
      <c r="YK80" s="50"/>
      <c r="YL80" s="50"/>
      <c r="YM80" s="50"/>
      <c r="YN80" s="50"/>
      <c r="YO80" s="50"/>
      <c r="YP80" s="50"/>
      <c r="YQ80" s="50"/>
      <c r="YR80" s="50"/>
      <c r="YS80" s="50"/>
      <c r="YT80" s="50"/>
      <c r="YU80" s="50"/>
      <c r="YV80" s="50"/>
      <c r="YW80" s="50"/>
      <c r="YX80" s="50"/>
      <c r="YY80" s="50"/>
      <c r="YZ80" s="50"/>
      <c r="ZA80" s="50"/>
      <c r="ZB80" s="50"/>
      <c r="ZC80" s="50"/>
      <c r="ZD80" s="50"/>
      <c r="ZE80" s="50"/>
      <c r="ZF80" s="50"/>
      <c r="ZG80" s="50"/>
      <c r="ZH80" s="50"/>
      <c r="ZI80" s="50"/>
      <c r="ZJ80" s="50"/>
      <c r="ZK80" s="50"/>
      <c r="ZL80" s="50"/>
      <c r="ZM80" s="50"/>
      <c r="ZN80" s="50"/>
      <c r="ZO80" s="50"/>
      <c r="ZP80" s="50"/>
      <c r="ZQ80" s="50"/>
      <c r="ZR80" s="50"/>
      <c r="ZS80" s="50"/>
      <c r="ZT80" s="50"/>
      <c r="ZU80" s="50"/>
      <c r="ZV80" s="50"/>
      <c r="ZW80" s="50"/>
      <c r="ZX80" s="50"/>
      <c r="ZY80" s="50"/>
      <c r="ZZ80" s="50"/>
      <c r="AAA80" s="50"/>
      <c r="AAB80" s="50"/>
      <c r="AAC80" s="50"/>
      <c r="AAD80" s="50"/>
      <c r="AAE80" s="50"/>
      <c r="AAF80" s="50"/>
      <c r="AAG80" s="50"/>
      <c r="AAH80" s="50"/>
      <c r="AAI80" s="50"/>
      <c r="AAJ80" s="50"/>
      <c r="AAK80" s="50"/>
      <c r="AAL80" s="50"/>
      <c r="AAM80" s="50"/>
      <c r="AAN80" s="50"/>
      <c r="AAO80" s="50"/>
      <c r="AAP80" s="50"/>
      <c r="AAQ80" s="50"/>
      <c r="AAR80" s="50"/>
      <c r="AAS80" s="50"/>
      <c r="AAT80" s="50"/>
      <c r="AAU80" s="50"/>
      <c r="AAV80" s="50"/>
      <c r="AAW80" s="50"/>
      <c r="AAX80" s="50"/>
      <c r="AAY80" s="50"/>
      <c r="AAZ80" s="50"/>
      <c r="ABA80" s="50"/>
      <c r="ABB80" s="50"/>
      <c r="ABC80" s="50"/>
      <c r="ABD80" s="50"/>
      <c r="ABE80" s="50"/>
      <c r="ABF80" s="50"/>
      <c r="ABG80" s="50"/>
      <c r="ABH80" s="50"/>
      <c r="ABI80" s="50"/>
      <c r="ABJ80" s="50"/>
      <c r="ABK80" s="50"/>
      <c r="ABL80" s="50"/>
      <c r="ABM80" s="50"/>
      <c r="ABN80" s="50"/>
      <c r="ABO80" s="50"/>
      <c r="ABP80" s="50"/>
      <c r="ABQ80" s="50"/>
      <c r="ABR80" s="50"/>
      <c r="ABS80" s="50"/>
      <c r="ABT80" s="50"/>
      <c r="ABU80" s="50"/>
      <c r="ABV80" s="50"/>
      <c r="ABW80" s="50"/>
      <c r="ABX80" s="50"/>
      <c r="ABY80" s="50"/>
      <c r="ABZ80" s="50"/>
      <c r="ACA80" s="50"/>
      <c r="ACB80" s="50"/>
      <c r="ACC80" s="50"/>
      <c r="ACD80" s="50"/>
      <c r="ACE80" s="50"/>
      <c r="ACF80" s="50"/>
      <c r="ACG80" s="50"/>
      <c r="ACH80" s="50"/>
      <c r="ACI80" s="50"/>
      <c r="ACJ80" s="50"/>
      <c r="ACK80" s="50"/>
      <c r="ACL80" s="50"/>
      <c r="ACM80" s="50"/>
      <c r="ACN80" s="50"/>
      <c r="ACO80" s="50"/>
      <c r="ACP80" s="50"/>
      <c r="ACQ80" s="50"/>
      <c r="ACR80" s="50"/>
      <c r="ACS80" s="50"/>
      <c r="ACT80" s="50"/>
      <c r="ACU80" s="50"/>
      <c r="ACV80" s="50"/>
      <c r="ACW80" s="50"/>
      <c r="ACX80" s="50"/>
      <c r="ACY80" s="50"/>
      <c r="ACZ80" s="50"/>
      <c r="ADA80" s="50"/>
      <c r="ADB80" s="50"/>
      <c r="ADC80" s="50"/>
      <c r="ADD80" s="50"/>
      <c r="ADE80" s="50"/>
      <c r="ADF80" s="50"/>
      <c r="ADG80" s="50"/>
      <c r="ADH80" s="50"/>
      <c r="ADI80" s="50"/>
      <c r="ADJ80" s="50"/>
      <c r="ADK80" s="50"/>
      <c r="ADL80" s="50"/>
      <c r="ADM80" s="50"/>
      <c r="ADN80" s="50"/>
      <c r="ADO80" s="50"/>
      <c r="ADP80" s="50"/>
      <c r="ADQ80" s="50"/>
      <c r="ADR80" s="50"/>
      <c r="ADS80" s="50"/>
      <c r="ADT80" s="50"/>
      <c r="ADU80" s="50"/>
      <c r="ADV80" s="50"/>
      <c r="ADW80" s="50"/>
      <c r="ADX80" s="50"/>
      <c r="ADY80" s="50"/>
      <c r="ADZ80" s="50"/>
      <c r="AEA80" s="50"/>
      <c r="AEB80" s="50"/>
      <c r="AEC80" s="50"/>
      <c r="AED80" s="50"/>
      <c r="AEE80" s="50"/>
      <c r="AEF80" s="50"/>
      <c r="AEG80" s="50"/>
      <c r="AEH80" s="50"/>
      <c r="AEI80" s="50"/>
      <c r="AEJ80" s="50"/>
      <c r="AEK80" s="50"/>
      <c r="AEL80" s="50"/>
      <c r="AEM80" s="50"/>
      <c r="AEN80" s="50"/>
      <c r="AEO80" s="50"/>
      <c r="AEP80" s="50"/>
      <c r="AEQ80" s="50"/>
      <c r="AER80" s="50"/>
      <c r="AES80" s="50"/>
      <c r="AET80" s="50"/>
      <c r="AEU80" s="50"/>
      <c r="AEV80" s="50"/>
      <c r="AEW80" s="50"/>
      <c r="AEX80" s="50"/>
      <c r="AEY80" s="50"/>
      <c r="AEZ80" s="50"/>
      <c r="AFA80" s="50"/>
      <c r="AFB80" s="50"/>
      <c r="AFC80" s="50"/>
      <c r="AFD80" s="50"/>
      <c r="AFE80" s="50"/>
      <c r="AFF80" s="50"/>
      <c r="AFG80" s="50"/>
      <c r="AFH80" s="50"/>
      <c r="AFI80" s="50"/>
      <c r="AFJ80" s="50"/>
      <c r="AFK80" s="50"/>
      <c r="AFL80" s="50"/>
      <c r="AFM80" s="50"/>
      <c r="AFN80" s="50"/>
      <c r="AFO80" s="50"/>
      <c r="AFP80" s="50"/>
      <c r="AFQ80" s="50"/>
      <c r="AFR80" s="50"/>
      <c r="AFS80" s="50"/>
      <c r="AFT80" s="50"/>
      <c r="AFU80" s="50"/>
      <c r="AFV80" s="50"/>
      <c r="AFW80" s="50"/>
      <c r="AFX80" s="50"/>
      <c r="AFY80" s="50"/>
      <c r="AFZ80" s="50"/>
      <c r="AGA80" s="50"/>
      <c r="AGB80" s="50"/>
      <c r="AGC80" s="50"/>
      <c r="AGD80" s="50"/>
      <c r="AGE80" s="50"/>
      <c r="AGF80" s="50"/>
      <c r="AGG80" s="50"/>
      <c r="AGH80" s="50"/>
      <c r="AGI80" s="50"/>
      <c r="AGJ80" s="50"/>
      <c r="AGK80" s="50"/>
      <c r="AGL80" s="50"/>
      <c r="AGM80" s="50"/>
      <c r="AGN80" s="50"/>
      <c r="AGO80" s="50"/>
      <c r="AGP80" s="50"/>
      <c r="AGQ80" s="50"/>
      <c r="AGR80" s="50"/>
      <c r="AGS80" s="50"/>
      <c r="AGT80" s="50"/>
      <c r="AGU80" s="50"/>
      <c r="AGV80" s="50"/>
      <c r="AGW80" s="50"/>
      <c r="AGX80" s="50"/>
      <c r="AGY80" s="50"/>
      <c r="AGZ80" s="50"/>
      <c r="AHA80" s="50"/>
      <c r="AHB80" s="50"/>
      <c r="AHC80" s="50"/>
      <c r="AHD80" s="50"/>
      <c r="AHE80" s="50"/>
      <c r="AHF80" s="50"/>
      <c r="AHG80" s="50"/>
      <c r="AHH80" s="50"/>
      <c r="AHI80" s="50"/>
      <c r="AHJ80" s="50"/>
      <c r="AHK80" s="50"/>
      <c r="AHL80" s="50"/>
      <c r="AHM80" s="50"/>
      <c r="AHN80" s="50"/>
      <c r="AHO80" s="50"/>
      <c r="AHP80" s="50"/>
      <c r="AHQ80" s="50"/>
      <c r="AHR80" s="50"/>
      <c r="AHS80" s="50"/>
      <c r="AHT80" s="50"/>
      <c r="AHU80" s="50"/>
      <c r="AHV80" s="50"/>
      <c r="AHW80" s="50"/>
      <c r="AHX80" s="50"/>
      <c r="AHY80" s="50"/>
      <c r="AHZ80" s="50"/>
      <c r="AIA80" s="50"/>
      <c r="AIB80" s="50"/>
      <c r="AIC80" s="50"/>
      <c r="AID80" s="50"/>
      <c r="AIE80" s="50"/>
      <c r="AIF80" s="50"/>
      <c r="AIG80" s="50"/>
      <c r="AIH80" s="50"/>
      <c r="AII80" s="50"/>
      <c r="AIJ80" s="50"/>
      <c r="AIK80" s="50"/>
      <c r="AIL80" s="50"/>
      <c r="AIM80" s="50"/>
      <c r="AIN80" s="50"/>
      <c r="AIO80" s="50"/>
      <c r="AIP80" s="50"/>
      <c r="AIQ80" s="50"/>
      <c r="AIR80" s="50"/>
      <c r="AIS80" s="50"/>
      <c r="AIT80" s="50"/>
      <c r="AIU80" s="50"/>
      <c r="AIV80" s="50"/>
      <c r="AIW80" s="50"/>
      <c r="AIX80" s="50"/>
      <c r="AIY80" s="50"/>
      <c r="AIZ80" s="50"/>
      <c r="AJA80" s="50"/>
      <c r="AJB80" s="50"/>
      <c r="AJC80" s="50"/>
      <c r="AJD80" s="50"/>
      <c r="AJE80" s="50"/>
      <c r="AJF80" s="50"/>
      <c r="AJG80" s="50"/>
      <c r="AJH80" s="50"/>
      <c r="AJI80" s="50"/>
      <c r="AJJ80" s="50"/>
      <c r="AJK80" s="50"/>
      <c r="AJL80" s="50"/>
      <c r="AJM80" s="50"/>
      <c r="AJN80" s="50"/>
      <c r="AJO80" s="50"/>
      <c r="AJP80" s="50"/>
      <c r="AJQ80" s="50"/>
      <c r="AJR80" s="50"/>
      <c r="AJS80" s="50"/>
      <c r="AJT80" s="50"/>
      <c r="AJU80" s="50"/>
      <c r="AJV80" s="50"/>
      <c r="AJW80" s="50"/>
      <c r="AJX80" s="50"/>
      <c r="AJY80" s="50"/>
      <c r="AJZ80" s="50"/>
      <c r="AKA80" s="50"/>
      <c r="AKB80" s="50"/>
      <c r="AKC80" s="50"/>
      <c r="AKD80" s="50"/>
      <c r="AKE80" s="50"/>
      <c r="AKF80" s="50"/>
      <c r="AKG80" s="50"/>
      <c r="AKH80" s="50"/>
      <c r="AKI80" s="50"/>
      <c r="AKJ80" s="50"/>
      <c r="AKK80" s="50"/>
      <c r="AKL80" s="50"/>
      <c r="AKM80" s="50"/>
      <c r="AKN80" s="50"/>
      <c r="AKO80" s="50"/>
      <c r="AKP80" s="50"/>
      <c r="AKQ80" s="50"/>
      <c r="AKR80" s="50"/>
      <c r="AKS80" s="50"/>
      <c r="AKT80" s="50"/>
      <c r="AKU80" s="50"/>
      <c r="AKV80" s="50"/>
      <c r="AKW80" s="50"/>
      <c r="AKX80" s="50"/>
      <c r="AKY80" s="50"/>
      <c r="AKZ80" s="50"/>
      <c r="ALA80" s="50"/>
      <c r="ALB80" s="50"/>
      <c r="ALC80" s="50"/>
      <c r="ALD80" s="50"/>
      <c r="ALE80" s="50"/>
      <c r="ALF80" s="50"/>
      <c r="ALG80" s="50"/>
      <c r="ALH80" s="50"/>
      <c r="ALI80" s="50"/>
      <c r="ALJ80" s="50"/>
      <c r="ALK80" s="50"/>
      <c r="ALL80" s="50"/>
      <c r="ALM80" s="50"/>
      <c r="ALN80" s="50"/>
      <c r="ALO80" s="50"/>
      <c r="ALP80" s="50"/>
      <c r="ALQ80" s="50"/>
      <c r="ALR80" s="50"/>
      <c r="ALS80" s="50"/>
      <c r="ALT80" s="50"/>
      <c r="ALU80" s="50"/>
      <c r="ALV80" s="50"/>
      <c r="ALW80" s="50"/>
      <c r="ALX80" s="50"/>
      <c r="ALY80" s="50"/>
      <c r="ALZ80" s="50"/>
      <c r="AMA80" s="50"/>
      <c r="AMB80" s="50"/>
      <c r="AMC80" s="50"/>
      <c r="AMD80" s="50"/>
      <c r="AME80" s="50"/>
      <c r="AMF80" s="50"/>
      <c r="AMG80" s="50"/>
      <c r="AMH80" s="50"/>
      <c r="AMI80" s="50"/>
      <c r="AMJ80" s="50"/>
      <c r="AMK80" s="50"/>
    </row>
    <row r="81" spans="2:10" ht="75" x14ac:dyDescent="0.25">
      <c r="B81" s="77" t="s">
        <v>331</v>
      </c>
      <c r="C81" s="54" t="s">
        <v>58</v>
      </c>
      <c r="D81" s="57" t="s">
        <v>44</v>
      </c>
      <c r="E81" s="55" t="s">
        <v>15</v>
      </c>
      <c r="F81" s="55">
        <v>30</v>
      </c>
      <c r="G81" s="80"/>
      <c r="H81" s="80">
        <f>(F81*G81)</f>
        <v>0</v>
      </c>
      <c r="I81" s="30">
        <v>0.05</v>
      </c>
      <c r="J81" s="80">
        <f t="shared" si="3"/>
        <v>0</v>
      </c>
    </row>
    <row r="82" spans="2:10" x14ac:dyDescent="0.25">
      <c r="B82" s="51"/>
      <c r="C82" s="98" t="s">
        <v>266</v>
      </c>
      <c r="D82" s="99"/>
      <c r="E82" s="99"/>
      <c r="F82" s="99"/>
      <c r="G82" s="100"/>
      <c r="H82" s="37">
        <f>SUM(H12:H81)</f>
        <v>0</v>
      </c>
      <c r="I82" s="38" t="s">
        <v>59</v>
      </c>
      <c r="J82" s="37">
        <f>SUM(J12:J81)</f>
        <v>0</v>
      </c>
    </row>
    <row r="83" spans="2:10" x14ac:dyDescent="0.25">
      <c r="B83" s="5"/>
    </row>
    <row r="84" spans="2:10" x14ac:dyDescent="0.25">
      <c r="B84" s="97"/>
      <c r="C84" s="97"/>
      <c r="D84" s="8"/>
    </row>
  </sheetData>
  <mergeCells count="8">
    <mergeCell ref="B10:J10"/>
    <mergeCell ref="B84:C84"/>
    <mergeCell ref="C82:G82"/>
    <mergeCell ref="I1:J1"/>
    <mergeCell ref="G3:K3"/>
    <mergeCell ref="B6:J6"/>
    <mergeCell ref="A7:J7"/>
    <mergeCell ref="B8:J8"/>
  </mergeCells>
  <pageMargins left="0.297222222222222" right="0.7" top="0.75" bottom="0.75" header="0.51180555555555496" footer="0.51180555555555496"/>
  <pageSetup paperSize="9" scale="64" firstPageNumber="0" orientation="portrait" horizontalDpi="300" verticalDpi="300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workbookViewId="0">
      <selection activeCell="F13" sqref="F13"/>
    </sheetView>
  </sheetViews>
  <sheetFormatPr defaultRowHeight="15" x14ac:dyDescent="0.25"/>
  <cols>
    <col min="1" max="1" width="4.85546875" style="1" customWidth="1"/>
    <col min="2" max="2" width="38" style="1" customWidth="1"/>
    <col min="3" max="3" width="5" style="1" customWidth="1"/>
    <col min="4" max="5" width="12.140625" style="1" customWidth="1"/>
    <col min="6" max="6" width="14.140625" style="1" bestFit="1" customWidth="1"/>
    <col min="7" max="7" width="9.140625" style="1" customWidth="1"/>
    <col min="8" max="8" width="14.85546875" style="1" bestFit="1" customWidth="1"/>
    <col min="9" max="1025" width="9.140625" style="1" customWidth="1"/>
  </cols>
  <sheetData>
    <row r="1" spans="1:10" x14ac:dyDescent="0.25">
      <c r="H1" s="18" t="s">
        <v>264</v>
      </c>
      <c r="I1" s="18"/>
      <c r="J1" s="18"/>
    </row>
    <row r="2" spans="1:10" x14ac:dyDescent="0.25">
      <c r="H2" s="18"/>
      <c r="I2" s="18"/>
      <c r="J2" s="18"/>
    </row>
    <row r="3" spans="1:10" x14ac:dyDescent="0.25">
      <c r="A3" s="1" t="s">
        <v>68</v>
      </c>
      <c r="G3" s="17" t="s">
        <v>61</v>
      </c>
    </row>
    <row r="4" spans="1:10" x14ac:dyDescent="0.25">
      <c r="A4" s="3" t="s">
        <v>2</v>
      </c>
      <c r="B4" s="3"/>
      <c r="F4" s="3"/>
      <c r="G4" s="4" t="s">
        <v>3</v>
      </c>
      <c r="H4" s="3"/>
    </row>
    <row r="6" spans="1:10" x14ac:dyDescent="0.25">
      <c r="A6" s="101" t="s">
        <v>69</v>
      </c>
      <c r="B6" s="101"/>
      <c r="C6" s="101"/>
      <c r="D6" s="101"/>
      <c r="E6" s="101"/>
      <c r="F6" s="101"/>
      <c r="G6" s="101"/>
      <c r="H6" s="101"/>
    </row>
    <row r="7" spans="1:10" x14ac:dyDescent="0.25">
      <c r="A7" s="104" t="s">
        <v>70</v>
      </c>
      <c r="B7" s="104"/>
      <c r="C7" s="104"/>
      <c r="D7" s="104"/>
      <c r="E7" s="104"/>
      <c r="F7" s="104"/>
      <c r="G7" s="104"/>
      <c r="H7" s="104"/>
    </row>
    <row r="8" spans="1:10" x14ac:dyDescent="0.25">
      <c r="A8" s="101" t="s">
        <v>265</v>
      </c>
      <c r="B8" s="101"/>
      <c r="C8" s="101"/>
      <c r="D8" s="101"/>
      <c r="E8" s="101"/>
      <c r="F8" s="101"/>
      <c r="G8" s="101"/>
      <c r="H8" s="101"/>
    </row>
    <row r="9" spans="1:10" x14ac:dyDescent="0.25">
      <c r="A9" s="5"/>
    </row>
    <row r="10" spans="1:10" ht="15" customHeight="1" x14ac:dyDescent="0.25">
      <c r="A10" s="96" t="s">
        <v>207</v>
      </c>
      <c r="B10" s="96"/>
      <c r="C10" s="96"/>
      <c r="D10" s="96"/>
      <c r="E10" s="96"/>
      <c r="F10" s="96"/>
      <c r="G10" s="96"/>
      <c r="H10" s="96"/>
    </row>
    <row r="11" spans="1:10" ht="75" x14ac:dyDescent="0.25">
      <c r="A11" s="6" t="s">
        <v>71</v>
      </c>
      <c r="B11" s="6" t="s">
        <v>72</v>
      </c>
      <c r="C11" s="6" t="s">
        <v>63</v>
      </c>
      <c r="D11" s="6" t="s">
        <v>73</v>
      </c>
      <c r="E11" s="6" t="s">
        <v>74</v>
      </c>
      <c r="F11" s="6" t="s">
        <v>75</v>
      </c>
      <c r="G11" s="6" t="s">
        <v>76</v>
      </c>
      <c r="H11" s="6" t="s">
        <v>77</v>
      </c>
    </row>
    <row r="12" spans="1:10" ht="105" x14ac:dyDescent="0.25">
      <c r="A12" s="55" t="s">
        <v>119</v>
      </c>
      <c r="B12" s="70" t="s">
        <v>301</v>
      </c>
      <c r="C12" s="57" t="s">
        <v>41</v>
      </c>
      <c r="D12" s="55">
        <v>2000</v>
      </c>
      <c r="E12" s="80"/>
      <c r="F12" s="80">
        <f>D12*E12</f>
        <v>0</v>
      </c>
      <c r="G12" s="82">
        <v>0.05</v>
      </c>
      <c r="H12" s="80">
        <f>F12+(F12*G12)</f>
        <v>0</v>
      </c>
    </row>
    <row r="13" spans="1:10" ht="120" x14ac:dyDescent="0.25">
      <c r="A13" s="55" t="s">
        <v>139</v>
      </c>
      <c r="B13" s="28" t="s">
        <v>302</v>
      </c>
      <c r="C13" s="57" t="s">
        <v>41</v>
      </c>
      <c r="D13" s="55">
        <v>300</v>
      </c>
      <c r="E13" s="80"/>
      <c r="F13" s="80">
        <f t="shared" ref="F13:F15" si="0">D13*E13</f>
        <v>0</v>
      </c>
      <c r="G13" s="82">
        <v>0.05</v>
      </c>
      <c r="H13" s="80">
        <f t="shared" ref="H13:H15" si="1">F13+(F13*G13)</f>
        <v>0</v>
      </c>
    </row>
    <row r="14" spans="1:10" ht="30" x14ac:dyDescent="0.25">
      <c r="A14" s="55" t="s">
        <v>140</v>
      </c>
      <c r="B14" s="70" t="s">
        <v>303</v>
      </c>
      <c r="C14" s="57" t="s">
        <v>41</v>
      </c>
      <c r="D14" s="55">
        <v>450</v>
      </c>
      <c r="E14" s="80"/>
      <c r="F14" s="80">
        <f t="shared" si="0"/>
        <v>0</v>
      </c>
      <c r="G14" s="82">
        <v>0.05</v>
      </c>
      <c r="H14" s="80">
        <f t="shared" si="1"/>
        <v>0</v>
      </c>
    </row>
    <row r="15" spans="1:10" ht="60" x14ac:dyDescent="0.25">
      <c r="A15" s="55" t="s">
        <v>141</v>
      </c>
      <c r="B15" s="70" t="s">
        <v>319</v>
      </c>
      <c r="C15" s="57" t="s">
        <v>41</v>
      </c>
      <c r="D15" s="55">
        <v>400</v>
      </c>
      <c r="E15" s="80"/>
      <c r="F15" s="80">
        <f t="shared" si="0"/>
        <v>0</v>
      </c>
      <c r="G15" s="82">
        <v>0.05</v>
      </c>
      <c r="H15" s="80">
        <f t="shared" si="1"/>
        <v>0</v>
      </c>
    </row>
    <row r="16" spans="1:10" x14ac:dyDescent="0.25">
      <c r="A16" s="40"/>
      <c r="B16" s="106" t="s">
        <v>266</v>
      </c>
      <c r="C16" s="107"/>
      <c r="D16" s="107"/>
      <c r="E16" s="108"/>
      <c r="F16" s="41">
        <f>SUM(F12:F15)</f>
        <v>0</v>
      </c>
      <c r="G16" s="38" t="s">
        <v>59</v>
      </c>
      <c r="H16" s="41">
        <f>SUM(H12:H15)</f>
        <v>0</v>
      </c>
    </row>
    <row r="17" spans="1:8" x14ac:dyDescent="0.25">
      <c r="A17" s="19"/>
      <c r="B17" s="19"/>
      <c r="F17" s="2"/>
      <c r="G17" s="2"/>
      <c r="H17" s="2"/>
    </row>
    <row r="19" spans="1:8" ht="2.25" customHeight="1" x14ac:dyDescent="0.25">
      <c r="A19" s="105"/>
      <c r="B19" s="105"/>
      <c r="C19" s="105"/>
      <c r="D19" s="105"/>
      <c r="E19" s="105"/>
      <c r="F19" s="105"/>
      <c r="G19" s="105"/>
      <c r="H19" s="105"/>
    </row>
  </sheetData>
  <mergeCells count="6">
    <mergeCell ref="A19:H19"/>
    <mergeCell ref="A6:H6"/>
    <mergeCell ref="A7:H7"/>
    <mergeCell ref="A8:H8"/>
    <mergeCell ref="A10:H10"/>
    <mergeCell ref="B16:E16"/>
  </mergeCells>
  <pageMargins left="0.38333333333333303" right="0.7" top="0.75" bottom="0.75" header="0.51180555555555496" footer="0.51180555555555496"/>
  <pageSetup paperSize="9" scale="80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"/>
  <sheetViews>
    <sheetView tabSelected="1" topLeftCell="A7" workbookViewId="0">
      <selection activeCell="E20" sqref="E20"/>
    </sheetView>
  </sheetViews>
  <sheetFormatPr defaultRowHeight="15" x14ac:dyDescent="0.25"/>
  <cols>
    <col min="1" max="1" width="4.85546875" style="1" customWidth="1"/>
    <col min="2" max="2" width="35.140625" style="1" customWidth="1"/>
    <col min="3" max="3" width="8.140625" style="1" customWidth="1"/>
    <col min="4" max="4" width="6.140625" style="1" customWidth="1"/>
    <col min="5" max="5" width="11.42578125" style="1" customWidth="1"/>
    <col min="6" max="6" width="10.140625" style="1" customWidth="1"/>
    <col min="7" max="7" width="12.7109375" style="1" bestFit="1" customWidth="1"/>
    <col min="8" max="8" width="9.42578125" style="1" customWidth="1"/>
    <col min="9" max="9" width="13" style="1" bestFit="1" customWidth="1"/>
    <col min="10" max="10" width="10.28515625" style="1" customWidth="1"/>
    <col min="11" max="1025" width="9.140625" style="1" customWidth="1"/>
  </cols>
  <sheetData>
    <row r="1" spans="1:9" ht="18.75" x14ac:dyDescent="0.3">
      <c r="A1" s="16"/>
      <c r="I1" s="20" t="s">
        <v>267</v>
      </c>
    </row>
    <row r="2" spans="1:9" ht="15.75" x14ac:dyDescent="0.25">
      <c r="A2" s="10" t="s">
        <v>60</v>
      </c>
      <c r="H2" s="21" t="s">
        <v>61</v>
      </c>
    </row>
    <row r="3" spans="1:9" x14ac:dyDescent="0.25">
      <c r="A3" s="3" t="s">
        <v>2</v>
      </c>
      <c r="H3" s="4" t="s">
        <v>3</v>
      </c>
    </row>
    <row r="6" spans="1:9" ht="15.75" customHeight="1" x14ac:dyDescent="0.25">
      <c r="A6" s="103" t="s">
        <v>78</v>
      </c>
      <c r="B6" s="103"/>
      <c r="C6" s="103"/>
      <c r="D6" s="103"/>
      <c r="E6" s="103"/>
      <c r="F6" s="103"/>
      <c r="G6" s="103"/>
      <c r="H6" s="103"/>
      <c r="I6" s="103"/>
    </row>
    <row r="7" spans="1:9" ht="15.75" customHeight="1" x14ac:dyDescent="0.25">
      <c r="A7" s="103" t="s">
        <v>70</v>
      </c>
      <c r="B7" s="103"/>
      <c r="C7" s="103"/>
      <c r="D7" s="103"/>
      <c r="E7" s="103"/>
      <c r="F7" s="103"/>
      <c r="G7" s="103"/>
      <c r="H7" s="103"/>
      <c r="I7" s="103"/>
    </row>
    <row r="8" spans="1:9" ht="15.75" x14ac:dyDescent="0.25">
      <c r="A8" s="112" t="s">
        <v>268</v>
      </c>
      <c r="B8" s="112"/>
      <c r="C8" s="112"/>
      <c r="D8" s="112"/>
      <c r="E8" s="112"/>
      <c r="F8" s="112"/>
      <c r="G8" s="112"/>
      <c r="H8" s="112"/>
      <c r="I8" s="112"/>
    </row>
    <row r="9" spans="1:9" ht="15.75" x14ac:dyDescent="0.25">
      <c r="A9" s="22"/>
    </row>
    <row r="10" spans="1:9" ht="15.75" customHeight="1" x14ac:dyDescent="0.25">
      <c r="A10" s="103" t="s">
        <v>207</v>
      </c>
      <c r="B10" s="103"/>
      <c r="C10" s="103"/>
      <c r="D10" s="103"/>
      <c r="E10" s="103"/>
      <c r="F10" s="103"/>
      <c r="G10" s="103"/>
      <c r="H10" s="103"/>
      <c r="I10" s="103"/>
    </row>
    <row r="11" spans="1:9" ht="63.75" x14ac:dyDescent="0.25">
      <c r="A11" s="13" t="s">
        <v>71</v>
      </c>
      <c r="B11" s="13" t="s">
        <v>72</v>
      </c>
      <c r="C11" s="13" t="s">
        <v>79</v>
      </c>
      <c r="D11" s="13" t="s">
        <v>63</v>
      </c>
      <c r="E11" s="13" t="s">
        <v>312</v>
      </c>
      <c r="F11" s="13" t="s">
        <v>74</v>
      </c>
      <c r="G11" s="13" t="s">
        <v>75</v>
      </c>
      <c r="H11" s="13" t="s">
        <v>76</v>
      </c>
      <c r="I11" s="13" t="s">
        <v>80</v>
      </c>
    </row>
    <row r="12" spans="1:9" ht="35.25" customHeight="1" x14ac:dyDescent="0.25">
      <c r="A12" s="55" t="s">
        <v>119</v>
      </c>
      <c r="B12" s="54" t="s">
        <v>81</v>
      </c>
      <c r="C12" s="55" t="s">
        <v>208</v>
      </c>
      <c r="D12" s="55" t="s">
        <v>15</v>
      </c>
      <c r="E12" s="55">
        <v>4500</v>
      </c>
      <c r="F12" s="71"/>
      <c r="G12" s="71">
        <f>E12*F12</f>
        <v>0</v>
      </c>
      <c r="H12" s="30">
        <v>0.05</v>
      </c>
      <c r="I12" s="71">
        <f>G12+(G12*H12)</f>
        <v>0</v>
      </c>
    </row>
    <row r="13" spans="1:9" ht="45" x14ac:dyDescent="0.25">
      <c r="A13" s="55" t="s">
        <v>139</v>
      </c>
      <c r="B13" s="54" t="s">
        <v>304</v>
      </c>
      <c r="C13" s="55" t="s">
        <v>29</v>
      </c>
      <c r="D13" s="55" t="s">
        <v>15</v>
      </c>
      <c r="E13" s="55">
        <v>3000</v>
      </c>
      <c r="F13" s="71"/>
      <c r="G13" s="71">
        <f t="shared" ref="G13:G28" si="0">E13*F13</f>
        <v>0</v>
      </c>
      <c r="H13" s="30">
        <v>0.05</v>
      </c>
      <c r="I13" s="71">
        <f t="shared" ref="I13:I28" si="1">G13+(G13*H13)</f>
        <v>0</v>
      </c>
    </row>
    <row r="14" spans="1:9" ht="45" x14ac:dyDescent="0.25">
      <c r="A14" s="55" t="s">
        <v>140</v>
      </c>
      <c r="B14" s="54" t="s">
        <v>82</v>
      </c>
      <c r="C14" s="55" t="s">
        <v>29</v>
      </c>
      <c r="D14" s="55" t="s">
        <v>15</v>
      </c>
      <c r="E14" s="55">
        <v>2000</v>
      </c>
      <c r="F14" s="71"/>
      <c r="G14" s="71">
        <f t="shared" si="0"/>
        <v>0</v>
      </c>
      <c r="H14" s="30">
        <v>0.05</v>
      </c>
      <c r="I14" s="71">
        <f t="shared" si="1"/>
        <v>0</v>
      </c>
    </row>
    <row r="15" spans="1:9" x14ac:dyDescent="0.25">
      <c r="A15" s="55" t="s">
        <v>141</v>
      </c>
      <c r="B15" s="54" t="s">
        <v>305</v>
      </c>
      <c r="C15" s="55" t="s">
        <v>306</v>
      </c>
      <c r="D15" s="55" t="s">
        <v>15</v>
      </c>
      <c r="E15" s="55">
        <v>1700</v>
      </c>
      <c r="F15" s="71"/>
      <c r="G15" s="71">
        <f t="shared" si="0"/>
        <v>0</v>
      </c>
      <c r="H15" s="30">
        <v>0.05</v>
      </c>
      <c r="I15" s="71">
        <f t="shared" si="1"/>
        <v>0</v>
      </c>
    </row>
    <row r="16" spans="1:9" x14ac:dyDescent="0.25">
      <c r="A16" s="55" t="s">
        <v>142</v>
      </c>
      <c r="B16" s="54" t="s">
        <v>307</v>
      </c>
      <c r="C16" s="55" t="s">
        <v>29</v>
      </c>
      <c r="D16" s="55" t="s">
        <v>15</v>
      </c>
      <c r="E16" s="55">
        <v>2200</v>
      </c>
      <c r="F16" s="71"/>
      <c r="G16" s="71">
        <f t="shared" si="0"/>
        <v>0</v>
      </c>
      <c r="H16" s="30">
        <v>0.05</v>
      </c>
      <c r="I16" s="71">
        <f t="shared" si="1"/>
        <v>0</v>
      </c>
    </row>
    <row r="17" spans="1:1025" x14ac:dyDescent="0.25">
      <c r="A17" s="55" t="s">
        <v>143</v>
      </c>
      <c r="B17" s="54" t="s">
        <v>308</v>
      </c>
      <c r="C17" s="55" t="s">
        <v>237</v>
      </c>
      <c r="D17" s="55" t="s">
        <v>15</v>
      </c>
      <c r="E17" s="55">
        <v>400</v>
      </c>
      <c r="F17" s="71"/>
      <c r="G17" s="71">
        <f t="shared" si="0"/>
        <v>0</v>
      </c>
      <c r="H17" s="30">
        <v>0.05</v>
      </c>
      <c r="I17" s="71">
        <f t="shared" si="1"/>
        <v>0</v>
      </c>
    </row>
    <row r="18" spans="1:1025" x14ac:dyDescent="0.25">
      <c r="A18" s="122" t="s">
        <v>144</v>
      </c>
      <c r="B18" s="123" t="s">
        <v>309</v>
      </c>
      <c r="C18" s="122" t="s">
        <v>18</v>
      </c>
      <c r="D18" s="122" t="s">
        <v>15</v>
      </c>
      <c r="E18" s="122">
        <v>50</v>
      </c>
      <c r="F18" s="124"/>
      <c r="G18" s="124">
        <f t="shared" si="0"/>
        <v>0</v>
      </c>
      <c r="H18" s="125">
        <v>0.23</v>
      </c>
      <c r="I18" s="124">
        <f>G18+(G18*H18)</f>
        <v>0</v>
      </c>
    </row>
    <row r="19" spans="1:1025" x14ac:dyDescent="0.25">
      <c r="A19" s="55" t="s">
        <v>145</v>
      </c>
      <c r="B19" s="54" t="s">
        <v>310</v>
      </c>
      <c r="C19" s="55" t="s">
        <v>43</v>
      </c>
      <c r="D19" s="55" t="s">
        <v>15</v>
      </c>
      <c r="E19" s="55">
        <v>800</v>
      </c>
      <c r="F19" s="71"/>
      <c r="G19" s="71">
        <f t="shared" si="0"/>
        <v>0</v>
      </c>
      <c r="H19" s="30">
        <v>0.05</v>
      </c>
      <c r="I19" s="71">
        <f t="shared" si="1"/>
        <v>0</v>
      </c>
    </row>
    <row r="20" spans="1:1025" ht="45" x14ac:dyDescent="0.25">
      <c r="A20" s="55" t="s">
        <v>146</v>
      </c>
      <c r="B20" s="54" t="s">
        <v>241</v>
      </c>
      <c r="C20" s="55" t="s">
        <v>83</v>
      </c>
      <c r="D20" s="55" t="s">
        <v>15</v>
      </c>
      <c r="E20" s="55">
        <v>80</v>
      </c>
      <c r="F20" s="71"/>
      <c r="G20" s="71">
        <f t="shared" si="0"/>
        <v>0</v>
      </c>
      <c r="H20" s="30">
        <v>0.05</v>
      </c>
      <c r="I20" s="71">
        <f t="shared" si="1"/>
        <v>0</v>
      </c>
    </row>
    <row r="21" spans="1:1025" x14ac:dyDescent="0.25">
      <c r="A21" s="55" t="s">
        <v>147</v>
      </c>
      <c r="B21" s="54" t="s">
        <v>84</v>
      </c>
      <c r="C21" s="55" t="s">
        <v>83</v>
      </c>
      <c r="D21" s="55" t="s">
        <v>15</v>
      </c>
      <c r="E21" s="55">
        <v>900</v>
      </c>
      <c r="F21" s="71"/>
      <c r="G21" s="71">
        <f t="shared" si="0"/>
        <v>0</v>
      </c>
      <c r="H21" s="30">
        <v>0.05</v>
      </c>
      <c r="I21" s="71">
        <f t="shared" si="1"/>
        <v>0</v>
      </c>
    </row>
    <row r="22" spans="1:1025" x14ac:dyDescent="0.25">
      <c r="A22" s="55" t="s">
        <v>148</v>
      </c>
      <c r="B22" s="54" t="s">
        <v>311</v>
      </c>
      <c r="C22" s="55" t="s">
        <v>94</v>
      </c>
      <c r="D22" s="55" t="s">
        <v>15</v>
      </c>
      <c r="E22" s="55">
        <v>120</v>
      </c>
      <c r="F22" s="71"/>
      <c r="G22" s="71">
        <f t="shared" si="0"/>
        <v>0</v>
      </c>
      <c r="H22" s="30">
        <v>0.05</v>
      </c>
      <c r="I22" s="71">
        <f t="shared" si="1"/>
        <v>0</v>
      </c>
    </row>
    <row r="23" spans="1:1025" x14ac:dyDescent="0.25">
      <c r="A23" s="55" t="s">
        <v>149</v>
      </c>
      <c r="B23" s="54" t="s">
        <v>209</v>
      </c>
      <c r="C23" s="55" t="s">
        <v>41</v>
      </c>
      <c r="D23" s="55" t="s">
        <v>15</v>
      </c>
      <c r="E23" s="55">
        <v>80</v>
      </c>
      <c r="F23" s="71"/>
      <c r="G23" s="71">
        <f t="shared" si="0"/>
        <v>0</v>
      </c>
      <c r="H23" s="81">
        <v>0.05</v>
      </c>
      <c r="I23" s="71">
        <f t="shared" si="1"/>
        <v>0</v>
      </c>
    </row>
    <row r="24" spans="1:1025" x14ac:dyDescent="0.25">
      <c r="A24" s="55" t="s">
        <v>150</v>
      </c>
      <c r="B24" s="54" t="s">
        <v>210</v>
      </c>
      <c r="C24" s="55" t="s">
        <v>18</v>
      </c>
      <c r="D24" s="55" t="s">
        <v>15</v>
      </c>
      <c r="E24" s="55">
        <v>60</v>
      </c>
      <c r="F24" s="71"/>
      <c r="G24" s="71">
        <f t="shared" si="0"/>
        <v>0</v>
      </c>
      <c r="H24" s="30">
        <v>0.05</v>
      </c>
      <c r="I24" s="71">
        <f t="shared" si="1"/>
        <v>0</v>
      </c>
    </row>
    <row r="25" spans="1:1025" s="49" customFormat="1" ht="30" x14ac:dyDescent="0.25">
      <c r="A25" s="55" t="s">
        <v>151</v>
      </c>
      <c r="B25" s="54" t="s">
        <v>85</v>
      </c>
      <c r="C25" s="55" t="s">
        <v>28</v>
      </c>
      <c r="D25" s="55" t="s">
        <v>15</v>
      </c>
      <c r="E25" s="55">
        <v>330</v>
      </c>
      <c r="F25" s="71"/>
      <c r="G25" s="71">
        <f t="shared" si="0"/>
        <v>0</v>
      </c>
      <c r="H25" s="30">
        <v>0.05</v>
      </c>
      <c r="I25" s="71">
        <f t="shared" si="1"/>
        <v>0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  <c r="QF25" s="50"/>
      <c r="QG25" s="50"/>
      <c r="QH25" s="50"/>
      <c r="QI25" s="50"/>
      <c r="QJ25" s="50"/>
      <c r="QK25" s="50"/>
      <c r="QL25" s="50"/>
      <c r="QM25" s="50"/>
      <c r="QN25" s="50"/>
      <c r="QO25" s="50"/>
      <c r="QP25" s="50"/>
      <c r="QQ25" s="50"/>
      <c r="QR25" s="50"/>
      <c r="QS25" s="50"/>
      <c r="QT25" s="50"/>
      <c r="QU25" s="50"/>
      <c r="QV25" s="50"/>
      <c r="QW25" s="50"/>
      <c r="QX25" s="50"/>
      <c r="QY25" s="50"/>
      <c r="QZ25" s="50"/>
      <c r="RA25" s="50"/>
      <c r="RB25" s="50"/>
      <c r="RC25" s="50"/>
      <c r="RD25" s="50"/>
      <c r="RE25" s="50"/>
      <c r="RF25" s="50"/>
      <c r="RG25" s="50"/>
      <c r="RH25" s="50"/>
      <c r="RI25" s="50"/>
      <c r="RJ25" s="50"/>
      <c r="RK25" s="50"/>
      <c r="RL25" s="50"/>
      <c r="RM25" s="50"/>
      <c r="RN25" s="50"/>
      <c r="RO25" s="50"/>
      <c r="RP25" s="50"/>
      <c r="RQ25" s="50"/>
      <c r="RR25" s="50"/>
      <c r="RS25" s="50"/>
      <c r="RT25" s="50"/>
      <c r="RU25" s="50"/>
      <c r="RV25" s="50"/>
      <c r="RW25" s="50"/>
      <c r="RX25" s="50"/>
      <c r="RY25" s="50"/>
      <c r="RZ25" s="50"/>
      <c r="SA25" s="50"/>
      <c r="SB25" s="50"/>
      <c r="SC25" s="50"/>
      <c r="SD25" s="50"/>
      <c r="SE25" s="50"/>
      <c r="SF25" s="50"/>
      <c r="SG25" s="50"/>
      <c r="SH25" s="50"/>
      <c r="SI25" s="50"/>
      <c r="SJ25" s="50"/>
      <c r="SK25" s="50"/>
      <c r="SL25" s="50"/>
      <c r="SM25" s="50"/>
      <c r="SN25" s="50"/>
      <c r="SO25" s="50"/>
      <c r="SP25" s="50"/>
      <c r="SQ25" s="50"/>
      <c r="SR25" s="50"/>
      <c r="SS25" s="50"/>
      <c r="ST25" s="50"/>
      <c r="SU25" s="50"/>
      <c r="SV25" s="50"/>
      <c r="SW25" s="50"/>
      <c r="SX25" s="50"/>
      <c r="SY25" s="50"/>
      <c r="SZ25" s="50"/>
      <c r="TA25" s="50"/>
      <c r="TB25" s="50"/>
      <c r="TC25" s="50"/>
      <c r="TD25" s="50"/>
      <c r="TE25" s="50"/>
      <c r="TF25" s="50"/>
      <c r="TG25" s="50"/>
      <c r="TH25" s="50"/>
      <c r="TI25" s="50"/>
      <c r="TJ25" s="50"/>
      <c r="TK25" s="50"/>
      <c r="TL25" s="50"/>
      <c r="TM25" s="50"/>
      <c r="TN25" s="50"/>
      <c r="TO25" s="50"/>
      <c r="TP25" s="50"/>
      <c r="TQ25" s="50"/>
      <c r="TR25" s="50"/>
      <c r="TS25" s="50"/>
      <c r="TT25" s="50"/>
      <c r="TU25" s="50"/>
      <c r="TV25" s="50"/>
      <c r="TW25" s="50"/>
      <c r="TX25" s="50"/>
      <c r="TY25" s="50"/>
      <c r="TZ25" s="50"/>
      <c r="UA25" s="50"/>
      <c r="UB25" s="50"/>
      <c r="UC25" s="50"/>
      <c r="UD25" s="50"/>
      <c r="UE25" s="50"/>
      <c r="UF25" s="50"/>
      <c r="UG25" s="50"/>
      <c r="UH25" s="50"/>
      <c r="UI25" s="50"/>
      <c r="UJ25" s="50"/>
      <c r="UK25" s="50"/>
      <c r="UL25" s="50"/>
      <c r="UM25" s="50"/>
      <c r="UN25" s="50"/>
      <c r="UO25" s="50"/>
      <c r="UP25" s="50"/>
      <c r="UQ25" s="50"/>
      <c r="UR25" s="50"/>
      <c r="US25" s="50"/>
      <c r="UT25" s="50"/>
      <c r="UU25" s="50"/>
      <c r="UV25" s="50"/>
      <c r="UW25" s="50"/>
      <c r="UX25" s="50"/>
      <c r="UY25" s="50"/>
      <c r="UZ25" s="50"/>
      <c r="VA25" s="50"/>
      <c r="VB25" s="50"/>
      <c r="VC25" s="50"/>
      <c r="VD25" s="50"/>
      <c r="VE25" s="50"/>
      <c r="VF25" s="50"/>
      <c r="VG25" s="50"/>
      <c r="VH25" s="50"/>
      <c r="VI25" s="50"/>
      <c r="VJ25" s="50"/>
      <c r="VK25" s="50"/>
      <c r="VL25" s="50"/>
      <c r="VM25" s="50"/>
      <c r="VN25" s="50"/>
      <c r="VO25" s="50"/>
      <c r="VP25" s="50"/>
      <c r="VQ25" s="50"/>
      <c r="VR25" s="50"/>
      <c r="VS25" s="50"/>
      <c r="VT25" s="50"/>
      <c r="VU25" s="50"/>
      <c r="VV25" s="50"/>
      <c r="VW25" s="50"/>
      <c r="VX25" s="50"/>
      <c r="VY25" s="50"/>
      <c r="VZ25" s="50"/>
      <c r="WA25" s="50"/>
      <c r="WB25" s="50"/>
      <c r="WC25" s="50"/>
      <c r="WD25" s="50"/>
      <c r="WE25" s="50"/>
      <c r="WF25" s="50"/>
      <c r="WG25" s="50"/>
      <c r="WH25" s="50"/>
      <c r="WI25" s="50"/>
      <c r="WJ25" s="50"/>
      <c r="WK25" s="50"/>
      <c r="WL25" s="50"/>
      <c r="WM25" s="50"/>
      <c r="WN25" s="50"/>
      <c r="WO25" s="50"/>
      <c r="WP25" s="50"/>
      <c r="WQ25" s="50"/>
      <c r="WR25" s="50"/>
      <c r="WS25" s="50"/>
      <c r="WT25" s="50"/>
      <c r="WU25" s="50"/>
      <c r="WV25" s="50"/>
      <c r="WW25" s="50"/>
      <c r="WX25" s="50"/>
      <c r="WY25" s="50"/>
      <c r="WZ25" s="50"/>
      <c r="XA25" s="50"/>
      <c r="XB25" s="50"/>
      <c r="XC25" s="50"/>
      <c r="XD25" s="50"/>
      <c r="XE25" s="50"/>
      <c r="XF25" s="50"/>
      <c r="XG25" s="50"/>
      <c r="XH25" s="50"/>
      <c r="XI25" s="50"/>
      <c r="XJ25" s="50"/>
      <c r="XK25" s="50"/>
      <c r="XL25" s="50"/>
      <c r="XM25" s="50"/>
      <c r="XN25" s="50"/>
      <c r="XO25" s="50"/>
      <c r="XP25" s="50"/>
      <c r="XQ25" s="50"/>
      <c r="XR25" s="50"/>
      <c r="XS25" s="50"/>
      <c r="XT25" s="50"/>
      <c r="XU25" s="50"/>
      <c r="XV25" s="50"/>
      <c r="XW25" s="50"/>
      <c r="XX25" s="50"/>
      <c r="XY25" s="50"/>
      <c r="XZ25" s="50"/>
      <c r="YA25" s="50"/>
      <c r="YB25" s="50"/>
      <c r="YC25" s="50"/>
      <c r="YD25" s="50"/>
      <c r="YE25" s="50"/>
      <c r="YF25" s="50"/>
      <c r="YG25" s="50"/>
      <c r="YH25" s="50"/>
      <c r="YI25" s="50"/>
      <c r="YJ25" s="50"/>
      <c r="YK25" s="50"/>
      <c r="YL25" s="50"/>
      <c r="YM25" s="50"/>
      <c r="YN25" s="50"/>
      <c r="YO25" s="50"/>
      <c r="YP25" s="50"/>
      <c r="YQ25" s="50"/>
      <c r="YR25" s="50"/>
      <c r="YS25" s="50"/>
      <c r="YT25" s="50"/>
      <c r="YU25" s="50"/>
      <c r="YV25" s="50"/>
      <c r="YW25" s="50"/>
      <c r="YX25" s="50"/>
      <c r="YY25" s="50"/>
      <c r="YZ25" s="50"/>
      <c r="ZA25" s="50"/>
      <c r="ZB25" s="50"/>
      <c r="ZC25" s="50"/>
      <c r="ZD25" s="50"/>
      <c r="ZE25" s="50"/>
      <c r="ZF25" s="50"/>
      <c r="ZG25" s="50"/>
      <c r="ZH25" s="50"/>
      <c r="ZI25" s="50"/>
      <c r="ZJ25" s="50"/>
      <c r="ZK25" s="50"/>
      <c r="ZL25" s="50"/>
      <c r="ZM25" s="50"/>
      <c r="ZN25" s="50"/>
      <c r="ZO25" s="50"/>
      <c r="ZP25" s="50"/>
      <c r="ZQ25" s="50"/>
      <c r="ZR25" s="50"/>
      <c r="ZS25" s="50"/>
      <c r="ZT25" s="50"/>
      <c r="ZU25" s="50"/>
      <c r="ZV25" s="50"/>
      <c r="ZW25" s="50"/>
      <c r="ZX25" s="50"/>
      <c r="ZY25" s="50"/>
      <c r="ZZ25" s="50"/>
      <c r="AAA25" s="50"/>
      <c r="AAB25" s="50"/>
      <c r="AAC25" s="50"/>
      <c r="AAD25" s="50"/>
      <c r="AAE25" s="50"/>
      <c r="AAF25" s="50"/>
      <c r="AAG25" s="50"/>
      <c r="AAH25" s="50"/>
      <c r="AAI25" s="50"/>
      <c r="AAJ25" s="50"/>
      <c r="AAK25" s="50"/>
      <c r="AAL25" s="50"/>
      <c r="AAM25" s="50"/>
      <c r="AAN25" s="50"/>
      <c r="AAO25" s="50"/>
      <c r="AAP25" s="50"/>
      <c r="AAQ25" s="50"/>
      <c r="AAR25" s="50"/>
      <c r="AAS25" s="50"/>
      <c r="AAT25" s="50"/>
      <c r="AAU25" s="50"/>
      <c r="AAV25" s="50"/>
      <c r="AAW25" s="50"/>
      <c r="AAX25" s="50"/>
      <c r="AAY25" s="50"/>
      <c r="AAZ25" s="50"/>
      <c r="ABA25" s="50"/>
      <c r="ABB25" s="50"/>
      <c r="ABC25" s="50"/>
      <c r="ABD25" s="50"/>
      <c r="ABE25" s="50"/>
      <c r="ABF25" s="50"/>
      <c r="ABG25" s="50"/>
      <c r="ABH25" s="50"/>
      <c r="ABI25" s="50"/>
      <c r="ABJ25" s="50"/>
      <c r="ABK25" s="50"/>
      <c r="ABL25" s="50"/>
      <c r="ABM25" s="50"/>
      <c r="ABN25" s="50"/>
      <c r="ABO25" s="50"/>
      <c r="ABP25" s="50"/>
      <c r="ABQ25" s="50"/>
      <c r="ABR25" s="50"/>
      <c r="ABS25" s="50"/>
      <c r="ABT25" s="50"/>
      <c r="ABU25" s="50"/>
      <c r="ABV25" s="50"/>
      <c r="ABW25" s="50"/>
      <c r="ABX25" s="50"/>
      <c r="ABY25" s="50"/>
      <c r="ABZ25" s="50"/>
      <c r="ACA25" s="50"/>
      <c r="ACB25" s="50"/>
      <c r="ACC25" s="50"/>
      <c r="ACD25" s="50"/>
      <c r="ACE25" s="50"/>
      <c r="ACF25" s="50"/>
      <c r="ACG25" s="50"/>
      <c r="ACH25" s="50"/>
      <c r="ACI25" s="50"/>
      <c r="ACJ25" s="50"/>
      <c r="ACK25" s="50"/>
      <c r="ACL25" s="50"/>
      <c r="ACM25" s="50"/>
      <c r="ACN25" s="50"/>
      <c r="ACO25" s="50"/>
      <c r="ACP25" s="50"/>
      <c r="ACQ25" s="50"/>
      <c r="ACR25" s="50"/>
      <c r="ACS25" s="50"/>
      <c r="ACT25" s="50"/>
      <c r="ACU25" s="50"/>
      <c r="ACV25" s="50"/>
      <c r="ACW25" s="50"/>
      <c r="ACX25" s="50"/>
      <c r="ACY25" s="50"/>
      <c r="ACZ25" s="50"/>
      <c r="ADA25" s="50"/>
      <c r="ADB25" s="50"/>
      <c r="ADC25" s="50"/>
      <c r="ADD25" s="50"/>
      <c r="ADE25" s="50"/>
      <c r="ADF25" s="50"/>
      <c r="ADG25" s="50"/>
      <c r="ADH25" s="50"/>
      <c r="ADI25" s="50"/>
      <c r="ADJ25" s="50"/>
      <c r="ADK25" s="50"/>
      <c r="ADL25" s="50"/>
      <c r="ADM25" s="50"/>
      <c r="ADN25" s="50"/>
      <c r="ADO25" s="50"/>
      <c r="ADP25" s="50"/>
      <c r="ADQ25" s="50"/>
      <c r="ADR25" s="50"/>
      <c r="ADS25" s="50"/>
      <c r="ADT25" s="50"/>
      <c r="ADU25" s="50"/>
      <c r="ADV25" s="50"/>
      <c r="ADW25" s="50"/>
      <c r="ADX25" s="50"/>
      <c r="ADY25" s="50"/>
      <c r="ADZ25" s="50"/>
      <c r="AEA25" s="50"/>
      <c r="AEB25" s="50"/>
      <c r="AEC25" s="50"/>
      <c r="AED25" s="50"/>
      <c r="AEE25" s="50"/>
      <c r="AEF25" s="50"/>
      <c r="AEG25" s="50"/>
      <c r="AEH25" s="50"/>
      <c r="AEI25" s="50"/>
      <c r="AEJ25" s="50"/>
      <c r="AEK25" s="50"/>
      <c r="AEL25" s="50"/>
      <c r="AEM25" s="50"/>
      <c r="AEN25" s="50"/>
      <c r="AEO25" s="50"/>
      <c r="AEP25" s="50"/>
      <c r="AEQ25" s="50"/>
      <c r="AER25" s="50"/>
      <c r="AES25" s="50"/>
      <c r="AET25" s="50"/>
      <c r="AEU25" s="50"/>
      <c r="AEV25" s="50"/>
      <c r="AEW25" s="50"/>
      <c r="AEX25" s="50"/>
      <c r="AEY25" s="50"/>
      <c r="AEZ25" s="50"/>
      <c r="AFA25" s="50"/>
      <c r="AFB25" s="50"/>
      <c r="AFC25" s="50"/>
      <c r="AFD25" s="50"/>
      <c r="AFE25" s="50"/>
      <c r="AFF25" s="50"/>
      <c r="AFG25" s="50"/>
      <c r="AFH25" s="50"/>
      <c r="AFI25" s="50"/>
      <c r="AFJ25" s="50"/>
      <c r="AFK25" s="50"/>
      <c r="AFL25" s="50"/>
      <c r="AFM25" s="50"/>
      <c r="AFN25" s="50"/>
      <c r="AFO25" s="50"/>
      <c r="AFP25" s="50"/>
      <c r="AFQ25" s="50"/>
      <c r="AFR25" s="50"/>
      <c r="AFS25" s="50"/>
      <c r="AFT25" s="50"/>
      <c r="AFU25" s="50"/>
      <c r="AFV25" s="50"/>
      <c r="AFW25" s="50"/>
      <c r="AFX25" s="50"/>
      <c r="AFY25" s="50"/>
      <c r="AFZ25" s="50"/>
      <c r="AGA25" s="50"/>
      <c r="AGB25" s="50"/>
      <c r="AGC25" s="50"/>
      <c r="AGD25" s="50"/>
      <c r="AGE25" s="50"/>
      <c r="AGF25" s="50"/>
      <c r="AGG25" s="50"/>
      <c r="AGH25" s="50"/>
      <c r="AGI25" s="50"/>
      <c r="AGJ25" s="50"/>
      <c r="AGK25" s="50"/>
      <c r="AGL25" s="50"/>
      <c r="AGM25" s="50"/>
      <c r="AGN25" s="50"/>
      <c r="AGO25" s="50"/>
      <c r="AGP25" s="50"/>
      <c r="AGQ25" s="50"/>
      <c r="AGR25" s="50"/>
      <c r="AGS25" s="50"/>
      <c r="AGT25" s="50"/>
      <c r="AGU25" s="50"/>
      <c r="AGV25" s="50"/>
      <c r="AGW25" s="50"/>
      <c r="AGX25" s="50"/>
      <c r="AGY25" s="50"/>
      <c r="AGZ25" s="50"/>
      <c r="AHA25" s="50"/>
      <c r="AHB25" s="50"/>
      <c r="AHC25" s="50"/>
      <c r="AHD25" s="50"/>
      <c r="AHE25" s="50"/>
      <c r="AHF25" s="50"/>
      <c r="AHG25" s="50"/>
      <c r="AHH25" s="50"/>
      <c r="AHI25" s="50"/>
      <c r="AHJ25" s="50"/>
      <c r="AHK25" s="50"/>
      <c r="AHL25" s="50"/>
      <c r="AHM25" s="50"/>
      <c r="AHN25" s="50"/>
      <c r="AHO25" s="50"/>
      <c r="AHP25" s="50"/>
      <c r="AHQ25" s="50"/>
      <c r="AHR25" s="50"/>
      <c r="AHS25" s="50"/>
      <c r="AHT25" s="50"/>
      <c r="AHU25" s="50"/>
      <c r="AHV25" s="50"/>
      <c r="AHW25" s="50"/>
      <c r="AHX25" s="50"/>
      <c r="AHY25" s="50"/>
      <c r="AHZ25" s="50"/>
      <c r="AIA25" s="50"/>
      <c r="AIB25" s="50"/>
      <c r="AIC25" s="50"/>
      <c r="AID25" s="50"/>
      <c r="AIE25" s="50"/>
      <c r="AIF25" s="50"/>
      <c r="AIG25" s="50"/>
      <c r="AIH25" s="50"/>
      <c r="AII25" s="50"/>
      <c r="AIJ25" s="50"/>
      <c r="AIK25" s="50"/>
      <c r="AIL25" s="50"/>
      <c r="AIM25" s="50"/>
      <c r="AIN25" s="50"/>
      <c r="AIO25" s="50"/>
      <c r="AIP25" s="50"/>
      <c r="AIQ25" s="50"/>
      <c r="AIR25" s="50"/>
      <c r="AIS25" s="50"/>
      <c r="AIT25" s="50"/>
      <c r="AIU25" s="50"/>
      <c r="AIV25" s="50"/>
      <c r="AIW25" s="50"/>
      <c r="AIX25" s="50"/>
      <c r="AIY25" s="50"/>
      <c r="AIZ25" s="50"/>
      <c r="AJA25" s="50"/>
      <c r="AJB25" s="50"/>
      <c r="AJC25" s="50"/>
      <c r="AJD25" s="50"/>
      <c r="AJE25" s="50"/>
      <c r="AJF25" s="50"/>
      <c r="AJG25" s="50"/>
      <c r="AJH25" s="50"/>
      <c r="AJI25" s="50"/>
      <c r="AJJ25" s="50"/>
      <c r="AJK25" s="50"/>
      <c r="AJL25" s="50"/>
      <c r="AJM25" s="50"/>
      <c r="AJN25" s="50"/>
      <c r="AJO25" s="50"/>
      <c r="AJP25" s="50"/>
      <c r="AJQ25" s="50"/>
      <c r="AJR25" s="50"/>
      <c r="AJS25" s="50"/>
      <c r="AJT25" s="50"/>
      <c r="AJU25" s="50"/>
      <c r="AJV25" s="50"/>
      <c r="AJW25" s="50"/>
      <c r="AJX25" s="50"/>
      <c r="AJY25" s="50"/>
      <c r="AJZ25" s="50"/>
      <c r="AKA25" s="50"/>
      <c r="AKB25" s="50"/>
      <c r="AKC25" s="50"/>
      <c r="AKD25" s="50"/>
      <c r="AKE25" s="50"/>
      <c r="AKF25" s="50"/>
      <c r="AKG25" s="50"/>
      <c r="AKH25" s="50"/>
      <c r="AKI25" s="50"/>
      <c r="AKJ25" s="50"/>
      <c r="AKK25" s="50"/>
      <c r="AKL25" s="50"/>
      <c r="AKM25" s="50"/>
      <c r="AKN25" s="50"/>
      <c r="AKO25" s="50"/>
      <c r="AKP25" s="50"/>
      <c r="AKQ25" s="50"/>
      <c r="AKR25" s="50"/>
      <c r="AKS25" s="50"/>
      <c r="AKT25" s="50"/>
      <c r="AKU25" s="50"/>
      <c r="AKV25" s="50"/>
      <c r="AKW25" s="50"/>
      <c r="AKX25" s="50"/>
      <c r="AKY25" s="50"/>
      <c r="AKZ25" s="50"/>
      <c r="ALA25" s="50"/>
      <c r="ALB25" s="50"/>
      <c r="ALC25" s="50"/>
      <c r="ALD25" s="50"/>
      <c r="ALE25" s="50"/>
      <c r="ALF25" s="50"/>
      <c r="ALG25" s="50"/>
      <c r="ALH25" s="50"/>
      <c r="ALI25" s="50"/>
      <c r="ALJ25" s="50"/>
      <c r="ALK25" s="50"/>
      <c r="ALL25" s="50"/>
      <c r="ALM25" s="50"/>
      <c r="ALN25" s="50"/>
      <c r="ALO25" s="50"/>
      <c r="ALP25" s="50"/>
      <c r="ALQ25" s="50"/>
      <c r="ALR25" s="50"/>
      <c r="ALS25" s="50"/>
      <c r="ALT25" s="50"/>
      <c r="ALU25" s="50"/>
      <c r="ALV25" s="50"/>
      <c r="ALW25" s="50"/>
      <c r="ALX25" s="50"/>
      <c r="ALY25" s="50"/>
      <c r="ALZ25" s="50"/>
      <c r="AMA25" s="50"/>
      <c r="AMB25" s="50"/>
      <c r="AMC25" s="50"/>
      <c r="AMD25" s="50"/>
      <c r="AME25" s="50"/>
      <c r="AMF25" s="50"/>
      <c r="AMG25" s="50"/>
      <c r="AMH25" s="50"/>
      <c r="AMI25" s="50"/>
      <c r="AMJ25" s="50"/>
      <c r="AMK25" s="50"/>
    </row>
    <row r="26" spans="1:1025" s="49" customFormat="1" x14ac:dyDescent="0.25">
      <c r="A26" s="55" t="s">
        <v>152</v>
      </c>
      <c r="B26" s="54" t="s">
        <v>242</v>
      </c>
      <c r="C26" s="55" t="s">
        <v>44</v>
      </c>
      <c r="D26" s="55" t="s">
        <v>15</v>
      </c>
      <c r="E26" s="55">
        <v>50</v>
      </c>
      <c r="F26" s="71"/>
      <c r="G26" s="71">
        <f t="shared" si="0"/>
        <v>0</v>
      </c>
      <c r="H26" s="30">
        <v>0.05</v>
      </c>
      <c r="I26" s="71">
        <f t="shared" si="1"/>
        <v>0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  <c r="VQ26" s="50"/>
      <c r="VR26" s="50"/>
      <c r="VS26" s="50"/>
      <c r="VT26" s="50"/>
      <c r="VU26" s="50"/>
      <c r="VV26" s="50"/>
      <c r="VW26" s="50"/>
      <c r="VX26" s="50"/>
      <c r="VY26" s="50"/>
      <c r="VZ26" s="50"/>
      <c r="WA26" s="50"/>
      <c r="WB26" s="50"/>
      <c r="WC26" s="50"/>
      <c r="WD26" s="50"/>
      <c r="WE26" s="50"/>
      <c r="WF26" s="50"/>
      <c r="WG26" s="50"/>
      <c r="WH26" s="50"/>
      <c r="WI26" s="50"/>
      <c r="WJ26" s="50"/>
      <c r="WK26" s="50"/>
      <c r="WL26" s="50"/>
      <c r="WM26" s="50"/>
      <c r="WN26" s="50"/>
      <c r="WO26" s="50"/>
      <c r="WP26" s="50"/>
      <c r="WQ26" s="50"/>
      <c r="WR26" s="50"/>
      <c r="WS26" s="50"/>
      <c r="WT26" s="50"/>
      <c r="WU26" s="50"/>
      <c r="WV26" s="50"/>
      <c r="WW26" s="50"/>
      <c r="WX26" s="50"/>
      <c r="WY26" s="50"/>
      <c r="WZ26" s="50"/>
      <c r="XA26" s="50"/>
      <c r="XB26" s="50"/>
      <c r="XC26" s="50"/>
      <c r="XD26" s="50"/>
      <c r="XE26" s="50"/>
      <c r="XF26" s="50"/>
      <c r="XG26" s="50"/>
      <c r="XH26" s="50"/>
      <c r="XI26" s="50"/>
      <c r="XJ26" s="50"/>
      <c r="XK26" s="50"/>
      <c r="XL26" s="50"/>
      <c r="XM26" s="50"/>
      <c r="XN26" s="50"/>
      <c r="XO26" s="50"/>
      <c r="XP26" s="50"/>
      <c r="XQ26" s="50"/>
      <c r="XR26" s="50"/>
      <c r="XS26" s="50"/>
      <c r="XT26" s="50"/>
      <c r="XU26" s="50"/>
      <c r="XV26" s="50"/>
      <c r="XW26" s="50"/>
      <c r="XX26" s="50"/>
      <c r="XY26" s="50"/>
      <c r="XZ26" s="50"/>
      <c r="YA26" s="50"/>
      <c r="YB26" s="50"/>
      <c r="YC26" s="50"/>
      <c r="YD26" s="50"/>
      <c r="YE26" s="50"/>
      <c r="YF26" s="50"/>
      <c r="YG26" s="50"/>
      <c r="YH26" s="50"/>
      <c r="YI26" s="50"/>
      <c r="YJ26" s="50"/>
      <c r="YK26" s="50"/>
      <c r="YL26" s="50"/>
      <c r="YM26" s="50"/>
      <c r="YN26" s="50"/>
      <c r="YO26" s="50"/>
      <c r="YP26" s="50"/>
      <c r="YQ26" s="50"/>
      <c r="YR26" s="50"/>
      <c r="YS26" s="50"/>
      <c r="YT26" s="50"/>
      <c r="YU26" s="50"/>
      <c r="YV26" s="50"/>
      <c r="YW26" s="50"/>
      <c r="YX26" s="50"/>
      <c r="YY26" s="50"/>
      <c r="YZ26" s="50"/>
      <c r="ZA26" s="50"/>
      <c r="ZB26" s="50"/>
      <c r="ZC26" s="50"/>
      <c r="ZD26" s="50"/>
      <c r="ZE26" s="50"/>
      <c r="ZF26" s="50"/>
      <c r="ZG26" s="50"/>
      <c r="ZH26" s="50"/>
      <c r="ZI26" s="50"/>
      <c r="ZJ26" s="50"/>
      <c r="ZK26" s="50"/>
      <c r="ZL26" s="50"/>
      <c r="ZM26" s="50"/>
      <c r="ZN26" s="50"/>
      <c r="ZO26" s="50"/>
      <c r="ZP26" s="50"/>
      <c r="ZQ26" s="50"/>
      <c r="ZR26" s="50"/>
      <c r="ZS26" s="50"/>
      <c r="ZT26" s="50"/>
      <c r="ZU26" s="50"/>
      <c r="ZV26" s="50"/>
      <c r="ZW26" s="50"/>
      <c r="ZX26" s="50"/>
      <c r="ZY26" s="50"/>
      <c r="ZZ26" s="50"/>
      <c r="AAA26" s="50"/>
      <c r="AAB26" s="50"/>
      <c r="AAC26" s="50"/>
      <c r="AAD26" s="50"/>
      <c r="AAE26" s="50"/>
      <c r="AAF26" s="50"/>
      <c r="AAG26" s="50"/>
      <c r="AAH26" s="50"/>
      <c r="AAI26" s="50"/>
      <c r="AAJ26" s="50"/>
      <c r="AAK26" s="50"/>
      <c r="AAL26" s="50"/>
      <c r="AAM26" s="50"/>
      <c r="AAN26" s="50"/>
      <c r="AAO26" s="50"/>
      <c r="AAP26" s="50"/>
      <c r="AAQ26" s="50"/>
      <c r="AAR26" s="50"/>
      <c r="AAS26" s="50"/>
      <c r="AAT26" s="50"/>
      <c r="AAU26" s="50"/>
      <c r="AAV26" s="50"/>
      <c r="AAW26" s="50"/>
      <c r="AAX26" s="50"/>
      <c r="AAY26" s="50"/>
      <c r="AAZ26" s="50"/>
      <c r="ABA26" s="50"/>
      <c r="ABB26" s="50"/>
      <c r="ABC26" s="50"/>
      <c r="ABD26" s="50"/>
      <c r="ABE26" s="50"/>
      <c r="ABF26" s="50"/>
      <c r="ABG26" s="50"/>
      <c r="ABH26" s="50"/>
      <c r="ABI26" s="50"/>
      <c r="ABJ26" s="50"/>
      <c r="ABK26" s="50"/>
      <c r="ABL26" s="50"/>
      <c r="ABM26" s="50"/>
      <c r="ABN26" s="50"/>
      <c r="ABO26" s="50"/>
      <c r="ABP26" s="50"/>
      <c r="ABQ26" s="50"/>
      <c r="ABR26" s="50"/>
      <c r="ABS26" s="50"/>
      <c r="ABT26" s="50"/>
      <c r="ABU26" s="50"/>
      <c r="ABV26" s="50"/>
      <c r="ABW26" s="50"/>
      <c r="ABX26" s="50"/>
      <c r="ABY26" s="50"/>
      <c r="ABZ26" s="50"/>
      <c r="ACA26" s="50"/>
      <c r="ACB26" s="50"/>
      <c r="ACC26" s="50"/>
      <c r="ACD26" s="50"/>
      <c r="ACE26" s="50"/>
      <c r="ACF26" s="50"/>
      <c r="ACG26" s="50"/>
      <c r="ACH26" s="50"/>
      <c r="ACI26" s="50"/>
      <c r="ACJ26" s="50"/>
      <c r="ACK26" s="50"/>
      <c r="ACL26" s="50"/>
      <c r="ACM26" s="50"/>
      <c r="ACN26" s="50"/>
      <c r="ACO26" s="50"/>
      <c r="ACP26" s="50"/>
      <c r="ACQ26" s="50"/>
      <c r="ACR26" s="50"/>
      <c r="ACS26" s="50"/>
      <c r="ACT26" s="50"/>
      <c r="ACU26" s="50"/>
      <c r="ACV26" s="50"/>
      <c r="ACW26" s="50"/>
      <c r="ACX26" s="50"/>
      <c r="ACY26" s="50"/>
      <c r="ACZ26" s="50"/>
      <c r="ADA26" s="50"/>
      <c r="ADB26" s="50"/>
      <c r="ADC26" s="50"/>
      <c r="ADD26" s="50"/>
      <c r="ADE26" s="50"/>
      <c r="ADF26" s="50"/>
      <c r="ADG26" s="50"/>
      <c r="ADH26" s="50"/>
      <c r="ADI26" s="50"/>
      <c r="ADJ26" s="50"/>
      <c r="ADK26" s="50"/>
      <c r="ADL26" s="50"/>
      <c r="ADM26" s="50"/>
      <c r="ADN26" s="50"/>
      <c r="ADO26" s="50"/>
      <c r="ADP26" s="50"/>
      <c r="ADQ26" s="50"/>
      <c r="ADR26" s="50"/>
      <c r="ADS26" s="50"/>
      <c r="ADT26" s="50"/>
      <c r="ADU26" s="50"/>
      <c r="ADV26" s="50"/>
      <c r="ADW26" s="50"/>
      <c r="ADX26" s="50"/>
      <c r="ADY26" s="50"/>
      <c r="ADZ26" s="50"/>
      <c r="AEA26" s="50"/>
      <c r="AEB26" s="50"/>
      <c r="AEC26" s="50"/>
      <c r="AED26" s="50"/>
      <c r="AEE26" s="50"/>
      <c r="AEF26" s="50"/>
      <c r="AEG26" s="50"/>
      <c r="AEH26" s="50"/>
      <c r="AEI26" s="50"/>
      <c r="AEJ26" s="50"/>
      <c r="AEK26" s="50"/>
      <c r="AEL26" s="50"/>
      <c r="AEM26" s="50"/>
      <c r="AEN26" s="50"/>
      <c r="AEO26" s="50"/>
      <c r="AEP26" s="50"/>
      <c r="AEQ26" s="50"/>
      <c r="AER26" s="50"/>
      <c r="AES26" s="50"/>
      <c r="AET26" s="50"/>
      <c r="AEU26" s="50"/>
      <c r="AEV26" s="50"/>
      <c r="AEW26" s="50"/>
      <c r="AEX26" s="50"/>
      <c r="AEY26" s="50"/>
      <c r="AEZ26" s="50"/>
      <c r="AFA26" s="50"/>
      <c r="AFB26" s="50"/>
      <c r="AFC26" s="50"/>
      <c r="AFD26" s="50"/>
      <c r="AFE26" s="50"/>
      <c r="AFF26" s="50"/>
      <c r="AFG26" s="50"/>
      <c r="AFH26" s="50"/>
      <c r="AFI26" s="50"/>
      <c r="AFJ26" s="50"/>
      <c r="AFK26" s="50"/>
      <c r="AFL26" s="50"/>
      <c r="AFM26" s="50"/>
      <c r="AFN26" s="50"/>
      <c r="AFO26" s="50"/>
      <c r="AFP26" s="50"/>
      <c r="AFQ26" s="50"/>
      <c r="AFR26" s="50"/>
      <c r="AFS26" s="50"/>
      <c r="AFT26" s="50"/>
      <c r="AFU26" s="50"/>
      <c r="AFV26" s="50"/>
      <c r="AFW26" s="50"/>
      <c r="AFX26" s="50"/>
      <c r="AFY26" s="50"/>
      <c r="AFZ26" s="50"/>
      <c r="AGA26" s="50"/>
      <c r="AGB26" s="50"/>
      <c r="AGC26" s="50"/>
      <c r="AGD26" s="50"/>
      <c r="AGE26" s="50"/>
      <c r="AGF26" s="50"/>
      <c r="AGG26" s="50"/>
      <c r="AGH26" s="50"/>
      <c r="AGI26" s="50"/>
      <c r="AGJ26" s="50"/>
      <c r="AGK26" s="50"/>
      <c r="AGL26" s="50"/>
      <c r="AGM26" s="50"/>
      <c r="AGN26" s="50"/>
      <c r="AGO26" s="50"/>
      <c r="AGP26" s="50"/>
      <c r="AGQ26" s="50"/>
      <c r="AGR26" s="50"/>
      <c r="AGS26" s="50"/>
      <c r="AGT26" s="50"/>
      <c r="AGU26" s="50"/>
      <c r="AGV26" s="50"/>
      <c r="AGW26" s="50"/>
      <c r="AGX26" s="50"/>
      <c r="AGY26" s="50"/>
      <c r="AGZ26" s="50"/>
      <c r="AHA26" s="50"/>
      <c r="AHB26" s="50"/>
      <c r="AHC26" s="50"/>
      <c r="AHD26" s="50"/>
      <c r="AHE26" s="50"/>
      <c r="AHF26" s="50"/>
      <c r="AHG26" s="50"/>
      <c r="AHH26" s="50"/>
      <c r="AHI26" s="50"/>
      <c r="AHJ26" s="50"/>
      <c r="AHK26" s="50"/>
      <c r="AHL26" s="50"/>
      <c r="AHM26" s="50"/>
      <c r="AHN26" s="50"/>
      <c r="AHO26" s="50"/>
      <c r="AHP26" s="50"/>
      <c r="AHQ26" s="50"/>
      <c r="AHR26" s="50"/>
      <c r="AHS26" s="50"/>
      <c r="AHT26" s="50"/>
      <c r="AHU26" s="50"/>
      <c r="AHV26" s="50"/>
      <c r="AHW26" s="50"/>
      <c r="AHX26" s="50"/>
      <c r="AHY26" s="50"/>
      <c r="AHZ26" s="50"/>
      <c r="AIA26" s="50"/>
      <c r="AIB26" s="50"/>
      <c r="AIC26" s="50"/>
      <c r="AID26" s="50"/>
      <c r="AIE26" s="50"/>
      <c r="AIF26" s="50"/>
      <c r="AIG26" s="50"/>
      <c r="AIH26" s="50"/>
      <c r="AII26" s="50"/>
      <c r="AIJ26" s="50"/>
      <c r="AIK26" s="50"/>
      <c r="AIL26" s="50"/>
      <c r="AIM26" s="50"/>
      <c r="AIN26" s="50"/>
      <c r="AIO26" s="50"/>
      <c r="AIP26" s="50"/>
      <c r="AIQ26" s="50"/>
      <c r="AIR26" s="50"/>
      <c r="AIS26" s="50"/>
      <c r="AIT26" s="50"/>
      <c r="AIU26" s="50"/>
      <c r="AIV26" s="50"/>
      <c r="AIW26" s="50"/>
      <c r="AIX26" s="50"/>
      <c r="AIY26" s="50"/>
      <c r="AIZ26" s="50"/>
      <c r="AJA26" s="50"/>
      <c r="AJB26" s="50"/>
      <c r="AJC26" s="50"/>
      <c r="AJD26" s="50"/>
      <c r="AJE26" s="50"/>
      <c r="AJF26" s="50"/>
      <c r="AJG26" s="50"/>
      <c r="AJH26" s="50"/>
      <c r="AJI26" s="50"/>
      <c r="AJJ26" s="50"/>
      <c r="AJK26" s="50"/>
      <c r="AJL26" s="50"/>
      <c r="AJM26" s="50"/>
      <c r="AJN26" s="50"/>
      <c r="AJO26" s="50"/>
      <c r="AJP26" s="50"/>
      <c r="AJQ26" s="50"/>
      <c r="AJR26" s="50"/>
      <c r="AJS26" s="50"/>
      <c r="AJT26" s="50"/>
      <c r="AJU26" s="50"/>
      <c r="AJV26" s="50"/>
      <c r="AJW26" s="50"/>
      <c r="AJX26" s="50"/>
      <c r="AJY26" s="50"/>
      <c r="AJZ26" s="50"/>
      <c r="AKA26" s="50"/>
      <c r="AKB26" s="50"/>
      <c r="AKC26" s="50"/>
      <c r="AKD26" s="50"/>
      <c r="AKE26" s="50"/>
      <c r="AKF26" s="50"/>
      <c r="AKG26" s="50"/>
      <c r="AKH26" s="50"/>
      <c r="AKI26" s="50"/>
      <c r="AKJ26" s="50"/>
      <c r="AKK26" s="50"/>
      <c r="AKL26" s="50"/>
      <c r="AKM26" s="50"/>
      <c r="AKN26" s="50"/>
      <c r="AKO26" s="50"/>
      <c r="AKP26" s="50"/>
      <c r="AKQ26" s="50"/>
      <c r="AKR26" s="50"/>
      <c r="AKS26" s="50"/>
      <c r="AKT26" s="50"/>
      <c r="AKU26" s="50"/>
      <c r="AKV26" s="50"/>
      <c r="AKW26" s="50"/>
      <c r="AKX26" s="50"/>
      <c r="AKY26" s="50"/>
      <c r="AKZ26" s="50"/>
      <c r="ALA26" s="50"/>
      <c r="ALB26" s="50"/>
      <c r="ALC26" s="50"/>
      <c r="ALD26" s="50"/>
      <c r="ALE26" s="50"/>
      <c r="ALF26" s="50"/>
      <c r="ALG26" s="50"/>
      <c r="ALH26" s="50"/>
      <c r="ALI26" s="50"/>
      <c r="ALJ26" s="50"/>
      <c r="ALK26" s="50"/>
      <c r="ALL26" s="50"/>
      <c r="ALM26" s="50"/>
      <c r="ALN26" s="50"/>
      <c r="ALO26" s="50"/>
      <c r="ALP26" s="50"/>
      <c r="ALQ26" s="50"/>
      <c r="ALR26" s="50"/>
      <c r="ALS26" s="50"/>
      <c r="ALT26" s="50"/>
      <c r="ALU26" s="50"/>
      <c r="ALV26" s="50"/>
      <c r="ALW26" s="50"/>
      <c r="ALX26" s="50"/>
      <c r="ALY26" s="50"/>
      <c r="ALZ26" s="50"/>
      <c r="AMA26" s="50"/>
      <c r="AMB26" s="50"/>
      <c r="AMC26" s="50"/>
      <c r="AMD26" s="50"/>
      <c r="AME26" s="50"/>
      <c r="AMF26" s="50"/>
      <c r="AMG26" s="50"/>
      <c r="AMH26" s="50"/>
      <c r="AMI26" s="50"/>
      <c r="AMJ26" s="50"/>
      <c r="AMK26" s="50"/>
    </row>
    <row r="27" spans="1:1025" s="49" customFormat="1" x14ac:dyDescent="0.25">
      <c r="A27" s="122" t="s">
        <v>165</v>
      </c>
      <c r="B27" s="123" t="s">
        <v>211</v>
      </c>
      <c r="C27" s="122" t="s">
        <v>39</v>
      </c>
      <c r="D27" s="122" t="s">
        <v>15</v>
      </c>
      <c r="E27" s="122">
        <v>40</v>
      </c>
      <c r="F27" s="124"/>
      <c r="G27" s="124">
        <f t="shared" si="0"/>
        <v>0</v>
      </c>
      <c r="H27" s="125">
        <v>0.05</v>
      </c>
      <c r="I27" s="124">
        <f t="shared" si="1"/>
        <v>0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  <c r="NX27" s="50"/>
      <c r="NY27" s="50"/>
      <c r="NZ27" s="50"/>
      <c r="OA27" s="50"/>
      <c r="OB27" s="50"/>
      <c r="OC27" s="50"/>
      <c r="OD27" s="50"/>
      <c r="OE27" s="50"/>
      <c r="OF27" s="50"/>
      <c r="OG27" s="50"/>
      <c r="OH27" s="50"/>
      <c r="OI27" s="50"/>
      <c r="OJ27" s="50"/>
      <c r="OK27" s="50"/>
      <c r="OL27" s="50"/>
      <c r="OM27" s="50"/>
      <c r="ON27" s="50"/>
      <c r="OO27" s="50"/>
      <c r="OP27" s="50"/>
      <c r="OQ27" s="50"/>
      <c r="OR27" s="50"/>
      <c r="OS27" s="50"/>
      <c r="OT27" s="50"/>
      <c r="OU27" s="50"/>
      <c r="OV27" s="50"/>
      <c r="OW27" s="50"/>
      <c r="OX27" s="50"/>
      <c r="OY27" s="50"/>
      <c r="OZ27" s="50"/>
      <c r="PA27" s="50"/>
      <c r="PB27" s="50"/>
      <c r="PC27" s="50"/>
      <c r="PD27" s="50"/>
      <c r="PE27" s="50"/>
      <c r="PF27" s="50"/>
      <c r="PG27" s="50"/>
      <c r="PH27" s="50"/>
      <c r="PI27" s="50"/>
      <c r="PJ27" s="50"/>
      <c r="PK27" s="50"/>
      <c r="PL27" s="50"/>
      <c r="PM27" s="50"/>
      <c r="PN27" s="50"/>
      <c r="PO27" s="50"/>
      <c r="PP27" s="50"/>
      <c r="PQ27" s="50"/>
      <c r="PR27" s="50"/>
      <c r="PS27" s="50"/>
      <c r="PT27" s="50"/>
      <c r="PU27" s="50"/>
      <c r="PV27" s="50"/>
      <c r="PW27" s="50"/>
      <c r="PX27" s="50"/>
      <c r="PY27" s="50"/>
      <c r="PZ27" s="50"/>
      <c r="QA27" s="50"/>
      <c r="QB27" s="50"/>
      <c r="QC27" s="50"/>
      <c r="QD27" s="50"/>
      <c r="QE27" s="50"/>
      <c r="QF27" s="50"/>
      <c r="QG27" s="50"/>
      <c r="QH27" s="50"/>
      <c r="QI27" s="50"/>
      <c r="QJ27" s="50"/>
      <c r="QK27" s="50"/>
      <c r="QL27" s="50"/>
      <c r="QM27" s="50"/>
      <c r="QN27" s="50"/>
      <c r="QO27" s="50"/>
      <c r="QP27" s="50"/>
      <c r="QQ27" s="50"/>
      <c r="QR27" s="50"/>
      <c r="QS27" s="50"/>
      <c r="QT27" s="50"/>
      <c r="QU27" s="50"/>
      <c r="QV27" s="50"/>
      <c r="QW27" s="50"/>
      <c r="QX27" s="50"/>
      <c r="QY27" s="50"/>
      <c r="QZ27" s="50"/>
      <c r="RA27" s="50"/>
      <c r="RB27" s="50"/>
      <c r="RC27" s="50"/>
      <c r="RD27" s="50"/>
      <c r="RE27" s="50"/>
      <c r="RF27" s="50"/>
      <c r="RG27" s="50"/>
      <c r="RH27" s="50"/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0"/>
      <c r="RT27" s="50"/>
      <c r="RU27" s="50"/>
      <c r="RV27" s="50"/>
      <c r="RW27" s="50"/>
      <c r="RX27" s="50"/>
      <c r="RY27" s="50"/>
      <c r="RZ27" s="50"/>
      <c r="SA27" s="50"/>
      <c r="SB27" s="50"/>
      <c r="SC27" s="50"/>
      <c r="SD27" s="50"/>
      <c r="SE27" s="50"/>
      <c r="SF27" s="50"/>
      <c r="SG27" s="50"/>
      <c r="SH27" s="50"/>
      <c r="SI27" s="50"/>
      <c r="SJ27" s="50"/>
      <c r="SK27" s="50"/>
      <c r="SL27" s="50"/>
      <c r="SM27" s="50"/>
      <c r="SN27" s="50"/>
      <c r="SO27" s="50"/>
      <c r="SP27" s="50"/>
      <c r="SQ27" s="50"/>
      <c r="SR27" s="50"/>
      <c r="SS27" s="50"/>
      <c r="ST27" s="50"/>
      <c r="SU27" s="50"/>
      <c r="SV27" s="50"/>
      <c r="SW27" s="50"/>
      <c r="SX27" s="50"/>
      <c r="SY27" s="50"/>
      <c r="SZ27" s="50"/>
      <c r="TA27" s="50"/>
      <c r="TB27" s="50"/>
      <c r="TC27" s="50"/>
      <c r="TD27" s="50"/>
      <c r="TE27" s="50"/>
      <c r="TF27" s="50"/>
      <c r="TG27" s="50"/>
      <c r="TH27" s="50"/>
      <c r="TI27" s="50"/>
      <c r="TJ27" s="50"/>
      <c r="TK27" s="50"/>
      <c r="TL27" s="50"/>
      <c r="TM27" s="50"/>
      <c r="TN27" s="50"/>
      <c r="TO27" s="50"/>
      <c r="TP27" s="50"/>
      <c r="TQ27" s="50"/>
      <c r="TR27" s="50"/>
      <c r="TS27" s="50"/>
      <c r="TT27" s="50"/>
      <c r="TU27" s="50"/>
      <c r="TV27" s="50"/>
      <c r="TW27" s="50"/>
      <c r="TX27" s="50"/>
      <c r="TY27" s="50"/>
      <c r="TZ27" s="50"/>
      <c r="UA27" s="50"/>
      <c r="UB27" s="50"/>
      <c r="UC27" s="50"/>
      <c r="UD27" s="50"/>
      <c r="UE27" s="50"/>
      <c r="UF27" s="50"/>
      <c r="UG27" s="50"/>
      <c r="UH27" s="50"/>
      <c r="UI27" s="50"/>
      <c r="UJ27" s="50"/>
      <c r="UK27" s="50"/>
      <c r="UL27" s="50"/>
      <c r="UM27" s="50"/>
      <c r="UN27" s="50"/>
      <c r="UO27" s="50"/>
      <c r="UP27" s="50"/>
      <c r="UQ27" s="50"/>
      <c r="UR27" s="50"/>
      <c r="US27" s="50"/>
      <c r="UT27" s="50"/>
      <c r="UU27" s="50"/>
      <c r="UV27" s="50"/>
      <c r="UW27" s="50"/>
      <c r="UX27" s="50"/>
      <c r="UY27" s="50"/>
      <c r="UZ27" s="50"/>
      <c r="VA27" s="50"/>
      <c r="VB27" s="50"/>
      <c r="VC27" s="50"/>
      <c r="VD27" s="50"/>
      <c r="VE27" s="50"/>
      <c r="VF27" s="50"/>
      <c r="VG27" s="50"/>
      <c r="VH27" s="50"/>
      <c r="VI27" s="50"/>
      <c r="VJ27" s="50"/>
      <c r="VK27" s="50"/>
      <c r="VL27" s="50"/>
      <c r="VM27" s="50"/>
      <c r="VN27" s="50"/>
      <c r="VO27" s="50"/>
      <c r="VP27" s="50"/>
      <c r="VQ27" s="50"/>
      <c r="VR27" s="50"/>
      <c r="VS27" s="50"/>
      <c r="VT27" s="50"/>
      <c r="VU27" s="50"/>
      <c r="VV27" s="50"/>
      <c r="VW27" s="50"/>
      <c r="VX27" s="50"/>
      <c r="VY27" s="50"/>
      <c r="VZ27" s="50"/>
      <c r="WA27" s="50"/>
      <c r="WB27" s="50"/>
      <c r="WC27" s="50"/>
      <c r="WD27" s="50"/>
      <c r="WE27" s="50"/>
      <c r="WF27" s="50"/>
      <c r="WG27" s="50"/>
      <c r="WH27" s="50"/>
      <c r="WI27" s="50"/>
      <c r="WJ27" s="50"/>
      <c r="WK27" s="50"/>
      <c r="WL27" s="50"/>
      <c r="WM27" s="50"/>
      <c r="WN27" s="50"/>
      <c r="WO27" s="50"/>
      <c r="WP27" s="50"/>
      <c r="WQ27" s="50"/>
      <c r="WR27" s="50"/>
      <c r="WS27" s="50"/>
      <c r="WT27" s="50"/>
      <c r="WU27" s="50"/>
      <c r="WV27" s="50"/>
      <c r="WW27" s="50"/>
      <c r="WX27" s="50"/>
      <c r="WY27" s="50"/>
      <c r="WZ27" s="50"/>
      <c r="XA27" s="50"/>
      <c r="XB27" s="50"/>
      <c r="XC27" s="50"/>
      <c r="XD27" s="50"/>
      <c r="XE27" s="50"/>
      <c r="XF27" s="50"/>
      <c r="XG27" s="50"/>
      <c r="XH27" s="50"/>
      <c r="XI27" s="50"/>
      <c r="XJ27" s="50"/>
      <c r="XK27" s="50"/>
      <c r="XL27" s="50"/>
      <c r="XM27" s="50"/>
      <c r="XN27" s="50"/>
      <c r="XO27" s="50"/>
      <c r="XP27" s="50"/>
      <c r="XQ27" s="50"/>
      <c r="XR27" s="50"/>
      <c r="XS27" s="50"/>
      <c r="XT27" s="50"/>
      <c r="XU27" s="50"/>
      <c r="XV27" s="50"/>
      <c r="XW27" s="50"/>
      <c r="XX27" s="50"/>
      <c r="XY27" s="50"/>
      <c r="XZ27" s="50"/>
      <c r="YA27" s="50"/>
      <c r="YB27" s="50"/>
      <c r="YC27" s="50"/>
      <c r="YD27" s="50"/>
      <c r="YE27" s="50"/>
      <c r="YF27" s="50"/>
      <c r="YG27" s="50"/>
      <c r="YH27" s="50"/>
      <c r="YI27" s="50"/>
      <c r="YJ27" s="50"/>
      <c r="YK27" s="50"/>
      <c r="YL27" s="50"/>
      <c r="YM27" s="50"/>
      <c r="YN27" s="50"/>
      <c r="YO27" s="50"/>
      <c r="YP27" s="50"/>
      <c r="YQ27" s="50"/>
      <c r="YR27" s="50"/>
      <c r="YS27" s="50"/>
      <c r="YT27" s="50"/>
      <c r="YU27" s="50"/>
      <c r="YV27" s="50"/>
      <c r="YW27" s="50"/>
      <c r="YX27" s="50"/>
      <c r="YY27" s="50"/>
      <c r="YZ27" s="50"/>
      <c r="ZA27" s="50"/>
      <c r="ZB27" s="50"/>
      <c r="ZC27" s="50"/>
      <c r="ZD27" s="50"/>
      <c r="ZE27" s="50"/>
      <c r="ZF27" s="50"/>
      <c r="ZG27" s="50"/>
      <c r="ZH27" s="50"/>
      <c r="ZI27" s="50"/>
      <c r="ZJ27" s="50"/>
      <c r="ZK27" s="50"/>
      <c r="ZL27" s="50"/>
      <c r="ZM27" s="50"/>
      <c r="ZN27" s="50"/>
      <c r="ZO27" s="50"/>
      <c r="ZP27" s="50"/>
      <c r="ZQ27" s="50"/>
      <c r="ZR27" s="50"/>
      <c r="ZS27" s="50"/>
      <c r="ZT27" s="50"/>
      <c r="ZU27" s="50"/>
      <c r="ZV27" s="50"/>
      <c r="ZW27" s="50"/>
      <c r="ZX27" s="50"/>
      <c r="ZY27" s="50"/>
      <c r="ZZ27" s="50"/>
      <c r="AAA27" s="50"/>
      <c r="AAB27" s="50"/>
      <c r="AAC27" s="50"/>
      <c r="AAD27" s="50"/>
      <c r="AAE27" s="50"/>
      <c r="AAF27" s="50"/>
      <c r="AAG27" s="50"/>
      <c r="AAH27" s="50"/>
      <c r="AAI27" s="50"/>
      <c r="AAJ27" s="50"/>
      <c r="AAK27" s="50"/>
      <c r="AAL27" s="50"/>
      <c r="AAM27" s="50"/>
      <c r="AAN27" s="50"/>
      <c r="AAO27" s="50"/>
      <c r="AAP27" s="50"/>
      <c r="AAQ27" s="50"/>
      <c r="AAR27" s="50"/>
      <c r="AAS27" s="50"/>
      <c r="AAT27" s="50"/>
      <c r="AAU27" s="50"/>
      <c r="AAV27" s="50"/>
      <c r="AAW27" s="50"/>
      <c r="AAX27" s="50"/>
      <c r="AAY27" s="50"/>
      <c r="AAZ27" s="50"/>
      <c r="ABA27" s="50"/>
      <c r="ABB27" s="50"/>
      <c r="ABC27" s="50"/>
      <c r="ABD27" s="50"/>
      <c r="ABE27" s="50"/>
      <c r="ABF27" s="50"/>
      <c r="ABG27" s="50"/>
      <c r="ABH27" s="50"/>
      <c r="ABI27" s="50"/>
      <c r="ABJ27" s="50"/>
      <c r="ABK27" s="50"/>
      <c r="ABL27" s="50"/>
      <c r="ABM27" s="50"/>
      <c r="ABN27" s="50"/>
      <c r="ABO27" s="50"/>
      <c r="ABP27" s="50"/>
      <c r="ABQ27" s="50"/>
      <c r="ABR27" s="50"/>
      <c r="ABS27" s="50"/>
      <c r="ABT27" s="50"/>
      <c r="ABU27" s="50"/>
      <c r="ABV27" s="50"/>
      <c r="ABW27" s="50"/>
      <c r="ABX27" s="50"/>
      <c r="ABY27" s="50"/>
      <c r="ABZ27" s="50"/>
      <c r="ACA27" s="50"/>
      <c r="ACB27" s="50"/>
      <c r="ACC27" s="50"/>
      <c r="ACD27" s="50"/>
      <c r="ACE27" s="50"/>
      <c r="ACF27" s="50"/>
      <c r="ACG27" s="50"/>
      <c r="ACH27" s="50"/>
      <c r="ACI27" s="50"/>
      <c r="ACJ27" s="50"/>
      <c r="ACK27" s="50"/>
      <c r="ACL27" s="50"/>
      <c r="ACM27" s="50"/>
      <c r="ACN27" s="50"/>
      <c r="ACO27" s="50"/>
      <c r="ACP27" s="50"/>
      <c r="ACQ27" s="50"/>
      <c r="ACR27" s="50"/>
      <c r="ACS27" s="50"/>
      <c r="ACT27" s="50"/>
      <c r="ACU27" s="50"/>
      <c r="ACV27" s="50"/>
      <c r="ACW27" s="50"/>
      <c r="ACX27" s="50"/>
      <c r="ACY27" s="50"/>
      <c r="ACZ27" s="50"/>
      <c r="ADA27" s="50"/>
      <c r="ADB27" s="50"/>
      <c r="ADC27" s="50"/>
      <c r="ADD27" s="50"/>
      <c r="ADE27" s="50"/>
      <c r="ADF27" s="50"/>
      <c r="ADG27" s="50"/>
      <c r="ADH27" s="50"/>
      <c r="ADI27" s="50"/>
      <c r="ADJ27" s="50"/>
      <c r="ADK27" s="50"/>
      <c r="ADL27" s="50"/>
      <c r="ADM27" s="50"/>
      <c r="ADN27" s="50"/>
      <c r="ADO27" s="50"/>
      <c r="ADP27" s="50"/>
      <c r="ADQ27" s="50"/>
      <c r="ADR27" s="50"/>
      <c r="ADS27" s="50"/>
      <c r="ADT27" s="50"/>
      <c r="ADU27" s="50"/>
      <c r="ADV27" s="50"/>
      <c r="ADW27" s="50"/>
      <c r="ADX27" s="50"/>
      <c r="ADY27" s="50"/>
      <c r="ADZ27" s="50"/>
      <c r="AEA27" s="50"/>
      <c r="AEB27" s="50"/>
      <c r="AEC27" s="50"/>
      <c r="AED27" s="50"/>
      <c r="AEE27" s="50"/>
      <c r="AEF27" s="50"/>
      <c r="AEG27" s="50"/>
      <c r="AEH27" s="50"/>
      <c r="AEI27" s="50"/>
      <c r="AEJ27" s="50"/>
      <c r="AEK27" s="50"/>
      <c r="AEL27" s="50"/>
      <c r="AEM27" s="50"/>
      <c r="AEN27" s="50"/>
      <c r="AEO27" s="50"/>
      <c r="AEP27" s="50"/>
      <c r="AEQ27" s="50"/>
      <c r="AER27" s="50"/>
      <c r="AES27" s="50"/>
      <c r="AET27" s="50"/>
      <c r="AEU27" s="50"/>
      <c r="AEV27" s="50"/>
      <c r="AEW27" s="50"/>
      <c r="AEX27" s="50"/>
      <c r="AEY27" s="50"/>
      <c r="AEZ27" s="50"/>
      <c r="AFA27" s="50"/>
      <c r="AFB27" s="50"/>
      <c r="AFC27" s="50"/>
      <c r="AFD27" s="50"/>
      <c r="AFE27" s="50"/>
      <c r="AFF27" s="50"/>
      <c r="AFG27" s="50"/>
      <c r="AFH27" s="50"/>
      <c r="AFI27" s="50"/>
      <c r="AFJ27" s="50"/>
      <c r="AFK27" s="50"/>
      <c r="AFL27" s="50"/>
      <c r="AFM27" s="50"/>
      <c r="AFN27" s="50"/>
      <c r="AFO27" s="50"/>
      <c r="AFP27" s="50"/>
      <c r="AFQ27" s="50"/>
      <c r="AFR27" s="50"/>
      <c r="AFS27" s="50"/>
      <c r="AFT27" s="50"/>
      <c r="AFU27" s="50"/>
      <c r="AFV27" s="50"/>
      <c r="AFW27" s="50"/>
      <c r="AFX27" s="50"/>
      <c r="AFY27" s="50"/>
      <c r="AFZ27" s="50"/>
      <c r="AGA27" s="50"/>
      <c r="AGB27" s="50"/>
      <c r="AGC27" s="50"/>
      <c r="AGD27" s="50"/>
      <c r="AGE27" s="50"/>
      <c r="AGF27" s="50"/>
      <c r="AGG27" s="50"/>
      <c r="AGH27" s="50"/>
      <c r="AGI27" s="50"/>
      <c r="AGJ27" s="50"/>
      <c r="AGK27" s="50"/>
      <c r="AGL27" s="50"/>
      <c r="AGM27" s="50"/>
      <c r="AGN27" s="50"/>
      <c r="AGO27" s="50"/>
      <c r="AGP27" s="50"/>
      <c r="AGQ27" s="50"/>
      <c r="AGR27" s="50"/>
      <c r="AGS27" s="50"/>
      <c r="AGT27" s="50"/>
      <c r="AGU27" s="50"/>
      <c r="AGV27" s="50"/>
      <c r="AGW27" s="50"/>
      <c r="AGX27" s="50"/>
      <c r="AGY27" s="50"/>
      <c r="AGZ27" s="50"/>
      <c r="AHA27" s="50"/>
      <c r="AHB27" s="50"/>
      <c r="AHC27" s="50"/>
      <c r="AHD27" s="50"/>
      <c r="AHE27" s="50"/>
      <c r="AHF27" s="50"/>
      <c r="AHG27" s="50"/>
      <c r="AHH27" s="50"/>
      <c r="AHI27" s="50"/>
      <c r="AHJ27" s="50"/>
      <c r="AHK27" s="50"/>
      <c r="AHL27" s="50"/>
      <c r="AHM27" s="50"/>
      <c r="AHN27" s="50"/>
      <c r="AHO27" s="50"/>
      <c r="AHP27" s="50"/>
      <c r="AHQ27" s="50"/>
      <c r="AHR27" s="50"/>
      <c r="AHS27" s="50"/>
      <c r="AHT27" s="50"/>
      <c r="AHU27" s="50"/>
      <c r="AHV27" s="50"/>
      <c r="AHW27" s="50"/>
      <c r="AHX27" s="50"/>
      <c r="AHY27" s="50"/>
      <c r="AHZ27" s="50"/>
      <c r="AIA27" s="50"/>
      <c r="AIB27" s="50"/>
      <c r="AIC27" s="50"/>
      <c r="AID27" s="50"/>
      <c r="AIE27" s="50"/>
      <c r="AIF27" s="50"/>
      <c r="AIG27" s="50"/>
      <c r="AIH27" s="50"/>
      <c r="AII27" s="50"/>
      <c r="AIJ27" s="50"/>
      <c r="AIK27" s="50"/>
      <c r="AIL27" s="50"/>
      <c r="AIM27" s="50"/>
      <c r="AIN27" s="50"/>
      <c r="AIO27" s="50"/>
      <c r="AIP27" s="50"/>
      <c r="AIQ27" s="50"/>
      <c r="AIR27" s="50"/>
      <c r="AIS27" s="50"/>
      <c r="AIT27" s="50"/>
      <c r="AIU27" s="50"/>
      <c r="AIV27" s="50"/>
      <c r="AIW27" s="50"/>
      <c r="AIX27" s="50"/>
      <c r="AIY27" s="50"/>
      <c r="AIZ27" s="50"/>
      <c r="AJA27" s="50"/>
      <c r="AJB27" s="50"/>
      <c r="AJC27" s="50"/>
      <c r="AJD27" s="50"/>
      <c r="AJE27" s="50"/>
      <c r="AJF27" s="50"/>
      <c r="AJG27" s="50"/>
      <c r="AJH27" s="50"/>
      <c r="AJI27" s="50"/>
      <c r="AJJ27" s="50"/>
      <c r="AJK27" s="50"/>
      <c r="AJL27" s="50"/>
      <c r="AJM27" s="50"/>
      <c r="AJN27" s="50"/>
      <c r="AJO27" s="50"/>
      <c r="AJP27" s="50"/>
      <c r="AJQ27" s="50"/>
      <c r="AJR27" s="50"/>
      <c r="AJS27" s="50"/>
      <c r="AJT27" s="50"/>
      <c r="AJU27" s="50"/>
      <c r="AJV27" s="50"/>
      <c r="AJW27" s="50"/>
      <c r="AJX27" s="50"/>
      <c r="AJY27" s="50"/>
      <c r="AJZ27" s="50"/>
      <c r="AKA27" s="50"/>
      <c r="AKB27" s="50"/>
      <c r="AKC27" s="50"/>
      <c r="AKD27" s="50"/>
      <c r="AKE27" s="50"/>
      <c r="AKF27" s="50"/>
      <c r="AKG27" s="50"/>
      <c r="AKH27" s="50"/>
      <c r="AKI27" s="50"/>
      <c r="AKJ27" s="50"/>
      <c r="AKK27" s="50"/>
      <c r="AKL27" s="50"/>
      <c r="AKM27" s="50"/>
      <c r="AKN27" s="50"/>
      <c r="AKO27" s="50"/>
      <c r="AKP27" s="50"/>
      <c r="AKQ27" s="50"/>
      <c r="AKR27" s="50"/>
      <c r="AKS27" s="50"/>
      <c r="AKT27" s="50"/>
      <c r="AKU27" s="50"/>
      <c r="AKV27" s="50"/>
      <c r="AKW27" s="50"/>
      <c r="AKX27" s="50"/>
      <c r="AKY27" s="50"/>
      <c r="AKZ27" s="50"/>
      <c r="ALA27" s="50"/>
      <c r="ALB27" s="50"/>
      <c r="ALC27" s="50"/>
      <c r="ALD27" s="50"/>
      <c r="ALE27" s="50"/>
      <c r="ALF27" s="50"/>
      <c r="ALG27" s="50"/>
      <c r="ALH27" s="50"/>
      <c r="ALI27" s="50"/>
      <c r="ALJ27" s="50"/>
      <c r="ALK27" s="50"/>
      <c r="ALL27" s="50"/>
      <c r="ALM27" s="50"/>
      <c r="ALN27" s="50"/>
      <c r="ALO27" s="50"/>
      <c r="ALP27" s="50"/>
      <c r="ALQ27" s="50"/>
      <c r="ALR27" s="50"/>
      <c r="ALS27" s="50"/>
      <c r="ALT27" s="50"/>
      <c r="ALU27" s="50"/>
      <c r="ALV27" s="50"/>
      <c r="ALW27" s="50"/>
      <c r="ALX27" s="50"/>
      <c r="ALY27" s="50"/>
      <c r="ALZ27" s="50"/>
      <c r="AMA27" s="50"/>
      <c r="AMB27" s="50"/>
      <c r="AMC27" s="50"/>
      <c r="AMD27" s="50"/>
      <c r="AME27" s="50"/>
      <c r="AMF27" s="50"/>
      <c r="AMG27" s="50"/>
      <c r="AMH27" s="50"/>
      <c r="AMI27" s="50"/>
      <c r="AMJ27" s="50"/>
      <c r="AMK27" s="50"/>
    </row>
    <row r="28" spans="1:1025" s="49" customFormat="1" x14ac:dyDescent="0.25">
      <c r="A28" s="55" t="s">
        <v>166</v>
      </c>
      <c r="B28" s="54" t="s">
        <v>86</v>
      </c>
      <c r="C28" s="55" t="s">
        <v>87</v>
      </c>
      <c r="D28" s="55" t="s">
        <v>15</v>
      </c>
      <c r="E28" s="55">
        <v>800</v>
      </c>
      <c r="F28" s="71"/>
      <c r="G28" s="71">
        <f t="shared" si="0"/>
        <v>0</v>
      </c>
      <c r="H28" s="30">
        <v>0.05</v>
      </c>
      <c r="I28" s="71">
        <f t="shared" si="1"/>
        <v>0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  <c r="KR28" s="50"/>
      <c r="KS28" s="50"/>
      <c r="KT28" s="50"/>
      <c r="KU28" s="50"/>
      <c r="KV28" s="50"/>
      <c r="KW28" s="50"/>
      <c r="KX28" s="50"/>
      <c r="KY28" s="50"/>
      <c r="KZ28" s="50"/>
      <c r="LA28" s="50"/>
      <c r="LB28" s="50"/>
      <c r="LC28" s="50"/>
      <c r="LD28" s="50"/>
      <c r="LE28" s="50"/>
      <c r="LF28" s="50"/>
      <c r="LG28" s="50"/>
      <c r="LH28" s="50"/>
      <c r="LI28" s="50"/>
      <c r="LJ28" s="50"/>
      <c r="LK28" s="50"/>
      <c r="LL28" s="50"/>
      <c r="LM28" s="50"/>
      <c r="LN28" s="50"/>
      <c r="LO28" s="50"/>
      <c r="LP28" s="50"/>
      <c r="LQ28" s="50"/>
      <c r="LR28" s="50"/>
      <c r="LS28" s="50"/>
      <c r="LT28" s="50"/>
      <c r="LU28" s="50"/>
      <c r="LV28" s="50"/>
      <c r="LW28" s="50"/>
      <c r="LX28" s="50"/>
      <c r="LY28" s="50"/>
      <c r="LZ28" s="50"/>
      <c r="MA28" s="50"/>
      <c r="MB28" s="50"/>
      <c r="MC28" s="50"/>
      <c r="MD28" s="50"/>
      <c r="ME28" s="50"/>
      <c r="MF28" s="50"/>
      <c r="MG28" s="50"/>
      <c r="MH28" s="50"/>
      <c r="MI28" s="50"/>
      <c r="MJ28" s="50"/>
      <c r="MK28" s="50"/>
      <c r="ML28" s="50"/>
      <c r="MM28" s="50"/>
      <c r="MN28" s="50"/>
      <c r="MO28" s="50"/>
      <c r="MP28" s="50"/>
      <c r="MQ28" s="50"/>
      <c r="MR28" s="50"/>
      <c r="MS28" s="50"/>
      <c r="MT28" s="50"/>
      <c r="MU28" s="50"/>
      <c r="MV28" s="50"/>
      <c r="MW28" s="50"/>
      <c r="MX28" s="50"/>
      <c r="MY28" s="50"/>
      <c r="MZ28" s="50"/>
      <c r="NA28" s="50"/>
      <c r="NB28" s="50"/>
      <c r="NC28" s="50"/>
      <c r="ND28" s="50"/>
      <c r="NE28" s="50"/>
      <c r="NF28" s="50"/>
      <c r="NG28" s="50"/>
      <c r="NH28" s="50"/>
      <c r="NI28" s="50"/>
      <c r="NJ28" s="50"/>
      <c r="NK28" s="50"/>
      <c r="NL28" s="50"/>
      <c r="NM28" s="50"/>
      <c r="NN28" s="50"/>
      <c r="NO28" s="50"/>
      <c r="NP28" s="50"/>
      <c r="NQ28" s="50"/>
      <c r="NR28" s="50"/>
      <c r="NS28" s="50"/>
      <c r="NT28" s="50"/>
      <c r="NU28" s="50"/>
      <c r="NV28" s="50"/>
      <c r="NW28" s="50"/>
      <c r="NX28" s="50"/>
      <c r="NY28" s="50"/>
      <c r="NZ28" s="50"/>
      <c r="OA28" s="50"/>
      <c r="OB28" s="50"/>
      <c r="OC28" s="50"/>
      <c r="OD28" s="50"/>
      <c r="OE28" s="50"/>
      <c r="OF28" s="50"/>
      <c r="OG28" s="50"/>
      <c r="OH28" s="50"/>
      <c r="OI28" s="50"/>
      <c r="OJ28" s="50"/>
      <c r="OK28" s="50"/>
      <c r="OL28" s="50"/>
      <c r="OM28" s="50"/>
      <c r="ON28" s="50"/>
      <c r="OO28" s="50"/>
      <c r="OP28" s="50"/>
      <c r="OQ28" s="50"/>
      <c r="OR28" s="50"/>
      <c r="OS28" s="50"/>
      <c r="OT28" s="50"/>
      <c r="OU28" s="50"/>
      <c r="OV28" s="50"/>
      <c r="OW28" s="50"/>
      <c r="OX28" s="50"/>
      <c r="OY28" s="50"/>
      <c r="OZ28" s="50"/>
      <c r="PA28" s="50"/>
      <c r="PB28" s="50"/>
      <c r="PC28" s="50"/>
      <c r="PD28" s="50"/>
      <c r="PE28" s="50"/>
      <c r="PF28" s="50"/>
      <c r="PG28" s="50"/>
      <c r="PH28" s="50"/>
      <c r="PI28" s="50"/>
      <c r="PJ28" s="50"/>
      <c r="PK28" s="50"/>
      <c r="PL28" s="50"/>
      <c r="PM28" s="50"/>
      <c r="PN28" s="50"/>
      <c r="PO28" s="50"/>
      <c r="PP28" s="50"/>
      <c r="PQ28" s="50"/>
      <c r="PR28" s="50"/>
      <c r="PS28" s="50"/>
      <c r="PT28" s="50"/>
      <c r="PU28" s="50"/>
      <c r="PV28" s="50"/>
      <c r="PW28" s="50"/>
      <c r="PX28" s="50"/>
      <c r="PY28" s="50"/>
      <c r="PZ28" s="50"/>
      <c r="QA28" s="50"/>
      <c r="QB28" s="50"/>
      <c r="QC28" s="50"/>
      <c r="QD28" s="50"/>
      <c r="QE28" s="50"/>
      <c r="QF28" s="50"/>
      <c r="QG28" s="50"/>
      <c r="QH28" s="50"/>
      <c r="QI28" s="50"/>
      <c r="QJ28" s="50"/>
      <c r="QK28" s="50"/>
      <c r="QL28" s="50"/>
      <c r="QM28" s="50"/>
      <c r="QN28" s="50"/>
      <c r="QO28" s="50"/>
      <c r="QP28" s="50"/>
      <c r="QQ28" s="50"/>
      <c r="QR28" s="50"/>
      <c r="QS28" s="50"/>
      <c r="QT28" s="50"/>
      <c r="QU28" s="50"/>
      <c r="QV28" s="50"/>
      <c r="QW28" s="50"/>
      <c r="QX28" s="50"/>
      <c r="QY28" s="50"/>
      <c r="QZ28" s="50"/>
      <c r="RA28" s="50"/>
      <c r="RB28" s="50"/>
      <c r="RC28" s="50"/>
      <c r="RD28" s="50"/>
      <c r="RE28" s="50"/>
      <c r="RF28" s="50"/>
      <c r="RG28" s="50"/>
      <c r="RH28" s="50"/>
      <c r="RI28" s="50"/>
      <c r="RJ28" s="50"/>
      <c r="RK28" s="50"/>
      <c r="RL28" s="50"/>
      <c r="RM28" s="50"/>
      <c r="RN28" s="50"/>
      <c r="RO28" s="50"/>
      <c r="RP28" s="50"/>
      <c r="RQ28" s="50"/>
      <c r="RR28" s="50"/>
      <c r="RS28" s="50"/>
      <c r="RT28" s="50"/>
      <c r="RU28" s="50"/>
      <c r="RV28" s="50"/>
      <c r="RW28" s="50"/>
      <c r="RX28" s="50"/>
      <c r="RY28" s="50"/>
      <c r="RZ28" s="50"/>
      <c r="SA28" s="50"/>
      <c r="SB28" s="50"/>
      <c r="SC28" s="50"/>
      <c r="SD28" s="50"/>
      <c r="SE28" s="50"/>
      <c r="SF28" s="50"/>
      <c r="SG28" s="50"/>
      <c r="SH28" s="50"/>
      <c r="SI28" s="50"/>
      <c r="SJ28" s="50"/>
      <c r="SK28" s="50"/>
      <c r="SL28" s="50"/>
      <c r="SM28" s="50"/>
      <c r="SN28" s="50"/>
      <c r="SO28" s="50"/>
      <c r="SP28" s="50"/>
      <c r="SQ28" s="50"/>
      <c r="SR28" s="50"/>
      <c r="SS28" s="50"/>
      <c r="ST28" s="50"/>
      <c r="SU28" s="50"/>
      <c r="SV28" s="50"/>
      <c r="SW28" s="50"/>
      <c r="SX28" s="50"/>
      <c r="SY28" s="50"/>
      <c r="SZ28" s="50"/>
      <c r="TA28" s="50"/>
      <c r="TB28" s="50"/>
      <c r="TC28" s="50"/>
      <c r="TD28" s="50"/>
      <c r="TE28" s="50"/>
      <c r="TF28" s="50"/>
      <c r="TG28" s="50"/>
      <c r="TH28" s="50"/>
      <c r="TI28" s="50"/>
      <c r="TJ28" s="50"/>
      <c r="TK28" s="50"/>
      <c r="TL28" s="50"/>
      <c r="TM28" s="50"/>
      <c r="TN28" s="50"/>
      <c r="TO28" s="50"/>
      <c r="TP28" s="50"/>
      <c r="TQ28" s="50"/>
      <c r="TR28" s="50"/>
      <c r="TS28" s="50"/>
      <c r="TT28" s="50"/>
      <c r="TU28" s="50"/>
      <c r="TV28" s="50"/>
      <c r="TW28" s="50"/>
      <c r="TX28" s="50"/>
      <c r="TY28" s="50"/>
      <c r="TZ28" s="50"/>
      <c r="UA28" s="50"/>
      <c r="UB28" s="50"/>
      <c r="UC28" s="50"/>
      <c r="UD28" s="50"/>
      <c r="UE28" s="50"/>
      <c r="UF28" s="50"/>
      <c r="UG28" s="50"/>
      <c r="UH28" s="50"/>
      <c r="UI28" s="50"/>
      <c r="UJ28" s="50"/>
      <c r="UK28" s="50"/>
      <c r="UL28" s="50"/>
      <c r="UM28" s="50"/>
      <c r="UN28" s="50"/>
      <c r="UO28" s="50"/>
      <c r="UP28" s="50"/>
      <c r="UQ28" s="50"/>
      <c r="UR28" s="50"/>
      <c r="US28" s="50"/>
      <c r="UT28" s="50"/>
      <c r="UU28" s="50"/>
      <c r="UV28" s="50"/>
      <c r="UW28" s="50"/>
      <c r="UX28" s="50"/>
      <c r="UY28" s="50"/>
      <c r="UZ28" s="50"/>
      <c r="VA28" s="50"/>
      <c r="VB28" s="50"/>
      <c r="VC28" s="50"/>
      <c r="VD28" s="50"/>
      <c r="VE28" s="50"/>
      <c r="VF28" s="50"/>
      <c r="VG28" s="50"/>
      <c r="VH28" s="50"/>
      <c r="VI28" s="50"/>
      <c r="VJ28" s="50"/>
      <c r="VK28" s="50"/>
      <c r="VL28" s="50"/>
      <c r="VM28" s="50"/>
      <c r="VN28" s="50"/>
      <c r="VO28" s="50"/>
      <c r="VP28" s="50"/>
      <c r="VQ28" s="50"/>
      <c r="VR28" s="50"/>
      <c r="VS28" s="50"/>
      <c r="VT28" s="50"/>
      <c r="VU28" s="50"/>
      <c r="VV28" s="50"/>
      <c r="VW28" s="50"/>
      <c r="VX28" s="50"/>
      <c r="VY28" s="50"/>
      <c r="VZ28" s="50"/>
      <c r="WA28" s="50"/>
      <c r="WB28" s="50"/>
      <c r="WC28" s="50"/>
      <c r="WD28" s="50"/>
      <c r="WE28" s="50"/>
      <c r="WF28" s="50"/>
      <c r="WG28" s="50"/>
      <c r="WH28" s="50"/>
      <c r="WI28" s="50"/>
      <c r="WJ28" s="50"/>
      <c r="WK28" s="50"/>
      <c r="WL28" s="50"/>
      <c r="WM28" s="50"/>
      <c r="WN28" s="50"/>
      <c r="WO28" s="50"/>
      <c r="WP28" s="50"/>
      <c r="WQ28" s="50"/>
      <c r="WR28" s="50"/>
      <c r="WS28" s="50"/>
      <c r="WT28" s="50"/>
      <c r="WU28" s="50"/>
      <c r="WV28" s="50"/>
      <c r="WW28" s="50"/>
      <c r="WX28" s="50"/>
      <c r="WY28" s="50"/>
      <c r="WZ28" s="50"/>
      <c r="XA28" s="50"/>
      <c r="XB28" s="50"/>
      <c r="XC28" s="50"/>
      <c r="XD28" s="50"/>
      <c r="XE28" s="50"/>
      <c r="XF28" s="50"/>
      <c r="XG28" s="50"/>
      <c r="XH28" s="50"/>
      <c r="XI28" s="50"/>
      <c r="XJ28" s="50"/>
      <c r="XK28" s="50"/>
      <c r="XL28" s="50"/>
      <c r="XM28" s="50"/>
      <c r="XN28" s="50"/>
      <c r="XO28" s="50"/>
      <c r="XP28" s="50"/>
      <c r="XQ28" s="50"/>
      <c r="XR28" s="50"/>
      <c r="XS28" s="50"/>
      <c r="XT28" s="50"/>
      <c r="XU28" s="50"/>
      <c r="XV28" s="50"/>
      <c r="XW28" s="50"/>
      <c r="XX28" s="50"/>
      <c r="XY28" s="50"/>
      <c r="XZ28" s="50"/>
      <c r="YA28" s="50"/>
      <c r="YB28" s="50"/>
      <c r="YC28" s="50"/>
      <c r="YD28" s="50"/>
      <c r="YE28" s="50"/>
      <c r="YF28" s="50"/>
      <c r="YG28" s="50"/>
      <c r="YH28" s="50"/>
      <c r="YI28" s="50"/>
      <c r="YJ28" s="50"/>
      <c r="YK28" s="50"/>
      <c r="YL28" s="50"/>
      <c r="YM28" s="50"/>
      <c r="YN28" s="50"/>
      <c r="YO28" s="50"/>
      <c r="YP28" s="50"/>
      <c r="YQ28" s="50"/>
      <c r="YR28" s="50"/>
      <c r="YS28" s="50"/>
      <c r="YT28" s="50"/>
      <c r="YU28" s="50"/>
      <c r="YV28" s="50"/>
      <c r="YW28" s="50"/>
      <c r="YX28" s="50"/>
      <c r="YY28" s="50"/>
      <c r="YZ28" s="50"/>
      <c r="ZA28" s="50"/>
      <c r="ZB28" s="50"/>
      <c r="ZC28" s="50"/>
      <c r="ZD28" s="50"/>
      <c r="ZE28" s="50"/>
      <c r="ZF28" s="50"/>
      <c r="ZG28" s="50"/>
      <c r="ZH28" s="50"/>
      <c r="ZI28" s="50"/>
      <c r="ZJ28" s="50"/>
      <c r="ZK28" s="50"/>
      <c r="ZL28" s="50"/>
      <c r="ZM28" s="50"/>
      <c r="ZN28" s="50"/>
      <c r="ZO28" s="50"/>
      <c r="ZP28" s="50"/>
      <c r="ZQ28" s="50"/>
      <c r="ZR28" s="50"/>
      <c r="ZS28" s="50"/>
      <c r="ZT28" s="50"/>
      <c r="ZU28" s="50"/>
      <c r="ZV28" s="50"/>
      <c r="ZW28" s="50"/>
      <c r="ZX28" s="50"/>
      <c r="ZY28" s="50"/>
      <c r="ZZ28" s="50"/>
      <c r="AAA28" s="50"/>
      <c r="AAB28" s="50"/>
      <c r="AAC28" s="50"/>
      <c r="AAD28" s="50"/>
      <c r="AAE28" s="50"/>
      <c r="AAF28" s="50"/>
      <c r="AAG28" s="50"/>
      <c r="AAH28" s="50"/>
      <c r="AAI28" s="50"/>
      <c r="AAJ28" s="50"/>
      <c r="AAK28" s="50"/>
      <c r="AAL28" s="50"/>
      <c r="AAM28" s="50"/>
      <c r="AAN28" s="50"/>
      <c r="AAO28" s="50"/>
      <c r="AAP28" s="50"/>
      <c r="AAQ28" s="50"/>
      <c r="AAR28" s="50"/>
      <c r="AAS28" s="50"/>
      <c r="AAT28" s="50"/>
      <c r="AAU28" s="50"/>
      <c r="AAV28" s="50"/>
      <c r="AAW28" s="50"/>
      <c r="AAX28" s="50"/>
      <c r="AAY28" s="50"/>
      <c r="AAZ28" s="50"/>
      <c r="ABA28" s="50"/>
      <c r="ABB28" s="50"/>
      <c r="ABC28" s="50"/>
      <c r="ABD28" s="50"/>
      <c r="ABE28" s="50"/>
      <c r="ABF28" s="50"/>
      <c r="ABG28" s="50"/>
      <c r="ABH28" s="50"/>
      <c r="ABI28" s="50"/>
      <c r="ABJ28" s="50"/>
      <c r="ABK28" s="50"/>
      <c r="ABL28" s="50"/>
      <c r="ABM28" s="50"/>
      <c r="ABN28" s="50"/>
      <c r="ABO28" s="50"/>
      <c r="ABP28" s="50"/>
      <c r="ABQ28" s="50"/>
      <c r="ABR28" s="50"/>
      <c r="ABS28" s="50"/>
      <c r="ABT28" s="50"/>
      <c r="ABU28" s="50"/>
      <c r="ABV28" s="50"/>
      <c r="ABW28" s="50"/>
      <c r="ABX28" s="50"/>
      <c r="ABY28" s="50"/>
      <c r="ABZ28" s="50"/>
      <c r="ACA28" s="50"/>
      <c r="ACB28" s="50"/>
      <c r="ACC28" s="50"/>
      <c r="ACD28" s="50"/>
      <c r="ACE28" s="50"/>
      <c r="ACF28" s="50"/>
      <c r="ACG28" s="50"/>
      <c r="ACH28" s="50"/>
      <c r="ACI28" s="50"/>
      <c r="ACJ28" s="50"/>
      <c r="ACK28" s="50"/>
      <c r="ACL28" s="50"/>
      <c r="ACM28" s="50"/>
      <c r="ACN28" s="50"/>
      <c r="ACO28" s="50"/>
      <c r="ACP28" s="50"/>
      <c r="ACQ28" s="50"/>
      <c r="ACR28" s="50"/>
      <c r="ACS28" s="50"/>
      <c r="ACT28" s="50"/>
      <c r="ACU28" s="50"/>
      <c r="ACV28" s="50"/>
      <c r="ACW28" s="50"/>
      <c r="ACX28" s="50"/>
      <c r="ACY28" s="50"/>
      <c r="ACZ28" s="50"/>
      <c r="ADA28" s="50"/>
      <c r="ADB28" s="50"/>
      <c r="ADC28" s="50"/>
      <c r="ADD28" s="50"/>
      <c r="ADE28" s="50"/>
      <c r="ADF28" s="50"/>
      <c r="ADG28" s="50"/>
      <c r="ADH28" s="50"/>
      <c r="ADI28" s="50"/>
      <c r="ADJ28" s="50"/>
      <c r="ADK28" s="50"/>
      <c r="ADL28" s="50"/>
      <c r="ADM28" s="50"/>
      <c r="ADN28" s="50"/>
      <c r="ADO28" s="50"/>
      <c r="ADP28" s="50"/>
      <c r="ADQ28" s="50"/>
      <c r="ADR28" s="50"/>
      <c r="ADS28" s="50"/>
      <c r="ADT28" s="50"/>
      <c r="ADU28" s="50"/>
      <c r="ADV28" s="50"/>
      <c r="ADW28" s="50"/>
      <c r="ADX28" s="50"/>
      <c r="ADY28" s="50"/>
      <c r="ADZ28" s="50"/>
      <c r="AEA28" s="50"/>
      <c r="AEB28" s="50"/>
      <c r="AEC28" s="50"/>
      <c r="AED28" s="50"/>
      <c r="AEE28" s="50"/>
      <c r="AEF28" s="50"/>
      <c r="AEG28" s="50"/>
      <c r="AEH28" s="50"/>
      <c r="AEI28" s="50"/>
      <c r="AEJ28" s="50"/>
      <c r="AEK28" s="50"/>
      <c r="AEL28" s="50"/>
      <c r="AEM28" s="50"/>
      <c r="AEN28" s="50"/>
      <c r="AEO28" s="50"/>
      <c r="AEP28" s="50"/>
      <c r="AEQ28" s="50"/>
      <c r="AER28" s="50"/>
      <c r="AES28" s="50"/>
      <c r="AET28" s="50"/>
      <c r="AEU28" s="50"/>
      <c r="AEV28" s="50"/>
      <c r="AEW28" s="50"/>
      <c r="AEX28" s="50"/>
      <c r="AEY28" s="50"/>
      <c r="AEZ28" s="50"/>
      <c r="AFA28" s="50"/>
      <c r="AFB28" s="50"/>
      <c r="AFC28" s="50"/>
      <c r="AFD28" s="50"/>
      <c r="AFE28" s="50"/>
      <c r="AFF28" s="50"/>
      <c r="AFG28" s="50"/>
      <c r="AFH28" s="50"/>
      <c r="AFI28" s="50"/>
      <c r="AFJ28" s="50"/>
      <c r="AFK28" s="50"/>
      <c r="AFL28" s="50"/>
      <c r="AFM28" s="50"/>
      <c r="AFN28" s="50"/>
      <c r="AFO28" s="50"/>
      <c r="AFP28" s="50"/>
      <c r="AFQ28" s="50"/>
      <c r="AFR28" s="50"/>
      <c r="AFS28" s="50"/>
      <c r="AFT28" s="50"/>
      <c r="AFU28" s="50"/>
      <c r="AFV28" s="50"/>
      <c r="AFW28" s="50"/>
      <c r="AFX28" s="50"/>
      <c r="AFY28" s="50"/>
      <c r="AFZ28" s="50"/>
      <c r="AGA28" s="50"/>
      <c r="AGB28" s="50"/>
      <c r="AGC28" s="50"/>
      <c r="AGD28" s="50"/>
      <c r="AGE28" s="50"/>
      <c r="AGF28" s="50"/>
      <c r="AGG28" s="50"/>
      <c r="AGH28" s="50"/>
      <c r="AGI28" s="50"/>
      <c r="AGJ28" s="50"/>
      <c r="AGK28" s="50"/>
      <c r="AGL28" s="50"/>
      <c r="AGM28" s="50"/>
      <c r="AGN28" s="50"/>
      <c r="AGO28" s="50"/>
      <c r="AGP28" s="50"/>
      <c r="AGQ28" s="50"/>
      <c r="AGR28" s="50"/>
      <c r="AGS28" s="50"/>
      <c r="AGT28" s="50"/>
      <c r="AGU28" s="50"/>
      <c r="AGV28" s="50"/>
      <c r="AGW28" s="50"/>
      <c r="AGX28" s="50"/>
      <c r="AGY28" s="50"/>
      <c r="AGZ28" s="50"/>
      <c r="AHA28" s="50"/>
      <c r="AHB28" s="50"/>
      <c r="AHC28" s="50"/>
      <c r="AHD28" s="50"/>
      <c r="AHE28" s="50"/>
      <c r="AHF28" s="50"/>
      <c r="AHG28" s="50"/>
      <c r="AHH28" s="50"/>
      <c r="AHI28" s="50"/>
      <c r="AHJ28" s="50"/>
      <c r="AHK28" s="50"/>
      <c r="AHL28" s="50"/>
      <c r="AHM28" s="50"/>
      <c r="AHN28" s="50"/>
      <c r="AHO28" s="50"/>
      <c r="AHP28" s="50"/>
      <c r="AHQ28" s="50"/>
      <c r="AHR28" s="50"/>
      <c r="AHS28" s="50"/>
      <c r="AHT28" s="50"/>
      <c r="AHU28" s="50"/>
      <c r="AHV28" s="50"/>
      <c r="AHW28" s="50"/>
      <c r="AHX28" s="50"/>
      <c r="AHY28" s="50"/>
      <c r="AHZ28" s="50"/>
      <c r="AIA28" s="50"/>
      <c r="AIB28" s="50"/>
      <c r="AIC28" s="50"/>
      <c r="AID28" s="50"/>
      <c r="AIE28" s="50"/>
      <c r="AIF28" s="50"/>
      <c r="AIG28" s="50"/>
      <c r="AIH28" s="50"/>
      <c r="AII28" s="50"/>
      <c r="AIJ28" s="50"/>
      <c r="AIK28" s="50"/>
      <c r="AIL28" s="50"/>
      <c r="AIM28" s="50"/>
      <c r="AIN28" s="50"/>
      <c r="AIO28" s="50"/>
      <c r="AIP28" s="50"/>
      <c r="AIQ28" s="50"/>
      <c r="AIR28" s="50"/>
      <c r="AIS28" s="50"/>
      <c r="AIT28" s="50"/>
      <c r="AIU28" s="50"/>
      <c r="AIV28" s="50"/>
      <c r="AIW28" s="50"/>
      <c r="AIX28" s="50"/>
      <c r="AIY28" s="50"/>
      <c r="AIZ28" s="50"/>
      <c r="AJA28" s="50"/>
      <c r="AJB28" s="50"/>
      <c r="AJC28" s="50"/>
      <c r="AJD28" s="50"/>
      <c r="AJE28" s="50"/>
      <c r="AJF28" s="50"/>
      <c r="AJG28" s="50"/>
      <c r="AJH28" s="50"/>
      <c r="AJI28" s="50"/>
      <c r="AJJ28" s="50"/>
      <c r="AJK28" s="50"/>
      <c r="AJL28" s="50"/>
      <c r="AJM28" s="50"/>
      <c r="AJN28" s="50"/>
      <c r="AJO28" s="50"/>
      <c r="AJP28" s="50"/>
      <c r="AJQ28" s="50"/>
      <c r="AJR28" s="50"/>
      <c r="AJS28" s="50"/>
      <c r="AJT28" s="50"/>
      <c r="AJU28" s="50"/>
      <c r="AJV28" s="50"/>
      <c r="AJW28" s="50"/>
      <c r="AJX28" s="50"/>
      <c r="AJY28" s="50"/>
      <c r="AJZ28" s="50"/>
      <c r="AKA28" s="50"/>
      <c r="AKB28" s="50"/>
      <c r="AKC28" s="50"/>
      <c r="AKD28" s="50"/>
      <c r="AKE28" s="50"/>
      <c r="AKF28" s="50"/>
      <c r="AKG28" s="50"/>
      <c r="AKH28" s="50"/>
      <c r="AKI28" s="50"/>
      <c r="AKJ28" s="50"/>
      <c r="AKK28" s="50"/>
      <c r="AKL28" s="50"/>
      <c r="AKM28" s="50"/>
      <c r="AKN28" s="50"/>
      <c r="AKO28" s="50"/>
      <c r="AKP28" s="50"/>
      <c r="AKQ28" s="50"/>
      <c r="AKR28" s="50"/>
      <c r="AKS28" s="50"/>
      <c r="AKT28" s="50"/>
      <c r="AKU28" s="50"/>
      <c r="AKV28" s="50"/>
      <c r="AKW28" s="50"/>
      <c r="AKX28" s="50"/>
      <c r="AKY28" s="50"/>
      <c r="AKZ28" s="50"/>
      <c r="ALA28" s="50"/>
      <c r="ALB28" s="50"/>
      <c r="ALC28" s="50"/>
      <c r="ALD28" s="50"/>
      <c r="ALE28" s="50"/>
      <c r="ALF28" s="50"/>
      <c r="ALG28" s="50"/>
      <c r="ALH28" s="50"/>
      <c r="ALI28" s="50"/>
      <c r="ALJ28" s="50"/>
      <c r="ALK28" s="50"/>
      <c r="ALL28" s="50"/>
      <c r="ALM28" s="50"/>
      <c r="ALN28" s="50"/>
      <c r="ALO28" s="50"/>
      <c r="ALP28" s="50"/>
      <c r="ALQ28" s="50"/>
      <c r="ALR28" s="50"/>
      <c r="ALS28" s="50"/>
      <c r="ALT28" s="50"/>
      <c r="ALU28" s="50"/>
      <c r="ALV28" s="50"/>
      <c r="ALW28" s="50"/>
      <c r="ALX28" s="50"/>
      <c r="ALY28" s="50"/>
      <c r="ALZ28" s="50"/>
      <c r="AMA28" s="50"/>
      <c r="AMB28" s="50"/>
      <c r="AMC28" s="50"/>
      <c r="AMD28" s="50"/>
      <c r="AME28" s="50"/>
      <c r="AMF28" s="50"/>
      <c r="AMG28" s="50"/>
      <c r="AMH28" s="50"/>
      <c r="AMI28" s="50"/>
      <c r="AMJ28" s="50"/>
      <c r="AMK28" s="50"/>
    </row>
    <row r="29" spans="1:1025" x14ac:dyDescent="0.25">
      <c r="A29" s="42"/>
      <c r="B29" s="109" t="s">
        <v>266</v>
      </c>
      <c r="C29" s="110"/>
      <c r="D29" s="110"/>
      <c r="E29" s="110"/>
      <c r="F29" s="111"/>
      <c r="G29" s="83">
        <f>SUM(G12:G28)</f>
        <v>0</v>
      </c>
      <c r="H29" s="84" t="s">
        <v>59</v>
      </c>
      <c r="I29" s="85">
        <f>SUM(I12:I28)</f>
        <v>0</v>
      </c>
    </row>
    <row r="31" spans="1:1025" ht="14.25" customHeight="1" x14ac:dyDescent="0.25">
      <c r="A31" s="39"/>
      <c r="C31" s="39"/>
      <c r="D31" s="39"/>
      <c r="E31" s="39"/>
      <c r="F31" s="39"/>
    </row>
    <row r="32" spans="1:1025" ht="6" hidden="1" customHeight="1" x14ac:dyDescent="0.25">
      <c r="A32" s="39"/>
      <c r="B32" s="39"/>
      <c r="C32" s="39"/>
      <c r="D32" s="39"/>
      <c r="E32" s="39"/>
      <c r="F32" s="39"/>
    </row>
  </sheetData>
  <mergeCells count="5">
    <mergeCell ref="B29:F29"/>
    <mergeCell ref="A6:I6"/>
    <mergeCell ref="A7:I7"/>
    <mergeCell ref="A8:I8"/>
    <mergeCell ref="A10:I10"/>
  </mergeCells>
  <pageMargins left="0.40486111111111101" right="0.7" top="0.75" bottom="0.75" header="0.51180555555555496" footer="0.51180555555555496"/>
  <pageSetup paperSize="9" scale="80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9"/>
  <sheetViews>
    <sheetView workbookViewId="0">
      <selection activeCell="G18" sqref="G18"/>
    </sheetView>
  </sheetViews>
  <sheetFormatPr defaultRowHeight="15" x14ac:dyDescent="0.25"/>
  <cols>
    <col min="1" max="1" width="4.85546875" style="1" customWidth="1"/>
    <col min="2" max="2" width="36.140625" style="1" customWidth="1"/>
    <col min="3" max="3" width="8.5703125" style="1" customWidth="1"/>
    <col min="4" max="4" width="5.7109375" style="1" customWidth="1"/>
    <col min="5" max="6" width="12.140625" style="1" customWidth="1"/>
    <col min="7" max="7" width="14.140625" style="1" bestFit="1" customWidth="1"/>
    <col min="8" max="8" width="7.28515625" style="1" customWidth="1"/>
    <col min="9" max="9" width="14.85546875" style="1" bestFit="1" customWidth="1"/>
    <col min="10" max="10" width="10.28515625" style="1" customWidth="1"/>
    <col min="11" max="1026" width="9.140625" style="1" customWidth="1"/>
  </cols>
  <sheetData>
    <row r="1" spans="1:9" x14ac:dyDescent="0.25">
      <c r="H1" s="104" t="s">
        <v>269</v>
      </c>
      <c r="I1" s="104"/>
    </row>
    <row r="2" spans="1:9" x14ac:dyDescent="0.25">
      <c r="H2" s="20"/>
      <c r="I2" s="20"/>
    </row>
    <row r="3" spans="1:9" x14ac:dyDescent="0.25">
      <c r="H3" s="20"/>
      <c r="I3" s="20"/>
    </row>
    <row r="4" spans="1:9" x14ac:dyDescent="0.25">
      <c r="A4" s="1" t="s">
        <v>68</v>
      </c>
      <c r="H4" s="17" t="s">
        <v>61</v>
      </c>
    </row>
    <row r="5" spans="1:9" x14ac:dyDescent="0.25">
      <c r="A5" s="3" t="s">
        <v>2</v>
      </c>
      <c r="B5" s="3"/>
      <c r="C5" s="3"/>
      <c r="G5" s="3"/>
      <c r="H5" s="4" t="s">
        <v>3</v>
      </c>
      <c r="I5" s="3"/>
    </row>
    <row r="9" spans="1:9" ht="15.75" x14ac:dyDescent="0.25">
      <c r="A9" s="112" t="s">
        <v>69</v>
      </c>
      <c r="B9" s="112"/>
      <c r="C9" s="112"/>
      <c r="D9" s="112"/>
      <c r="E9" s="112"/>
      <c r="F9" s="112"/>
      <c r="G9" s="112"/>
      <c r="H9" s="112"/>
      <c r="I9" s="112"/>
    </row>
    <row r="10" spans="1:9" ht="15.75" x14ac:dyDescent="0.25">
      <c r="A10" s="112" t="s">
        <v>95</v>
      </c>
      <c r="B10" s="112"/>
      <c r="C10" s="112"/>
      <c r="D10" s="112"/>
      <c r="E10" s="112"/>
      <c r="F10" s="112"/>
      <c r="G10" s="112"/>
      <c r="H10" s="112"/>
      <c r="I10" s="112"/>
    </row>
    <row r="11" spans="1:9" x14ac:dyDescent="0.25">
      <c r="A11" s="101" t="s">
        <v>270</v>
      </c>
      <c r="B11" s="101"/>
      <c r="C11" s="101"/>
      <c r="D11" s="101"/>
      <c r="E11" s="101"/>
      <c r="F11" s="101"/>
      <c r="G11" s="101"/>
      <c r="H11" s="101"/>
      <c r="I11" s="101"/>
    </row>
    <row r="12" spans="1:9" x14ac:dyDescent="0.25">
      <c r="A12" s="5"/>
    </row>
    <row r="13" spans="1:9" ht="15" customHeight="1" x14ac:dyDescent="0.25">
      <c r="A13" s="96" t="s">
        <v>62</v>
      </c>
      <c r="B13" s="96"/>
      <c r="C13" s="96"/>
      <c r="D13" s="96"/>
      <c r="E13" s="96"/>
      <c r="F13" s="96"/>
      <c r="G13" s="96"/>
      <c r="H13" s="96"/>
      <c r="I13" s="96"/>
    </row>
    <row r="14" spans="1:9" ht="75" x14ac:dyDescent="0.25">
      <c r="A14" s="6" t="s">
        <v>7</v>
      </c>
      <c r="B14" s="6" t="s">
        <v>8</v>
      </c>
      <c r="C14" s="6" t="s">
        <v>9</v>
      </c>
      <c r="D14" s="6" t="s">
        <v>63</v>
      </c>
      <c r="E14" s="6" t="s">
        <v>11</v>
      </c>
      <c r="F14" s="13" t="s">
        <v>74</v>
      </c>
      <c r="G14" s="6" t="s">
        <v>12</v>
      </c>
      <c r="H14" s="6" t="s">
        <v>13</v>
      </c>
      <c r="I14" s="6" t="s">
        <v>14</v>
      </c>
    </row>
    <row r="15" spans="1:9" x14ac:dyDescent="0.25">
      <c r="A15" s="55" t="s">
        <v>119</v>
      </c>
      <c r="B15" s="73" t="s">
        <v>215</v>
      </c>
      <c r="C15" s="73"/>
      <c r="D15" s="61" t="s">
        <v>41</v>
      </c>
      <c r="E15" s="61">
        <v>260</v>
      </c>
      <c r="F15" s="43"/>
      <c r="G15" s="71">
        <f>E15*F15</f>
        <v>0</v>
      </c>
      <c r="H15" s="30">
        <v>0.05</v>
      </c>
      <c r="I15" s="44">
        <f>G15+(G15*H15)</f>
        <v>0</v>
      </c>
    </row>
    <row r="16" spans="1:9" x14ac:dyDescent="0.25">
      <c r="A16" s="55" t="s">
        <v>139</v>
      </c>
      <c r="B16" s="68" t="s">
        <v>314</v>
      </c>
      <c r="C16" s="68"/>
      <c r="D16" s="76" t="s">
        <v>41</v>
      </c>
      <c r="E16" s="61">
        <v>120</v>
      </c>
      <c r="F16" s="43"/>
      <c r="G16" s="71">
        <f t="shared" ref="G16" si="0">E16*F16</f>
        <v>0</v>
      </c>
      <c r="H16" s="30">
        <v>0.05</v>
      </c>
      <c r="I16" s="44">
        <f t="shared" ref="I16:I17" si="1">G16+(G16*H16)</f>
        <v>0</v>
      </c>
    </row>
    <row r="17" spans="1:9" x14ac:dyDescent="0.25">
      <c r="A17" s="55" t="s">
        <v>140</v>
      </c>
      <c r="B17" s="68" t="s">
        <v>216</v>
      </c>
      <c r="C17" s="68"/>
      <c r="D17" s="57" t="s">
        <v>41</v>
      </c>
      <c r="E17" s="55">
        <v>50</v>
      </c>
      <c r="F17" s="43"/>
      <c r="G17" s="71">
        <f>E17*F17</f>
        <v>0</v>
      </c>
      <c r="H17" s="30">
        <v>0.05</v>
      </c>
      <c r="I17" s="44">
        <f t="shared" si="1"/>
        <v>0</v>
      </c>
    </row>
    <row r="18" spans="1:9" x14ac:dyDescent="0.25">
      <c r="A18" s="42"/>
      <c r="B18" s="109" t="s">
        <v>266</v>
      </c>
      <c r="C18" s="110"/>
      <c r="D18" s="110"/>
      <c r="E18" s="110"/>
      <c r="F18" s="111"/>
      <c r="G18" s="85">
        <f>SUM(G15:G17)</f>
        <v>0</v>
      </c>
      <c r="H18" s="84" t="s">
        <v>59</v>
      </c>
      <c r="I18" s="86">
        <f>SUM(I15:I17)</f>
        <v>0</v>
      </c>
    </row>
    <row r="19" spans="1:9" x14ac:dyDescent="0.25">
      <c r="A19" s="5"/>
    </row>
  </sheetData>
  <mergeCells count="6">
    <mergeCell ref="B18:F18"/>
    <mergeCell ref="H1:I1"/>
    <mergeCell ref="A9:I9"/>
    <mergeCell ref="A10:I10"/>
    <mergeCell ref="A11:I11"/>
    <mergeCell ref="A13:I13"/>
  </mergeCells>
  <pageMargins left="0.7" right="0.7" top="0.75" bottom="0.75" header="0.51180555555555496" footer="0.51180555555555496"/>
  <pageSetup paperSize="9" scale="77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topLeftCell="A19" workbookViewId="0">
      <selection activeCell="B49" sqref="B49"/>
    </sheetView>
  </sheetViews>
  <sheetFormatPr defaultRowHeight="15" x14ac:dyDescent="0.25"/>
  <cols>
    <col min="1" max="1" width="5.85546875" style="1" customWidth="1"/>
    <col min="2" max="2" width="29.140625" style="1" customWidth="1"/>
    <col min="3" max="3" width="6.42578125" style="1" customWidth="1"/>
    <col min="4" max="4" width="12.140625" style="1" customWidth="1"/>
    <col min="5" max="5" width="13" style="1" customWidth="1"/>
    <col min="6" max="6" width="14.140625" style="1" bestFit="1" customWidth="1"/>
    <col min="7" max="7" width="9.5703125" style="1" customWidth="1"/>
    <col min="8" max="8" width="14.85546875" style="1" bestFit="1" customWidth="1"/>
    <col min="9" max="9" width="10.28515625" style="1" customWidth="1"/>
    <col min="10" max="1025" width="9.140625" style="1" customWidth="1"/>
  </cols>
  <sheetData>
    <row r="1" spans="1:8" x14ac:dyDescent="0.25">
      <c r="G1" s="104" t="s">
        <v>271</v>
      </c>
      <c r="H1" s="104"/>
    </row>
    <row r="2" spans="1:8" x14ac:dyDescent="0.25">
      <c r="G2" s="20"/>
      <c r="H2" s="20"/>
    </row>
    <row r="3" spans="1:8" x14ac:dyDescent="0.25">
      <c r="A3" s="1" t="s">
        <v>68</v>
      </c>
      <c r="G3" s="17" t="s">
        <v>61</v>
      </c>
    </row>
    <row r="4" spans="1:8" x14ac:dyDescent="0.25">
      <c r="A4" s="3" t="s">
        <v>2</v>
      </c>
      <c r="B4" s="3"/>
      <c r="F4" s="3"/>
      <c r="G4" s="4" t="s">
        <v>3</v>
      </c>
      <c r="H4" s="3"/>
    </row>
    <row r="5" spans="1:8" x14ac:dyDescent="0.25">
      <c r="A5" s="3"/>
      <c r="B5" s="3"/>
      <c r="F5" s="3"/>
      <c r="G5" s="4"/>
      <c r="H5" s="3"/>
    </row>
    <row r="6" spans="1:8" ht="15.75" x14ac:dyDescent="0.25">
      <c r="A6" s="112" t="s">
        <v>69</v>
      </c>
      <c r="B6" s="112"/>
      <c r="C6" s="112"/>
      <c r="D6" s="112"/>
      <c r="E6" s="112"/>
      <c r="F6" s="112"/>
      <c r="G6" s="112"/>
      <c r="H6" s="112"/>
    </row>
    <row r="7" spans="1:8" x14ac:dyDescent="0.25">
      <c r="A7" s="104" t="s">
        <v>70</v>
      </c>
      <c r="B7" s="104"/>
      <c r="C7" s="104"/>
      <c r="D7" s="104"/>
      <c r="E7" s="104"/>
      <c r="F7" s="104"/>
      <c r="G7" s="104"/>
      <c r="H7" s="104"/>
    </row>
    <row r="8" spans="1:8" x14ac:dyDescent="0.25">
      <c r="A8" s="101" t="s">
        <v>272</v>
      </c>
      <c r="B8" s="101"/>
      <c r="C8" s="101"/>
      <c r="D8" s="101"/>
      <c r="E8" s="101"/>
      <c r="F8" s="101"/>
      <c r="G8" s="101"/>
      <c r="H8" s="101"/>
    </row>
    <row r="9" spans="1:8" x14ac:dyDescent="0.25">
      <c r="A9" s="5"/>
    </row>
    <row r="10" spans="1:8" ht="15" customHeight="1" x14ac:dyDescent="0.25">
      <c r="A10" s="96" t="s">
        <v>207</v>
      </c>
      <c r="B10" s="96"/>
      <c r="C10" s="96"/>
      <c r="D10" s="96"/>
      <c r="E10" s="96"/>
      <c r="F10" s="96"/>
      <c r="G10" s="96"/>
      <c r="H10" s="96"/>
    </row>
    <row r="11" spans="1:8" ht="75" x14ac:dyDescent="0.25">
      <c r="A11" s="6" t="s">
        <v>7</v>
      </c>
      <c r="B11" s="6" t="s">
        <v>8</v>
      </c>
      <c r="C11" s="6" t="s">
        <v>63</v>
      </c>
      <c r="D11" s="6" t="s">
        <v>11</v>
      </c>
      <c r="E11" s="6" t="s">
        <v>74</v>
      </c>
      <c r="F11" s="6" t="s">
        <v>12</v>
      </c>
      <c r="G11" s="6" t="s">
        <v>13</v>
      </c>
      <c r="H11" s="6" t="s">
        <v>14</v>
      </c>
    </row>
    <row r="12" spans="1:8" x14ac:dyDescent="0.25">
      <c r="A12" s="61" t="s">
        <v>119</v>
      </c>
      <c r="B12" s="73" t="s">
        <v>96</v>
      </c>
      <c r="C12" s="61" t="s">
        <v>41</v>
      </c>
      <c r="D12" s="61">
        <v>50</v>
      </c>
      <c r="E12" s="69"/>
      <c r="F12" s="69">
        <f>D12*E12</f>
        <v>0</v>
      </c>
      <c r="G12" s="30">
        <v>0.05</v>
      </c>
      <c r="H12" s="69">
        <f>F12+(F12*G12)</f>
        <v>0</v>
      </c>
    </row>
    <row r="13" spans="1:8" x14ac:dyDescent="0.25">
      <c r="A13" s="61" t="s">
        <v>139</v>
      </c>
      <c r="B13" s="73" t="s">
        <v>97</v>
      </c>
      <c r="C13" s="61" t="s">
        <v>41</v>
      </c>
      <c r="D13" s="61">
        <v>1700</v>
      </c>
      <c r="E13" s="69"/>
      <c r="F13" s="69">
        <f t="shared" ref="F13:F44" si="0">D13*E13</f>
        <v>0</v>
      </c>
      <c r="G13" s="30">
        <v>0.05</v>
      </c>
      <c r="H13" s="69">
        <f t="shared" ref="H13:H45" si="1">F13+(F13*G13)</f>
        <v>0</v>
      </c>
    </row>
    <row r="14" spans="1:8" x14ac:dyDescent="0.25">
      <c r="A14" s="61" t="s">
        <v>140</v>
      </c>
      <c r="B14" s="73" t="s">
        <v>98</v>
      </c>
      <c r="C14" s="61" t="s">
        <v>41</v>
      </c>
      <c r="D14" s="61">
        <v>150</v>
      </c>
      <c r="E14" s="69"/>
      <c r="F14" s="69">
        <f t="shared" si="0"/>
        <v>0</v>
      </c>
      <c r="G14" s="30">
        <v>0.05</v>
      </c>
      <c r="H14" s="69">
        <f t="shared" si="1"/>
        <v>0</v>
      </c>
    </row>
    <row r="15" spans="1:8" x14ac:dyDescent="0.25">
      <c r="A15" s="61" t="s">
        <v>141</v>
      </c>
      <c r="B15" s="73" t="s">
        <v>315</v>
      </c>
      <c r="C15" s="61" t="s">
        <v>15</v>
      </c>
      <c r="D15" s="61">
        <v>10</v>
      </c>
      <c r="E15" s="69"/>
      <c r="F15" s="69">
        <f t="shared" si="0"/>
        <v>0</v>
      </c>
      <c r="G15" s="30">
        <v>0.05</v>
      </c>
      <c r="H15" s="69">
        <f t="shared" si="1"/>
        <v>0</v>
      </c>
    </row>
    <row r="16" spans="1:8" x14ac:dyDescent="0.25">
      <c r="A16" s="61" t="s">
        <v>142</v>
      </c>
      <c r="B16" s="73" t="s">
        <v>99</v>
      </c>
      <c r="C16" s="61" t="s">
        <v>41</v>
      </c>
      <c r="D16" s="61">
        <v>70</v>
      </c>
      <c r="E16" s="69"/>
      <c r="F16" s="69">
        <f t="shared" si="0"/>
        <v>0</v>
      </c>
      <c r="G16" s="30">
        <v>0.05</v>
      </c>
      <c r="H16" s="69">
        <f t="shared" si="1"/>
        <v>0</v>
      </c>
    </row>
    <row r="17" spans="1:1025" s="49" customFormat="1" x14ac:dyDescent="0.25">
      <c r="A17" s="61" t="s">
        <v>143</v>
      </c>
      <c r="B17" s="73" t="s">
        <v>326</v>
      </c>
      <c r="C17" s="61" t="s">
        <v>41</v>
      </c>
      <c r="D17" s="61">
        <v>15</v>
      </c>
      <c r="E17" s="69"/>
      <c r="F17" s="69">
        <f t="shared" si="0"/>
        <v>0</v>
      </c>
      <c r="G17" s="30">
        <v>0.05</v>
      </c>
      <c r="H17" s="69">
        <f t="shared" si="1"/>
        <v>0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  <c r="IW17" s="50"/>
      <c r="IX17" s="50"/>
      <c r="IY17" s="50"/>
      <c r="IZ17" s="50"/>
      <c r="JA17" s="50"/>
      <c r="JB17" s="50"/>
      <c r="JC17" s="50"/>
      <c r="JD17" s="50"/>
      <c r="JE17" s="50"/>
      <c r="JF17" s="50"/>
      <c r="JG17" s="50"/>
      <c r="JH17" s="50"/>
      <c r="JI17" s="50"/>
      <c r="JJ17" s="50"/>
      <c r="JK17" s="50"/>
      <c r="JL17" s="50"/>
      <c r="JM17" s="50"/>
      <c r="JN17" s="50"/>
      <c r="JO17" s="50"/>
      <c r="JP17" s="50"/>
      <c r="JQ17" s="50"/>
      <c r="JR17" s="50"/>
      <c r="JS17" s="50"/>
      <c r="JT17" s="50"/>
      <c r="JU17" s="50"/>
      <c r="JV17" s="50"/>
      <c r="JW17" s="50"/>
      <c r="JX17" s="50"/>
      <c r="JY17" s="50"/>
      <c r="JZ17" s="50"/>
      <c r="KA17" s="50"/>
      <c r="KB17" s="50"/>
      <c r="KC17" s="50"/>
      <c r="KD17" s="50"/>
      <c r="KE17" s="50"/>
      <c r="KF17" s="50"/>
      <c r="KG17" s="50"/>
      <c r="KH17" s="50"/>
      <c r="KI17" s="50"/>
      <c r="KJ17" s="50"/>
      <c r="KK17" s="50"/>
      <c r="KL17" s="50"/>
      <c r="KM17" s="50"/>
      <c r="KN17" s="50"/>
      <c r="KO17" s="50"/>
      <c r="KP17" s="50"/>
      <c r="KQ17" s="50"/>
      <c r="KR17" s="50"/>
      <c r="KS17" s="50"/>
      <c r="KT17" s="50"/>
      <c r="KU17" s="50"/>
      <c r="KV17" s="50"/>
      <c r="KW17" s="50"/>
      <c r="KX17" s="50"/>
      <c r="KY17" s="50"/>
      <c r="KZ17" s="50"/>
      <c r="LA17" s="50"/>
      <c r="LB17" s="50"/>
      <c r="LC17" s="50"/>
      <c r="LD17" s="50"/>
      <c r="LE17" s="50"/>
      <c r="LF17" s="50"/>
      <c r="LG17" s="50"/>
      <c r="LH17" s="50"/>
      <c r="LI17" s="50"/>
      <c r="LJ17" s="50"/>
      <c r="LK17" s="50"/>
      <c r="LL17" s="50"/>
      <c r="LM17" s="50"/>
      <c r="LN17" s="50"/>
      <c r="LO17" s="50"/>
      <c r="LP17" s="50"/>
      <c r="LQ17" s="50"/>
      <c r="LR17" s="50"/>
      <c r="LS17" s="50"/>
      <c r="LT17" s="50"/>
      <c r="LU17" s="50"/>
      <c r="LV17" s="50"/>
      <c r="LW17" s="50"/>
      <c r="LX17" s="50"/>
      <c r="LY17" s="50"/>
      <c r="LZ17" s="50"/>
      <c r="MA17" s="50"/>
      <c r="MB17" s="50"/>
      <c r="MC17" s="50"/>
      <c r="MD17" s="50"/>
      <c r="ME17" s="50"/>
      <c r="MF17" s="50"/>
      <c r="MG17" s="50"/>
      <c r="MH17" s="50"/>
      <c r="MI17" s="50"/>
      <c r="MJ17" s="50"/>
      <c r="MK17" s="50"/>
      <c r="ML17" s="50"/>
      <c r="MM17" s="50"/>
      <c r="MN17" s="50"/>
      <c r="MO17" s="50"/>
      <c r="MP17" s="50"/>
      <c r="MQ17" s="50"/>
      <c r="MR17" s="50"/>
      <c r="MS17" s="50"/>
      <c r="MT17" s="50"/>
      <c r="MU17" s="50"/>
      <c r="MV17" s="50"/>
      <c r="MW17" s="50"/>
      <c r="MX17" s="50"/>
      <c r="MY17" s="50"/>
      <c r="MZ17" s="50"/>
      <c r="NA17" s="50"/>
      <c r="NB17" s="50"/>
      <c r="NC17" s="50"/>
      <c r="ND17" s="50"/>
      <c r="NE17" s="50"/>
      <c r="NF17" s="50"/>
      <c r="NG17" s="50"/>
      <c r="NH17" s="50"/>
      <c r="NI17" s="50"/>
      <c r="NJ17" s="50"/>
      <c r="NK17" s="50"/>
      <c r="NL17" s="50"/>
      <c r="NM17" s="50"/>
      <c r="NN17" s="50"/>
      <c r="NO17" s="50"/>
      <c r="NP17" s="50"/>
      <c r="NQ17" s="50"/>
      <c r="NR17" s="50"/>
      <c r="NS17" s="50"/>
      <c r="NT17" s="50"/>
      <c r="NU17" s="50"/>
      <c r="NV17" s="50"/>
      <c r="NW17" s="50"/>
      <c r="NX17" s="50"/>
      <c r="NY17" s="50"/>
      <c r="NZ17" s="50"/>
      <c r="OA17" s="50"/>
      <c r="OB17" s="50"/>
      <c r="OC17" s="50"/>
      <c r="OD17" s="50"/>
      <c r="OE17" s="50"/>
      <c r="OF17" s="50"/>
      <c r="OG17" s="50"/>
      <c r="OH17" s="50"/>
      <c r="OI17" s="50"/>
      <c r="OJ17" s="50"/>
      <c r="OK17" s="50"/>
      <c r="OL17" s="50"/>
      <c r="OM17" s="50"/>
      <c r="ON17" s="50"/>
      <c r="OO17" s="50"/>
      <c r="OP17" s="50"/>
      <c r="OQ17" s="50"/>
      <c r="OR17" s="50"/>
      <c r="OS17" s="50"/>
      <c r="OT17" s="50"/>
      <c r="OU17" s="50"/>
      <c r="OV17" s="50"/>
      <c r="OW17" s="50"/>
      <c r="OX17" s="50"/>
      <c r="OY17" s="50"/>
      <c r="OZ17" s="50"/>
      <c r="PA17" s="50"/>
      <c r="PB17" s="50"/>
      <c r="PC17" s="50"/>
      <c r="PD17" s="50"/>
      <c r="PE17" s="50"/>
      <c r="PF17" s="50"/>
      <c r="PG17" s="50"/>
      <c r="PH17" s="50"/>
      <c r="PI17" s="50"/>
      <c r="PJ17" s="50"/>
      <c r="PK17" s="50"/>
      <c r="PL17" s="50"/>
      <c r="PM17" s="50"/>
      <c r="PN17" s="50"/>
      <c r="PO17" s="50"/>
      <c r="PP17" s="50"/>
      <c r="PQ17" s="50"/>
      <c r="PR17" s="50"/>
      <c r="PS17" s="50"/>
      <c r="PT17" s="50"/>
      <c r="PU17" s="50"/>
      <c r="PV17" s="50"/>
      <c r="PW17" s="50"/>
      <c r="PX17" s="50"/>
      <c r="PY17" s="50"/>
      <c r="PZ17" s="50"/>
      <c r="QA17" s="50"/>
      <c r="QB17" s="50"/>
      <c r="QC17" s="50"/>
      <c r="QD17" s="50"/>
      <c r="QE17" s="50"/>
      <c r="QF17" s="50"/>
      <c r="QG17" s="50"/>
      <c r="QH17" s="50"/>
      <c r="QI17" s="50"/>
      <c r="QJ17" s="50"/>
      <c r="QK17" s="50"/>
      <c r="QL17" s="50"/>
      <c r="QM17" s="50"/>
      <c r="QN17" s="50"/>
      <c r="QO17" s="50"/>
      <c r="QP17" s="50"/>
      <c r="QQ17" s="50"/>
      <c r="QR17" s="50"/>
      <c r="QS17" s="50"/>
      <c r="QT17" s="50"/>
      <c r="QU17" s="50"/>
      <c r="QV17" s="50"/>
      <c r="QW17" s="50"/>
      <c r="QX17" s="50"/>
      <c r="QY17" s="50"/>
      <c r="QZ17" s="50"/>
      <c r="RA17" s="50"/>
      <c r="RB17" s="50"/>
      <c r="RC17" s="50"/>
      <c r="RD17" s="50"/>
      <c r="RE17" s="50"/>
      <c r="RF17" s="50"/>
      <c r="RG17" s="50"/>
      <c r="RH17" s="50"/>
      <c r="RI17" s="50"/>
      <c r="RJ17" s="50"/>
      <c r="RK17" s="50"/>
      <c r="RL17" s="50"/>
      <c r="RM17" s="50"/>
      <c r="RN17" s="50"/>
      <c r="RO17" s="50"/>
      <c r="RP17" s="50"/>
      <c r="RQ17" s="50"/>
      <c r="RR17" s="50"/>
      <c r="RS17" s="50"/>
      <c r="RT17" s="50"/>
      <c r="RU17" s="50"/>
      <c r="RV17" s="50"/>
      <c r="RW17" s="50"/>
      <c r="RX17" s="50"/>
      <c r="RY17" s="50"/>
      <c r="RZ17" s="50"/>
      <c r="SA17" s="50"/>
      <c r="SB17" s="50"/>
      <c r="SC17" s="50"/>
      <c r="SD17" s="50"/>
      <c r="SE17" s="50"/>
      <c r="SF17" s="50"/>
      <c r="SG17" s="50"/>
      <c r="SH17" s="50"/>
      <c r="SI17" s="50"/>
      <c r="SJ17" s="50"/>
      <c r="SK17" s="50"/>
      <c r="SL17" s="50"/>
      <c r="SM17" s="50"/>
      <c r="SN17" s="50"/>
      <c r="SO17" s="50"/>
      <c r="SP17" s="50"/>
      <c r="SQ17" s="50"/>
      <c r="SR17" s="50"/>
      <c r="SS17" s="50"/>
      <c r="ST17" s="50"/>
      <c r="SU17" s="50"/>
      <c r="SV17" s="50"/>
      <c r="SW17" s="50"/>
      <c r="SX17" s="50"/>
      <c r="SY17" s="50"/>
      <c r="SZ17" s="50"/>
      <c r="TA17" s="50"/>
      <c r="TB17" s="50"/>
      <c r="TC17" s="50"/>
      <c r="TD17" s="50"/>
      <c r="TE17" s="50"/>
      <c r="TF17" s="50"/>
      <c r="TG17" s="50"/>
      <c r="TH17" s="50"/>
      <c r="TI17" s="50"/>
      <c r="TJ17" s="50"/>
      <c r="TK17" s="50"/>
      <c r="TL17" s="50"/>
      <c r="TM17" s="50"/>
      <c r="TN17" s="50"/>
      <c r="TO17" s="50"/>
      <c r="TP17" s="50"/>
      <c r="TQ17" s="50"/>
      <c r="TR17" s="50"/>
      <c r="TS17" s="50"/>
      <c r="TT17" s="50"/>
      <c r="TU17" s="50"/>
      <c r="TV17" s="50"/>
      <c r="TW17" s="50"/>
      <c r="TX17" s="50"/>
      <c r="TY17" s="50"/>
      <c r="TZ17" s="50"/>
      <c r="UA17" s="50"/>
      <c r="UB17" s="50"/>
      <c r="UC17" s="50"/>
      <c r="UD17" s="50"/>
      <c r="UE17" s="50"/>
      <c r="UF17" s="50"/>
      <c r="UG17" s="50"/>
      <c r="UH17" s="50"/>
      <c r="UI17" s="50"/>
      <c r="UJ17" s="50"/>
      <c r="UK17" s="50"/>
      <c r="UL17" s="50"/>
      <c r="UM17" s="50"/>
      <c r="UN17" s="50"/>
      <c r="UO17" s="50"/>
      <c r="UP17" s="50"/>
      <c r="UQ17" s="50"/>
      <c r="UR17" s="50"/>
      <c r="US17" s="50"/>
      <c r="UT17" s="50"/>
      <c r="UU17" s="50"/>
      <c r="UV17" s="50"/>
      <c r="UW17" s="50"/>
      <c r="UX17" s="50"/>
      <c r="UY17" s="50"/>
      <c r="UZ17" s="50"/>
      <c r="VA17" s="50"/>
      <c r="VB17" s="50"/>
      <c r="VC17" s="50"/>
      <c r="VD17" s="50"/>
      <c r="VE17" s="50"/>
      <c r="VF17" s="50"/>
      <c r="VG17" s="50"/>
      <c r="VH17" s="50"/>
      <c r="VI17" s="50"/>
      <c r="VJ17" s="50"/>
      <c r="VK17" s="50"/>
      <c r="VL17" s="50"/>
      <c r="VM17" s="50"/>
      <c r="VN17" s="50"/>
      <c r="VO17" s="50"/>
      <c r="VP17" s="50"/>
      <c r="VQ17" s="50"/>
      <c r="VR17" s="50"/>
      <c r="VS17" s="50"/>
      <c r="VT17" s="50"/>
      <c r="VU17" s="50"/>
      <c r="VV17" s="50"/>
      <c r="VW17" s="50"/>
      <c r="VX17" s="50"/>
      <c r="VY17" s="50"/>
      <c r="VZ17" s="50"/>
      <c r="WA17" s="50"/>
      <c r="WB17" s="50"/>
      <c r="WC17" s="50"/>
      <c r="WD17" s="50"/>
      <c r="WE17" s="50"/>
      <c r="WF17" s="50"/>
      <c r="WG17" s="50"/>
      <c r="WH17" s="50"/>
      <c r="WI17" s="50"/>
      <c r="WJ17" s="50"/>
      <c r="WK17" s="50"/>
      <c r="WL17" s="50"/>
      <c r="WM17" s="50"/>
      <c r="WN17" s="50"/>
      <c r="WO17" s="50"/>
      <c r="WP17" s="50"/>
      <c r="WQ17" s="50"/>
      <c r="WR17" s="50"/>
      <c r="WS17" s="50"/>
      <c r="WT17" s="50"/>
      <c r="WU17" s="50"/>
      <c r="WV17" s="50"/>
      <c r="WW17" s="50"/>
      <c r="WX17" s="50"/>
      <c r="WY17" s="50"/>
      <c r="WZ17" s="50"/>
      <c r="XA17" s="50"/>
      <c r="XB17" s="50"/>
      <c r="XC17" s="50"/>
      <c r="XD17" s="50"/>
      <c r="XE17" s="50"/>
      <c r="XF17" s="50"/>
      <c r="XG17" s="50"/>
      <c r="XH17" s="50"/>
      <c r="XI17" s="50"/>
      <c r="XJ17" s="50"/>
      <c r="XK17" s="50"/>
      <c r="XL17" s="50"/>
      <c r="XM17" s="50"/>
      <c r="XN17" s="50"/>
      <c r="XO17" s="50"/>
      <c r="XP17" s="50"/>
      <c r="XQ17" s="50"/>
      <c r="XR17" s="50"/>
      <c r="XS17" s="50"/>
      <c r="XT17" s="50"/>
      <c r="XU17" s="50"/>
      <c r="XV17" s="50"/>
      <c r="XW17" s="50"/>
      <c r="XX17" s="50"/>
      <c r="XY17" s="50"/>
      <c r="XZ17" s="50"/>
      <c r="YA17" s="50"/>
      <c r="YB17" s="50"/>
      <c r="YC17" s="50"/>
      <c r="YD17" s="50"/>
      <c r="YE17" s="50"/>
      <c r="YF17" s="50"/>
      <c r="YG17" s="50"/>
      <c r="YH17" s="50"/>
      <c r="YI17" s="50"/>
      <c r="YJ17" s="50"/>
      <c r="YK17" s="50"/>
      <c r="YL17" s="50"/>
      <c r="YM17" s="50"/>
      <c r="YN17" s="50"/>
      <c r="YO17" s="50"/>
      <c r="YP17" s="50"/>
      <c r="YQ17" s="50"/>
      <c r="YR17" s="50"/>
      <c r="YS17" s="50"/>
      <c r="YT17" s="50"/>
      <c r="YU17" s="50"/>
      <c r="YV17" s="50"/>
      <c r="YW17" s="50"/>
      <c r="YX17" s="50"/>
      <c r="YY17" s="50"/>
      <c r="YZ17" s="50"/>
      <c r="ZA17" s="50"/>
      <c r="ZB17" s="50"/>
      <c r="ZC17" s="50"/>
      <c r="ZD17" s="50"/>
      <c r="ZE17" s="50"/>
      <c r="ZF17" s="50"/>
      <c r="ZG17" s="50"/>
      <c r="ZH17" s="50"/>
      <c r="ZI17" s="50"/>
      <c r="ZJ17" s="50"/>
      <c r="ZK17" s="50"/>
      <c r="ZL17" s="50"/>
      <c r="ZM17" s="50"/>
      <c r="ZN17" s="50"/>
      <c r="ZO17" s="50"/>
      <c r="ZP17" s="50"/>
      <c r="ZQ17" s="50"/>
      <c r="ZR17" s="50"/>
      <c r="ZS17" s="50"/>
      <c r="ZT17" s="50"/>
      <c r="ZU17" s="50"/>
      <c r="ZV17" s="50"/>
      <c r="ZW17" s="50"/>
      <c r="ZX17" s="50"/>
      <c r="ZY17" s="50"/>
      <c r="ZZ17" s="50"/>
      <c r="AAA17" s="50"/>
      <c r="AAB17" s="50"/>
      <c r="AAC17" s="50"/>
      <c r="AAD17" s="50"/>
      <c r="AAE17" s="50"/>
      <c r="AAF17" s="50"/>
      <c r="AAG17" s="50"/>
      <c r="AAH17" s="50"/>
      <c r="AAI17" s="50"/>
      <c r="AAJ17" s="50"/>
      <c r="AAK17" s="50"/>
      <c r="AAL17" s="50"/>
      <c r="AAM17" s="50"/>
      <c r="AAN17" s="50"/>
      <c r="AAO17" s="50"/>
      <c r="AAP17" s="50"/>
      <c r="AAQ17" s="50"/>
      <c r="AAR17" s="50"/>
      <c r="AAS17" s="50"/>
      <c r="AAT17" s="50"/>
      <c r="AAU17" s="50"/>
      <c r="AAV17" s="50"/>
      <c r="AAW17" s="50"/>
      <c r="AAX17" s="50"/>
      <c r="AAY17" s="50"/>
      <c r="AAZ17" s="50"/>
      <c r="ABA17" s="50"/>
      <c r="ABB17" s="50"/>
      <c r="ABC17" s="50"/>
      <c r="ABD17" s="50"/>
      <c r="ABE17" s="50"/>
      <c r="ABF17" s="50"/>
      <c r="ABG17" s="50"/>
      <c r="ABH17" s="50"/>
      <c r="ABI17" s="50"/>
      <c r="ABJ17" s="50"/>
      <c r="ABK17" s="50"/>
      <c r="ABL17" s="50"/>
      <c r="ABM17" s="50"/>
      <c r="ABN17" s="50"/>
      <c r="ABO17" s="50"/>
      <c r="ABP17" s="50"/>
      <c r="ABQ17" s="50"/>
      <c r="ABR17" s="50"/>
      <c r="ABS17" s="50"/>
      <c r="ABT17" s="50"/>
      <c r="ABU17" s="50"/>
      <c r="ABV17" s="50"/>
      <c r="ABW17" s="50"/>
      <c r="ABX17" s="50"/>
      <c r="ABY17" s="50"/>
      <c r="ABZ17" s="50"/>
      <c r="ACA17" s="50"/>
      <c r="ACB17" s="50"/>
      <c r="ACC17" s="50"/>
      <c r="ACD17" s="50"/>
      <c r="ACE17" s="50"/>
      <c r="ACF17" s="50"/>
      <c r="ACG17" s="50"/>
      <c r="ACH17" s="50"/>
      <c r="ACI17" s="50"/>
      <c r="ACJ17" s="50"/>
      <c r="ACK17" s="50"/>
      <c r="ACL17" s="50"/>
      <c r="ACM17" s="50"/>
      <c r="ACN17" s="50"/>
      <c r="ACO17" s="50"/>
      <c r="ACP17" s="50"/>
      <c r="ACQ17" s="50"/>
      <c r="ACR17" s="50"/>
      <c r="ACS17" s="50"/>
      <c r="ACT17" s="50"/>
      <c r="ACU17" s="50"/>
      <c r="ACV17" s="50"/>
      <c r="ACW17" s="50"/>
      <c r="ACX17" s="50"/>
      <c r="ACY17" s="50"/>
      <c r="ACZ17" s="50"/>
      <c r="ADA17" s="50"/>
      <c r="ADB17" s="50"/>
      <c r="ADC17" s="50"/>
      <c r="ADD17" s="50"/>
      <c r="ADE17" s="50"/>
      <c r="ADF17" s="50"/>
      <c r="ADG17" s="50"/>
      <c r="ADH17" s="50"/>
      <c r="ADI17" s="50"/>
      <c r="ADJ17" s="50"/>
      <c r="ADK17" s="50"/>
      <c r="ADL17" s="50"/>
      <c r="ADM17" s="50"/>
      <c r="ADN17" s="50"/>
      <c r="ADO17" s="50"/>
      <c r="ADP17" s="50"/>
      <c r="ADQ17" s="50"/>
      <c r="ADR17" s="50"/>
      <c r="ADS17" s="50"/>
      <c r="ADT17" s="50"/>
      <c r="ADU17" s="50"/>
      <c r="ADV17" s="50"/>
      <c r="ADW17" s="50"/>
      <c r="ADX17" s="50"/>
      <c r="ADY17" s="50"/>
      <c r="ADZ17" s="50"/>
      <c r="AEA17" s="50"/>
      <c r="AEB17" s="50"/>
      <c r="AEC17" s="50"/>
      <c r="AED17" s="50"/>
      <c r="AEE17" s="50"/>
      <c r="AEF17" s="50"/>
      <c r="AEG17" s="50"/>
      <c r="AEH17" s="50"/>
      <c r="AEI17" s="50"/>
      <c r="AEJ17" s="50"/>
      <c r="AEK17" s="50"/>
      <c r="AEL17" s="50"/>
      <c r="AEM17" s="50"/>
      <c r="AEN17" s="50"/>
      <c r="AEO17" s="50"/>
      <c r="AEP17" s="50"/>
      <c r="AEQ17" s="50"/>
      <c r="AER17" s="50"/>
      <c r="AES17" s="50"/>
      <c r="AET17" s="50"/>
      <c r="AEU17" s="50"/>
      <c r="AEV17" s="50"/>
      <c r="AEW17" s="50"/>
      <c r="AEX17" s="50"/>
      <c r="AEY17" s="50"/>
      <c r="AEZ17" s="50"/>
      <c r="AFA17" s="50"/>
      <c r="AFB17" s="50"/>
      <c r="AFC17" s="50"/>
      <c r="AFD17" s="50"/>
      <c r="AFE17" s="50"/>
      <c r="AFF17" s="50"/>
      <c r="AFG17" s="50"/>
      <c r="AFH17" s="50"/>
      <c r="AFI17" s="50"/>
      <c r="AFJ17" s="50"/>
      <c r="AFK17" s="50"/>
      <c r="AFL17" s="50"/>
      <c r="AFM17" s="50"/>
      <c r="AFN17" s="50"/>
      <c r="AFO17" s="50"/>
      <c r="AFP17" s="50"/>
      <c r="AFQ17" s="50"/>
      <c r="AFR17" s="50"/>
      <c r="AFS17" s="50"/>
      <c r="AFT17" s="50"/>
      <c r="AFU17" s="50"/>
      <c r="AFV17" s="50"/>
      <c r="AFW17" s="50"/>
      <c r="AFX17" s="50"/>
      <c r="AFY17" s="50"/>
      <c r="AFZ17" s="50"/>
      <c r="AGA17" s="50"/>
      <c r="AGB17" s="50"/>
      <c r="AGC17" s="50"/>
      <c r="AGD17" s="50"/>
      <c r="AGE17" s="50"/>
      <c r="AGF17" s="50"/>
      <c r="AGG17" s="50"/>
      <c r="AGH17" s="50"/>
      <c r="AGI17" s="50"/>
      <c r="AGJ17" s="50"/>
      <c r="AGK17" s="50"/>
      <c r="AGL17" s="50"/>
      <c r="AGM17" s="50"/>
      <c r="AGN17" s="50"/>
      <c r="AGO17" s="50"/>
      <c r="AGP17" s="50"/>
      <c r="AGQ17" s="50"/>
      <c r="AGR17" s="50"/>
      <c r="AGS17" s="50"/>
      <c r="AGT17" s="50"/>
      <c r="AGU17" s="50"/>
      <c r="AGV17" s="50"/>
      <c r="AGW17" s="50"/>
      <c r="AGX17" s="50"/>
      <c r="AGY17" s="50"/>
      <c r="AGZ17" s="50"/>
      <c r="AHA17" s="50"/>
      <c r="AHB17" s="50"/>
      <c r="AHC17" s="50"/>
      <c r="AHD17" s="50"/>
      <c r="AHE17" s="50"/>
      <c r="AHF17" s="50"/>
      <c r="AHG17" s="50"/>
      <c r="AHH17" s="50"/>
      <c r="AHI17" s="50"/>
      <c r="AHJ17" s="50"/>
      <c r="AHK17" s="50"/>
      <c r="AHL17" s="50"/>
      <c r="AHM17" s="50"/>
      <c r="AHN17" s="50"/>
      <c r="AHO17" s="50"/>
      <c r="AHP17" s="50"/>
      <c r="AHQ17" s="50"/>
      <c r="AHR17" s="50"/>
      <c r="AHS17" s="50"/>
      <c r="AHT17" s="50"/>
      <c r="AHU17" s="50"/>
      <c r="AHV17" s="50"/>
      <c r="AHW17" s="50"/>
      <c r="AHX17" s="50"/>
      <c r="AHY17" s="50"/>
      <c r="AHZ17" s="50"/>
      <c r="AIA17" s="50"/>
      <c r="AIB17" s="50"/>
      <c r="AIC17" s="50"/>
      <c r="AID17" s="50"/>
      <c r="AIE17" s="50"/>
      <c r="AIF17" s="50"/>
      <c r="AIG17" s="50"/>
      <c r="AIH17" s="50"/>
      <c r="AII17" s="50"/>
      <c r="AIJ17" s="50"/>
      <c r="AIK17" s="50"/>
      <c r="AIL17" s="50"/>
      <c r="AIM17" s="50"/>
      <c r="AIN17" s="50"/>
      <c r="AIO17" s="50"/>
      <c r="AIP17" s="50"/>
      <c r="AIQ17" s="50"/>
      <c r="AIR17" s="50"/>
      <c r="AIS17" s="50"/>
      <c r="AIT17" s="50"/>
      <c r="AIU17" s="50"/>
      <c r="AIV17" s="50"/>
      <c r="AIW17" s="50"/>
      <c r="AIX17" s="50"/>
      <c r="AIY17" s="50"/>
      <c r="AIZ17" s="50"/>
      <c r="AJA17" s="50"/>
      <c r="AJB17" s="50"/>
      <c r="AJC17" s="50"/>
      <c r="AJD17" s="50"/>
      <c r="AJE17" s="50"/>
      <c r="AJF17" s="50"/>
      <c r="AJG17" s="50"/>
      <c r="AJH17" s="50"/>
      <c r="AJI17" s="50"/>
      <c r="AJJ17" s="50"/>
      <c r="AJK17" s="50"/>
      <c r="AJL17" s="50"/>
      <c r="AJM17" s="50"/>
      <c r="AJN17" s="50"/>
      <c r="AJO17" s="50"/>
      <c r="AJP17" s="50"/>
      <c r="AJQ17" s="50"/>
      <c r="AJR17" s="50"/>
      <c r="AJS17" s="50"/>
      <c r="AJT17" s="50"/>
      <c r="AJU17" s="50"/>
      <c r="AJV17" s="50"/>
      <c r="AJW17" s="50"/>
      <c r="AJX17" s="50"/>
      <c r="AJY17" s="50"/>
      <c r="AJZ17" s="50"/>
      <c r="AKA17" s="50"/>
      <c r="AKB17" s="50"/>
      <c r="AKC17" s="50"/>
      <c r="AKD17" s="50"/>
      <c r="AKE17" s="50"/>
      <c r="AKF17" s="50"/>
      <c r="AKG17" s="50"/>
      <c r="AKH17" s="50"/>
      <c r="AKI17" s="50"/>
      <c r="AKJ17" s="50"/>
      <c r="AKK17" s="50"/>
      <c r="AKL17" s="50"/>
      <c r="AKM17" s="50"/>
      <c r="AKN17" s="50"/>
      <c r="AKO17" s="50"/>
      <c r="AKP17" s="50"/>
      <c r="AKQ17" s="50"/>
      <c r="AKR17" s="50"/>
      <c r="AKS17" s="50"/>
      <c r="AKT17" s="50"/>
      <c r="AKU17" s="50"/>
      <c r="AKV17" s="50"/>
      <c r="AKW17" s="50"/>
      <c r="AKX17" s="50"/>
      <c r="AKY17" s="50"/>
      <c r="AKZ17" s="50"/>
      <c r="ALA17" s="50"/>
      <c r="ALB17" s="50"/>
      <c r="ALC17" s="50"/>
      <c r="ALD17" s="50"/>
      <c r="ALE17" s="50"/>
      <c r="ALF17" s="50"/>
      <c r="ALG17" s="50"/>
      <c r="ALH17" s="50"/>
      <c r="ALI17" s="50"/>
      <c r="ALJ17" s="50"/>
      <c r="ALK17" s="50"/>
      <c r="ALL17" s="50"/>
      <c r="ALM17" s="50"/>
      <c r="ALN17" s="50"/>
      <c r="ALO17" s="50"/>
      <c r="ALP17" s="50"/>
      <c r="ALQ17" s="50"/>
      <c r="ALR17" s="50"/>
      <c r="ALS17" s="50"/>
      <c r="ALT17" s="50"/>
      <c r="ALU17" s="50"/>
      <c r="ALV17" s="50"/>
      <c r="ALW17" s="50"/>
      <c r="ALX17" s="50"/>
      <c r="ALY17" s="50"/>
      <c r="ALZ17" s="50"/>
      <c r="AMA17" s="50"/>
      <c r="AMB17" s="50"/>
      <c r="AMC17" s="50"/>
      <c r="AMD17" s="50"/>
      <c r="AME17" s="50"/>
      <c r="AMF17" s="50"/>
      <c r="AMG17" s="50"/>
      <c r="AMH17" s="50"/>
      <c r="AMI17" s="50"/>
      <c r="AMJ17" s="50"/>
      <c r="AMK17" s="50"/>
    </row>
    <row r="18" spans="1:1025" x14ac:dyDescent="0.25">
      <c r="A18" s="61" t="s">
        <v>144</v>
      </c>
      <c r="B18" s="73" t="s">
        <v>100</v>
      </c>
      <c r="C18" s="61" t="s">
        <v>41</v>
      </c>
      <c r="D18" s="61">
        <v>120</v>
      </c>
      <c r="E18" s="69"/>
      <c r="F18" s="69">
        <f t="shared" si="0"/>
        <v>0</v>
      </c>
      <c r="G18" s="30">
        <v>0.05</v>
      </c>
      <c r="H18" s="69">
        <f t="shared" si="1"/>
        <v>0</v>
      </c>
    </row>
    <row r="19" spans="1:1025" x14ac:dyDescent="0.25">
      <c r="A19" s="61" t="s">
        <v>145</v>
      </c>
      <c r="B19" s="73" t="s">
        <v>101</v>
      </c>
      <c r="C19" s="61" t="s">
        <v>15</v>
      </c>
      <c r="D19" s="61">
        <v>10</v>
      </c>
      <c r="E19" s="69"/>
      <c r="F19" s="69">
        <f t="shared" si="0"/>
        <v>0</v>
      </c>
      <c r="G19" s="30">
        <v>0.05</v>
      </c>
      <c r="H19" s="69">
        <f t="shared" si="1"/>
        <v>0</v>
      </c>
    </row>
    <row r="20" spans="1:1025" x14ac:dyDescent="0.25">
      <c r="A20" s="61" t="s">
        <v>146</v>
      </c>
      <c r="B20" s="73" t="s">
        <v>102</v>
      </c>
      <c r="C20" s="61" t="s">
        <v>41</v>
      </c>
      <c r="D20" s="61">
        <v>400</v>
      </c>
      <c r="E20" s="69"/>
      <c r="F20" s="69">
        <f t="shared" si="0"/>
        <v>0</v>
      </c>
      <c r="G20" s="30">
        <v>0.05</v>
      </c>
      <c r="H20" s="69">
        <f t="shared" si="1"/>
        <v>0</v>
      </c>
    </row>
    <row r="21" spans="1:1025" x14ac:dyDescent="0.25">
      <c r="A21" s="61" t="s">
        <v>147</v>
      </c>
      <c r="B21" s="73" t="s">
        <v>103</v>
      </c>
      <c r="C21" s="61" t="s">
        <v>41</v>
      </c>
      <c r="D21" s="61">
        <v>800</v>
      </c>
      <c r="E21" s="69"/>
      <c r="F21" s="69">
        <f t="shared" si="0"/>
        <v>0</v>
      </c>
      <c r="G21" s="30">
        <v>0.05</v>
      </c>
      <c r="H21" s="69">
        <f t="shared" si="1"/>
        <v>0</v>
      </c>
    </row>
    <row r="22" spans="1:1025" x14ac:dyDescent="0.25">
      <c r="A22" s="61" t="s">
        <v>148</v>
      </c>
      <c r="B22" s="73" t="s">
        <v>104</v>
      </c>
      <c r="C22" s="61" t="s">
        <v>15</v>
      </c>
      <c r="D22" s="61">
        <v>20</v>
      </c>
      <c r="E22" s="69"/>
      <c r="F22" s="69">
        <f t="shared" si="0"/>
        <v>0</v>
      </c>
      <c r="G22" s="30">
        <v>0.05</v>
      </c>
      <c r="H22" s="69">
        <f t="shared" si="1"/>
        <v>0</v>
      </c>
    </row>
    <row r="23" spans="1:1025" x14ac:dyDescent="0.25">
      <c r="A23" s="61" t="s">
        <v>149</v>
      </c>
      <c r="B23" s="73" t="s">
        <v>105</v>
      </c>
      <c r="C23" s="61" t="s">
        <v>41</v>
      </c>
      <c r="D23" s="61">
        <v>400</v>
      </c>
      <c r="E23" s="69"/>
      <c r="F23" s="69">
        <f t="shared" si="0"/>
        <v>0</v>
      </c>
      <c r="G23" s="30">
        <v>0.05</v>
      </c>
      <c r="H23" s="69">
        <f t="shared" si="1"/>
        <v>0</v>
      </c>
    </row>
    <row r="24" spans="1:1025" x14ac:dyDescent="0.25">
      <c r="A24" s="61" t="s">
        <v>150</v>
      </c>
      <c r="B24" s="73" t="s">
        <v>217</v>
      </c>
      <c r="C24" s="61" t="s">
        <v>67</v>
      </c>
      <c r="D24" s="61">
        <v>120</v>
      </c>
      <c r="E24" s="69"/>
      <c r="F24" s="69">
        <f t="shared" si="0"/>
        <v>0</v>
      </c>
      <c r="G24" s="30">
        <v>0.05</v>
      </c>
      <c r="H24" s="69">
        <f t="shared" si="1"/>
        <v>0</v>
      </c>
    </row>
    <row r="25" spans="1:1025" x14ac:dyDescent="0.25">
      <c r="A25" s="61" t="s">
        <v>151</v>
      </c>
      <c r="B25" s="73" t="s">
        <v>106</v>
      </c>
      <c r="C25" s="61" t="s">
        <v>41</v>
      </c>
      <c r="D25" s="61">
        <v>20</v>
      </c>
      <c r="E25" s="69"/>
      <c r="F25" s="69">
        <f t="shared" si="0"/>
        <v>0</v>
      </c>
      <c r="G25" s="30">
        <v>0.05</v>
      </c>
      <c r="H25" s="69">
        <f t="shared" si="1"/>
        <v>0</v>
      </c>
    </row>
    <row r="26" spans="1:1025" x14ac:dyDescent="0.25">
      <c r="A26" s="61" t="s">
        <v>152</v>
      </c>
      <c r="B26" s="73" t="s">
        <v>218</v>
      </c>
      <c r="C26" s="61" t="s">
        <v>219</v>
      </c>
      <c r="D26" s="61">
        <v>50</v>
      </c>
      <c r="E26" s="69"/>
      <c r="F26" s="69">
        <f t="shared" si="0"/>
        <v>0</v>
      </c>
      <c r="G26" s="30">
        <v>0.05</v>
      </c>
      <c r="H26" s="69">
        <f t="shared" si="1"/>
        <v>0</v>
      </c>
    </row>
    <row r="27" spans="1:1025" x14ac:dyDescent="0.25">
      <c r="A27" s="61" t="s">
        <v>165</v>
      </c>
      <c r="B27" s="73" t="s">
        <v>107</v>
      </c>
      <c r="C27" s="61" t="s">
        <v>41</v>
      </c>
      <c r="D27" s="61">
        <v>10</v>
      </c>
      <c r="E27" s="69"/>
      <c r="F27" s="69">
        <f t="shared" si="0"/>
        <v>0</v>
      </c>
      <c r="G27" s="30">
        <v>0.05</v>
      </c>
      <c r="H27" s="69">
        <f t="shared" si="1"/>
        <v>0</v>
      </c>
    </row>
    <row r="28" spans="1:1025" x14ac:dyDescent="0.25">
      <c r="A28" s="61" t="s">
        <v>166</v>
      </c>
      <c r="B28" s="73" t="s">
        <v>108</v>
      </c>
      <c r="C28" s="61" t="s">
        <v>67</v>
      </c>
      <c r="D28" s="61">
        <v>450</v>
      </c>
      <c r="E28" s="69"/>
      <c r="F28" s="69">
        <f t="shared" si="0"/>
        <v>0</v>
      </c>
      <c r="G28" s="30">
        <v>0.05</v>
      </c>
      <c r="H28" s="69">
        <f t="shared" si="1"/>
        <v>0</v>
      </c>
    </row>
    <row r="29" spans="1:1025" x14ac:dyDescent="0.25">
      <c r="A29" s="61" t="s">
        <v>167</v>
      </c>
      <c r="B29" s="73" t="s">
        <v>109</v>
      </c>
      <c r="C29" s="61" t="s">
        <v>41</v>
      </c>
      <c r="D29" s="61">
        <v>400</v>
      </c>
      <c r="E29" s="69"/>
      <c r="F29" s="69">
        <f t="shared" si="0"/>
        <v>0</v>
      </c>
      <c r="G29" s="30">
        <v>0.05</v>
      </c>
      <c r="H29" s="69">
        <f t="shared" si="1"/>
        <v>0</v>
      </c>
    </row>
    <row r="30" spans="1:1025" x14ac:dyDescent="0.25">
      <c r="A30" s="61" t="s">
        <v>168</v>
      </c>
      <c r="B30" s="73" t="s">
        <v>110</v>
      </c>
      <c r="C30" s="61" t="s">
        <v>41</v>
      </c>
      <c r="D30" s="61">
        <v>1000</v>
      </c>
      <c r="E30" s="69"/>
      <c r="F30" s="69">
        <f t="shared" si="0"/>
        <v>0</v>
      </c>
      <c r="G30" s="30">
        <v>0.05</v>
      </c>
      <c r="H30" s="69">
        <f t="shared" si="1"/>
        <v>0</v>
      </c>
    </row>
    <row r="31" spans="1:1025" x14ac:dyDescent="0.25">
      <c r="A31" s="61" t="s">
        <v>169</v>
      </c>
      <c r="B31" s="73" t="s">
        <v>220</v>
      </c>
      <c r="C31" s="61" t="s">
        <v>67</v>
      </c>
      <c r="D31" s="61">
        <v>100</v>
      </c>
      <c r="E31" s="69"/>
      <c r="F31" s="69">
        <f t="shared" si="0"/>
        <v>0</v>
      </c>
      <c r="G31" s="30">
        <v>0.05</v>
      </c>
      <c r="H31" s="69">
        <f t="shared" si="1"/>
        <v>0</v>
      </c>
    </row>
    <row r="32" spans="1:1025" ht="17.25" customHeight="1" x14ac:dyDescent="0.25">
      <c r="A32" s="61" t="s">
        <v>170</v>
      </c>
      <c r="B32" s="59" t="s">
        <v>111</v>
      </c>
      <c r="C32" s="55" t="s">
        <v>41</v>
      </c>
      <c r="D32" s="55">
        <v>80</v>
      </c>
      <c r="E32" s="71"/>
      <c r="F32" s="69">
        <f t="shared" si="0"/>
        <v>0</v>
      </c>
      <c r="G32" s="30">
        <v>0.05</v>
      </c>
      <c r="H32" s="69">
        <f t="shared" si="1"/>
        <v>0</v>
      </c>
    </row>
    <row r="33" spans="1:1025" x14ac:dyDescent="0.25">
      <c r="A33" s="61" t="s">
        <v>171</v>
      </c>
      <c r="B33" s="73" t="s">
        <v>221</v>
      </c>
      <c r="C33" s="61" t="s">
        <v>41</v>
      </c>
      <c r="D33" s="61">
        <v>100</v>
      </c>
      <c r="E33" s="69"/>
      <c r="F33" s="69">
        <f t="shared" si="0"/>
        <v>0</v>
      </c>
      <c r="G33" s="30">
        <v>0.05</v>
      </c>
      <c r="H33" s="69">
        <f t="shared" si="1"/>
        <v>0</v>
      </c>
    </row>
    <row r="34" spans="1:1025" x14ac:dyDescent="0.25">
      <c r="A34" s="61" t="s">
        <v>172</v>
      </c>
      <c r="B34" s="73" t="s">
        <v>112</v>
      </c>
      <c r="C34" s="61" t="s">
        <v>15</v>
      </c>
      <c r="D34" s="61">
        <v>450</v>
      </c>
      <c r="E34" s="69"/>
      <c r="F34" s="69">
        <f t="shared" si="0"/>
        <v>0</v>
      </c>
      <c r="G34" s="30">
        <v>0.05</v>
      </c>
      <c r="H34" s="69">
        <f t="shared" si="1"/>
        <v>0</v>
      </c>
    </row>
    <row r="35" spans="1:1025" x14ac:dyDescent="0.25">
      <c r="A35" s="61" t="s">
        <v>173</v>
      </c>
      <c r="B35" s="73" t="s">
        <v>223</v>
      </c>
      <c r="C35" s="61" t="s">
        <v>41</v>
      </c>
      <c r="D35" s="61">
        <v>200</v>
      </c>
      <c r="E35" s="69"/>
      <c r="F35" s="69">
        <f t="shared" si="0"/>
        <v>0</v>
      </c>
      <c r="G35" s="30">
        <v>0.05</v>
      </c>
      <c r="H35" s="69">
        <f t="shared" si="1"/>
        <v>0</v>
      </c>
    </row>
    <row r="36" spans="1:1025" x14ac:dyDescent="0.25">
      <c r="A36" s="61" t="s">
        <v>174</v>
      </c>
      <c r="B36" s="73" t="s">
        <v>113</v>
      </c>
      <c r="C36" s="61" t="s">
        <v>41</v>
      </c>
      <c r="D36" s="61">
        <v>500</v>
      </c>
      <c r="E36" s="69"/>
      <c r="F36" s="69">
        <f t="shared" si="0"/>
        <v>0</v>
      </c>
      <c r="G36" s="30">
        <v>0.05</v>
      </c>
      <c r="H36" s="69">
        <f t="shared" si="1"/>
        <v>0</v>
      </c>
    </row>
    <row r="37" spans="1:1025" x14ac:dyDescent="0.25">
      <c r="A37" s="61" t="s">
        <v>175</v>
      </c>
      <c r="B37" s="73" t="s">
        <v>114</v>
      </c>
      <c r="C37" s="61" t="s">
        <v>41</v>
      </c>
      <c r="D37" s="61">
        <v>10</v>
      </c>
      <c r="E37" s="69"/>
      <c r="F37" s="69">
        <f t="shared" si="0"/>
        <v>0</v>
      </c>
      <c r="G37" s="30">
        <v>0.05</v>
      </c>
      <c r="H37" s="69">
        <f t="shared" si="1"/>
        <v>0</v>
      </c>
    </row>
    <row r="38" spans="1:1025" x14ac:dyDescent="0.25">
      <c r="A38" s="61" t="s">
        <v>176</v>
      </c>
      <c r="B38" s="73" t="s">
        <v>115</v>
      </c>
      <c r="C38" s="61" t="s">
        <v>41</v>
      </c>
      <c r="D38" s="61">
        <v>90</v>
      </c>
      <c r="E38" s="69"/>
      <c r="F38" s="69">
        <f t="shared" si="0"/>
        <v>0</v>
      </c>
      <c r="G38" s="30">
        <v>0.05</v>
      </c>
      <c r="H38" s="69">
        <f t="shared" si="1"/>
        <v>0</v>
      </c>
    </row>
    <row r="39" spans="1:1025" x14ac:dyDescent="0.25">
      <c r="A39" s="61" t="s">
        <v>177</v>
      </c>
      <c r="B39" s="73" t="s">
        <v>222</v>
      </c>
      <c r="C39" s="61" t="s">
        <v>15</v>
      </c>
      <c r="D39" s="61">
        <v>40</v>
      </c>
      <c r="E39" s="69"/>
      <c r="F39" s="69">
        <f t="shared" si="0"/>
        <v>0</v>
      </c>
      <c r="G39" s="30">
        <v>0.05</v>
      </c>
      <c r="H39" s="69">
        <f t="shared" si="1"/>
        <v>0</v>
      </c>
    </row>
    <row r="40" spans="1:1025" s="49" customFormat="1" x14ac:dyDescent="0.25">
      <c r="A40" s="61" t="s">
        <v>178</v>
      </c>
      <c r="B40" s="73" t="s">
        <v>324</v>
      </c>
      <c r="C40" s="61" t="s">
        <v>15</v>
      </c>
      <c r="D40" s="61">
        <v>40</v>
      </c>
      <c r="E40" s="69"/>
      <c r="F40" s="69">
        <f t="shared" si="0"/>
        <v>0</v>
      </c>
      <c r="G40" s="30">
        <v>0.05</v>
      </c>
      <c r="H40" s="69">
        <f t="shared" si="1"/>
        <v>0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  <c r="IW40" s="50"/>
      <c r="IX40" s="50"/>
      <c r="IY40" s="50"/>
      <c r="IZ40" s="50"/>
      <c r="JA40" s="50"/>
      <c r="JB40" s="50"/>
      <c r="JC40" s="50"/>
      <c r="JD40" s="50"/>
      <c r="JE40" s="50"/>
      <c r="JF40" s="50"/>
      <c r="JG40" s="50"/>
      <c r="JH40" s="50"/>
      <c r="JI40" s="50"/>
      <c r="JJ40" s="50"/>
      <c r="JK40" s="50"/>
      <c r="JL40" s="50"/>
      <c r="JM40" s="50"/>
      <c r="JN40" s="50"/>
      <c r="JO40" s="50"/>
      <c r="JP40" s="50"/>
      <c r="JQ40" s="50"/>
      <c r="JR40" s="50"/>
      <c r="JS40" s="50"/>
      <c r="JT40" s="50"/>
      <c r="JU40" s="50"/>
      <c r="JV40" s="50"/>
      <c r="JW40" s="50"/>
      <c r="JX40" s="50"/>
      <c r="JY40" s="50"/>
      <c r="JZ40" s="50"/>
      <c r="KA40" s="50"/>
      <c r="KB40" s="50"/>
      <c r="KC40" s="50"/>
      <c r="KD40" s="50"/>
      <c r="KE40" s="50"/>
      <c r="KF40" s="50"/>
      <c r="KG40" s="50"/>
      <c r="KH40" s="50"/>
      <c r="KI40" s="50"/>
      <c r="KJ40" s="50"/>
      <c r="KK40" s="50"/>
      <c r="KL40" s="50"/>
      <c r="KM40" s="50"/>
      <c r="KN40" s="50"/>
      <c r="KO40" s="50"/>
      <c r="KP40" s="50"/>
      <c r="KQ40" s="50"/>
      <c r="KR40" s="50"/>
      <c r="KS40" s="50"/>
      <c r="KT40" s="50"/>
      <c r="KU40" s="50"/>
      <c r="KV40" s="50"/>
      <c r="KW40" s="50"/>
      <c r="KX40" s="50"/>
      <c r="KY40" s="50"/>
      <c r="KZ40" s="50"/>
      <c r="LA40" s="50"/>
      <c r="LB40" s="50"/>
      <c r="LC40" s="50"/>
      <c r="LD40" s="50"/>
      <c r="LE40" s="50"/>
      <c r="LF40" s="50"/>
      <c r="LG40" s="50"/>
      <c r="LH40" s="50"/>
      <c r="LI40" s="50"/>
      <c r="LJ40" s="50"/>
      <c r="LK40" s="50"/>
      <c r="LL40" s="50"/>
      <c r="LM40" s="50"/>
      <c r="LN40" s="50"/>
      <c r="LO40" s="50"/>
      <c r="LP40" s="50"/>
      <c r="LQ40" s="50"/>
      <c r="LR40" s="50"/>
      <c r="LS40" s="50"/>
      <c r="LT40" s="50"/>
      <c r="LU40" s="50"/>
      <c r="LV40" s="50"/>
      <c r="LW40" s="50"/>
      <c r="LX40" s="50"/>
      <c r="LY40" s="50"/>
      <c r="LZ40" s="50"/>
      <c r="MA40" s="50"/>
      <c r="MB40" s="50"/>
      <c r="MC40" s="50"/>
      <c r="MD40" s="50"/>
      <c r="ME40" s="50"/>
      <c r="MF40" s="50"/>
      <c r="MG40" s="50"/>
      <c r="MH40" s="50"/>
      <c r="MI40" s="50"/>
      <c r="MJ40" s="50"/>
      <c r="MK40" s="50"/>
      <c r="ML40" s="50"/>
      <c r="MM40" s="50"/>
      <c r="MN40" s="50"/>
      <c r="MO40" s="50"/>
      <c r="MP40" s="50"/>
      <c r="MQ40" s="50"/>
      <c r="MR40" s="50"/>
      <c r="MS40" s="50"/>
      <c r="MT40" s="50"/>
      <c r="MU40" s="50"/>
      <c r="MV40" s="50"/>
      <c r="MW40" s="50"/>
      <c r="MX40" s="50"/>
      <c r="MY40" s="50"/>
      <c r="MZ40" s="50"/>
      <c r="NA40" s="50"/>
      <c r="NB40" s="50"/>
      <c r="NC40" s="50"/>
      <c r="ND40" s="50"/>
      <c r="NE40" s="50"/>
      <c r="NF40" s="50"/>
      <c r="NG40" s="50"/>
      <c r="NH40" s="50"/>
      <c r="NI40" s="50"/>
      <c r="NJ40" s="50"/>
      <c r="NK40" s="50"/>
      <c r="NL40" s="50"/>
      <c r="NM40" s="50"/>
      <c r="NN40" s="50"/>
      <c r="NO40" s="50"/>
      <c r="NP40" s="50"/>
      <c r="NQ40" s="50"/>
      <c r="NR40" s="50"/>
      <c r="NS40" s="50"/>
      <c r="NT40" s="50"/>
      <c r="NU40" s="50"/>
      <c r="NV40" s="50"/>
      <c r="NW40" s="50"/>
      <c r="NX40" s="50"/>
      <c r="NY40" s="50"/>
      <c r="NZ40" s="50"/>
      <c r="OA40" s="50"/>
      <c r="OB40" s="50"/>
      <c r="OC40" s="50"/>
      <c r="OD40" s="50"/>
      <c r="OE40" s="50"/>
      <c r="OF40" s="50"/>
      <c r="OG40" s="50"/>
      <c r="OH40" s="50"/>
      <c r="OI40" s="50"/>
      <c r="OJ40" s="50"/>
      <c r="OK40" s="50"/>
      <c r="OL40" s="50"/>
      <c r="OM40" s="50"/>
      <c r="ON40" s="50"/>
      <c r="OO40" s="50"/>
      <c r="OP40" s="50"/>
      <c r="OQ40" s="50"/>
      <c r="OR40" s="50"/>
      <c r="OS40" s="50"/>
      <c r="OT40" s="50"/>
      <c r="OU40" s="50"/>
      <c r="OV40" s="50"/>
      <c r="OW40" s="50"/>
      <c r="OX40" s="50"/>
      <c r="OY40" s="50"/>
      <c r="OZ40" s="50"/>
      <c r="PA40" s="50"/>
      <c r="PB40" s="50"/>
      <c r="PC40" s="50"/>
      <c r="PD40" s="50"/>
      <c r="PE40" s="50"/>
      <c r="PF40" s="50"/>
      <c r="PG40" s="50"/>
      <c r="PH40" s="50"/>
      <c r="PI40" s="50"/>
      <c r="PJ40" s="50"/>
      <c r="PK40" s="50"/>
      <c r="PL40" s="50"/>
      <c r="PM40" s="50"/>
      <c r="PN40" s="50"/>
      <c r="PO40" s="50"/>
      <c r="PP40" s="50"/>
      <c r="PQ40" s="50"/>
      <c r="PR40" s="50"/>
      <c r="PS40" s="50"/>
      <c r="PT40" s="50"/>
      <c r="PU40" s="50"/>
      <c r="PV40" s="50"/>
      <c r="PW40" s="50"/>
      <c r="PX40" s="50"/>
      <c r="PY40" s="50"/>
      <c r="PZ40" s="50"/>
      <c r="QA40" s="50"/>
      <c r="QB40" s="50"/>
      <c r="QC40" s="50"/>
      <c r="QD40" s="50"/>
      <c r="QE40" s="50"/>
      <c r="QF40" s="50"/>
      <c r="QG40" s="50"/>
      <c r="QH40" s="50"/>
      <c r="QI40" s="50"/>
      <c r="QJ40" s="50"/>
      <c r="QK40" s="50"/>
      <c r="QL40" s="50"/>
      <c r="QM40" s="50"/>
      <c r="QN40" s="50"/>
      <c r="QO40" s="50"/>
      <c r="QP40" s="50"/>
      <c r="QQ40" s="50"/>
      <c r="QR40" s="50"/>
      <c r="QS40" s="50"/>
      <c r="QT40" s="50"/>
      <c r="QU40" s="50"/>
      <c r="QV40" s="50"/>
      <c r="QW40" s="50"/>
      <c r="QX40" s="50"/>
      <c r="QY40" s="50"/>
      <c r="QZ40" s="50"/>
      <c r="RA40" s="50"/>
      <c r="RB40" s="50"/>
      <c r="RC40" s="50"/>
      <c r="RD40" s="50"/>
      <c r="RE40" s="50"/>
      <c r="RF40" s="50"/>
      <c r="RG40" s="50"/>
      <c r="RH40" s="50"/>
      <c r="RI40" s="50"/>
      <c r="RJ40" s="50"/>
      <c r="RK40" s="50"/>
      <c r="RL40" s="50"/>
      <c r="RM40" s="50"/>
      <c r="RN40" s="50"/>
      <c r="RO40" s="50"/>
      <c r="RP40" s="50"/>
      <c r="RQ40" s="50"/>
      <c r="RR40" s="50"/>
      <c r="RS40" s="50"/>
      <c r="RT40" s="50"/>
      <c r="RU40" s="50"/>
      <c r="RV40" s="50"/>
      <c r="RW40" s="50"/>
      <c r="RX40" s="50"/>
      <c r="RY40" s="50"/>
      <c r="RZ40" s="50"/>
      <c r="SA40" s="50"/>
      <c r="SB40" s="50"/>
      <c r="SC40" s="50"/>
      <c r="SD40" s="50"/>
      <c r="SE40" s="50"/>
      <c r="SF40" s="50"/>
      <c r="SG40" s="50"/>
      <c r="SH40" s="50"/>
      <c r="SI40" s="50"/>
      <c r="SJ40" s="50"/>
      <c r="SK40" s="50"/>
      <c r="SL40" s="50"/>
      <c r="SM40" s="50"/>
      <c r="SN40" s="50"/>
      <c r="SO40" s="50"/>
      <c r="SP40" s="50"/>
      <c r="SQ40" s="50"/>
      <c r="SR40" s="50"/>
      <c r="SS40" s="50"/>
      <c r="ST40" s="50"/>
      <c r="SU40" s="50"/>
      <c r="SV40" s="50"/>
      <c r="SW40" s="50"/>
      <c r="SX40" s="50"/>
      <c r="SY40" s="50"/>
      <c r="SZ40" s="50"/>
      <c r="TA40" s="50"/>
      <c r="TB40" s="50"/>
      <c r="TC40" s="50"/>
      <c r="TD40" s="50"/>
      <c r="TE40" s="50"/>
      <c r="TF40" s="50"/>
      <c r="TG40" s="50"/>
      <c r="TH40" s="50"/>
      <c r="TI40" s="50"/>
      <c r="TJ40" s="50"/>
      <c r="TK40" s="50"/>
      <c r="TL40" s="50"/>
      <c r="TM40" s="50"/>
      <c r="TN40" s="50"/>
      <c r="TO40" s="50"/>
      <c r="TP40" s="50"/>
      <c r="TQ40" s="50"/>
      <c r="TR40" s="50"/>
      <c r="TS40" s="50"/>
      <c r="TT40" s="50"/>
      <c r="TU40" s="50"/>
      <c r="TV40" s="50"/>
      <c r="TW40" s="50"/>
      <c r="TX40" s="50"/>
      <c r="TY40" s="50"/>
      <c r="TZ40" s="50"/>
      <c r="UA40" s="50"/>
      <c r="UB40" s="50"/>
      <c r="UC40" s="50"/>
      <c r="UD40" s="50"/>
      <c r="UE40" s="50"/>
      <c r="UF40" s="50"/>
      <c r="UG40" s="50"/>
      <c r="UH40" s="50"/>
      <c r="UI40" s="50"/>
      <c r="UJ40" s="50"/>
      <c r="UK40" s="50"/>
      <c r="UL40" s="50"/>
      <c r="UM40" s="50"/>
      <c r="UN40" s="50"/>
      <c r="UO40" s="50"/>
      <c r="UP40" s="50"/>
      <c r="UQ40" s="50"/>
      <c r="UR40" s="50"/>
      <c r="US40" s="50"/>
      <c r="UT40" s="50"/>
      <c r="UU40" s="50"/>
      <c r="UV40" s="50"/>
      <c r="UW40" s="50"/>
      <c r="UX40" s="50"/>
      <c r="UY40" s="50"/>
      <c r="UZ40" s="50"/>
      <c r="VA40" s="50"/>
      <c r="VB40" s="50"/>
      <c r="VC40" s="50"/>
      <c r="VD40" s="50"/>
      <c r="VE40" s="50"/>
      <c r="VF40" s="50"/>
      <c r="VG40" s="50"/>
      <c r="VH40" s="50"/>
      <c r="VI40" s="50"/>
      <c r="VJ40" s="50"/>
      <c r="VK40" s="50"/>
      <c r="VL40" s="50"/>
      <c r="VM40" s="50"/>
      <c r="VN40" s="50"/>
      <c r="VO40" s="50"/>
      <c r="VP40" s="50"/>
      <c r="VQ40" s="50"/>
      <c r="VR40" s="50"/>
      <c r="VS40" s="50"/>
      <c r="VT40" s="50"/>
      <c r="VU40" s="50"/>
      <c r="VV40" s="50"/>
      <c r="VW40" s="50"/>
      <c r="VX40" s="50"/>
      <c r="VY40" s="50"/>
      <c r="VZ40" s="50"/>
      <c r="WA40" s="50"/>
      <c r="WB40" s="50"/>
      <c r="WC40" s="50"/>
      <c r="WD40" s="50"/>
      <c r="WE40" s="50"/>
      <c r="WF40" s="50"/>
      <c r="WG40" s="50"/>
      <c r="WH40" s="50"/>
      <c r="WI40" s="50"/>
      <c r="WJ40" s="50"/>
      <c r="WK40" s="50"/>
      <c r="WL40" s="50"/>
      <c r="WM40" s="50"/>
      <c r="WN40" s="50"/>
      <c r="WO40" s="50"/>
      <c r="WP40" s="50"/>
      <c r="WQ40" s="50"/>
      <c r="WR40" s="50"/>
      <c r="WS40" s="50"/>
      <c r="WT40" s="50"/>
      <c r="WU40" s="50"/>
      <c r="WV40" s="50"/>
      <c r="WW40" s="50"/>
      <c r="WX40" s="50"/>
      <c r="WY40" s="50"/>
      <c r="WZ40" s="50"/>
      <c r="XA40" s="50"/>
      <c r="XB40" s="50"/>
      <c r="XC40" s="50"/>
      <c r="XD40" s="50"/>
      <c r="XE40" s="50"/>
      <c r="XF40" s="50"/>
      <c r="XG40" s="50"/>
      <c r="XH40" s="50"/>
      <c r="XI40" s="50"/>
      <c r="XJ40" s="50"/>
      <c r="XK40" s="50"/>
      <c r="XL40" s="50"/>
      <c r="XM40" s="50"/>
      <c r="XN40" s="50"/>
      <c r="XO40" s="50"/>
      <c r="XP40" s="50"/>
      <c r="XQ40" s="50"/>
      <c r="XR40" s="50"/>
      <c r="XS40" s="50"/>
      <c r="XT40" s="50"/>
      <c r="XU40" s="50"/>
      <c r="XV40" s="50"/>
      <c r="XW40" s="50"/>
      <c r="XX40" s="50"/>
      <c r="XY40" s="50"/>
      <c r="XZ40" s="50"/>
      <c r="YA40" s="50"/>
      <c r="YB40" s="50"/>
      <c r="YC40" s="50"/>
      <c r="YD40" s="50"/>
      <c r="YE40" s="50"/>
      <c r="YF40" s="50"/>
      <c r="YG40" s="50"/>
      <c r="YH40" s="50"/>
      <c r="YI40" s="50"/>
      <c r="YJ40" s="50"/>
      <c r="YK40" s="50"/>
      <c r="YL40" s="50"/>
      <c r="YM40" s="50"/>
      <c r="YN40" s="50"/>
      <c r="YO40" s="50"/>
      <c r="YP40" s="50"/>
      <c r="YQ40" s="50"/>
      <c r="YR40" s="50"/>
      <c r="YS40" s="50"/>
      <c r="YT40" s="50"/>
      <c r="YU40" s="50"/>
      <c r="YV40" s="50"/>
      <c r="YW40" s="50"/>
      <c r="YX40" s="50"/>
      <c r="YY40" s="50"/>
      <c r="YZ40" s="50"/>
      <c r="ZA40" s="50"/>
      <c r="ZB40" s="50"/>
      <c r="ZC40" s="50"/>
      <c r="ZD40" s="50"/>
      <c r="ZE40" s="50"/>
      <c r="ZF40" s="50"/>
      <c r="ZG40" s="50"/>
      <c r="ZH40" s="50"/>
      <c r="ZI40" s="50"/>
      <c r="ZJ40" s="50"/>
      <c r="ZK40" s="50"/>
      <c r="ZL40" s="50"/>
      <c r="ZM40" s="50"/>
      <c r="ZN40" s="50"/>
      <c r="ZO40" s="50"/>
      <c r="ZP40" s="50"/>
      <c r="ZQ40" s="50"/>
      <c r="ZR40" s="50"/>
      <c r="ZS40" s="50"/>
      <c r="ZT40" s="50"/>
      <c r="ZU40" s="50"/>
      <c r="ZV40" s="50"/>
      <c r="ZW40" s="50"/>
      <c r="ZX40" s="50"/>
      <c r="ZY40" s="50"/>
      <c r="ZZ40" s="50"/>
      <c r="AAA40" s="50"/>
      <c r="AAB40" s="50"/>
      <c r="AAC40" s="50"/>
      <c r="AAD40" s="50"/>
      <c r="AAE40" s="50"/>
      <c r="AAF40" s="50"/>
      <c r="AAG40" s="50"/>
      <c r="AAH40" s="50"/>
      <c r="AAI40" s="50"/>
      <c r="AAJ40" s="50"/>
      <c r="AAK40" s="50"/>
      <c r="AAL40" s="50"/>
      <c r="AAM40" s="50"/>
      <c r="AAN40" s="50"/>
      <c r="AAO40" s="50"/>
      <c r="AAP40" s="50"/>
      <c r="AAQ40" s="50"/>
      <c r="AAR40" s="50"/>
      <c r="AAS40" s="50"/>
      <c r="AAT40" s="50"/>
      <c r="AAU40" s="50"/>
      <c r="AAV40" s="50"/>
      <c r="AAW40" s="50"/>
      <c r="AAX40" s="50"/>
      <c r="AAY40" s="50"/>
      <c r="AAZ40" s="50"/>
      <c r="ABA40" s="50"/>
      <c r="ABB40" s="50"/>
      <c r="ABC40" s="50"/>
      <c r="ABD40" s="50"/>
      <c r="ABE40" s="50"/>
      <c r="ABF40" s="50"/>
      <c r="ABG40" s="50"/>
      <c r="ABH40" s="50"/>
      <c r="ABI40" s="50"/>
      <c r="ABJ40" s="50"/>
      <c r="ABK40" s="50"/>
      <c r="ABL40" s="50"/>
      <c r="ABM40" s="50"/>
      <c r="ABN40" s="50"/>
      <c r="ABO40" s="50"/>
      <c r="ABP40" s="50"/>
      <c r="ABQ40" s="50"/>
      <c r="ABR40" s="50"/>
      <c r="ABS40" s="50"/>
      <c r="ABT40" s="50"/>
      <c r="ABU40" s="50"/>
      <c r="ABV40" s="50"/>
      <c r="ABW40" s="50"/>
      <c r="ABX40" s="50"/>
      <c r="ABY40" s="50"/>
      <c r="ABZ40" s="50"/>
      <c r="ACA40" s="50"/>
      <c r="ACB40" s="50"/>
      <c r="ACC40" s="50"/>
      <c r="ACD40" s="50"/>
      <c r="ACE40" s="50"/>
      <c r="ACF40" s="50"/>
      <c r="ACG40" s="50"/>
      <c r="ACH40" s="50"/>
      <c r="ACI40" s="50"/>
      <c r="ACJ40" s="50"/>
      <c r="ACK40" s="50"/>
      <c r="ACL40" s="50"/>
      <c r="ACM40" s="50"/>
      <c r="ACN40" s="50"/>
      <c r="ACO40" s="50"/>
      <c r="ACP40" s="50"/>
      <c r="ACQ40" s="50"/>
      <c r="ACR40" s="50"/>
      <c r="ACS40" s="50"/>
      <c r="ACT40" s="50"/>
      <c r="ACU40" s="50"/>
      <c r="ACV40" s="50"/>
      <c r="ACW40" s="50"/>
      <c r="ACX40" s="50"/>
      <c r="ACY40" s="50"/>
      <c r="ACZ40" s="50"/>
      <c r="ADA40" s="50"/>
      <c r="ADB40" s="50"/>
      <c r="ADC40" s="50"/>
      <c r="ADD40" s="50"/>
      <c r="ADE40" s="50"/>
      <c r="ADF40" s="50"/>
      <c r="ADG40" s="50"/>
      <c r="ADH40" s="50"/>
      <c r="ADI40" s="50"/>
      <c r="ADJ40" s="50"/>
      <c r="ADK40" s="50"/>
      <c r="ADL40" s="50"/>
      <c r="ADM40" s="50"/>
      <c r="ADN40" s="50"/>
      <c r="ADO40" s="50"/>
      <c r="ADP40" s="50"/>
      <c r="ADQ40" s="50"/>
      <c r="ADR40" s="50"/>
      <c r="ADS40" s="50"/>
      <c r="ADT40" s="50"/>
      <c r="ADU40" s="50"/>
      <c r="ADV40" s="50"/>
      <c r="ADW40" s="50"/>
      <c r="ADX40" s="50"/>
      <c r="ADY40" s="50"/>
      <c r="ADZ40" s="50"/>
      <c r="AEA40" s="50"/>
      <c r="AEB40" s="50"/>
      <c r="AEC40" s="50"/>
      <c r="AED40" s="50"/>
      <c r="AEE40" s="50"/>
      <c r="AEF40" s="50"/>
      <c r="AEG40" s="50"/>
      <c r="AEH40" s="50"/>
      <c r="AEI40" s="50"/>
      <c r="AEJ40" s="50"/>
      <c r="AEK40" s="50"/>
      <c r="AEL40" s="50"/>
      <c r="AEM40" s="50"/>
      <c r="AEN40" s="50"/>
      <c r="AEO40" s="50"/>
      <c r="AEP40" s="50"/>
      <c r="AEQ40" s="50"/>
      <c r="AER40" s="50"/>
      <c r="AES40" s="50"/>
      <c r="AET40" s="50"/>
      <c r="AEU40" s="50"/>
      <c r="AEV40" s="50"/>
      <c r="AEW40" s="50"/>
      <c r="AEX40" s="50"/>
      <c r="AEY40" s="50"/>
      <c r="AEZ40" s="50"/>
      <c r="AFA40" s="50"/>
      <c r="AFB40" s="50"/>
      <c r="AFC40" s="50"/>
      <c r="AFD40" s="50"/>
      <c r="AFE40" s="50"/>
      <c r="AFF40" s="50"/>
      <c r="AFG40" s="50"/>
      <c r="AFH40" s="50"/>
      <c r="AFI40" s="50"/>
      <c r="AFJ40" s="50"/>
      <c r="AFK40" s="50"/>
      <c r="AFL40" s="50"/>
      <c r="AFM40" s="50"/>
      <c r="AFN40" s="50"/>
      <c r="AFO40" s="50"/>
      <c r="AFP40" s="50"/>
      <c r="AFQ40" s="50"/>
      <c r="AFR40" s="50"/>
      <c r="AFS40" s="50"/>
      <c r="AFT40" s="50"/>
      <c r="AFU40" s="50"/>
      <c r="AFV40" s="50"/>
      <c r="AFW40" s="50"/>
      <c r="AFX40" s="50"/>
      <c r="AFY40" s="50"/>
      <c r="AFZ40" s="50"/>
      <c r="AGA40" s="50"/>
      <c r="AGB40" s="50"/>
      <c r="AGC40" s="50"/>
      <c r="AGD40" s="50"/>
      <c r="AGE40" s="50"/>
      <c r="AGF40" s="50"/>
      <c r="AGG40" s="50"/>
      <c r="AGH40" s="50"/>
      <c r="AGI40" s="50"/>
      <c r="AGJ40" s="50"/>
      <c r="AGK40" s="50"/>
      <c r="AGL40" s="50"/>
      <c r="AGM40" s="50"/>
      <c r="AGN40" s="50"/>
      <c r="AGO40" s="50"/>
      <c r="AGP40" s="50"/>
      <c r="AGQ40" s="50"/>
      <c r="AGR40" s="50"/>
      <c r="AGS40" s="50"/>
      <c r="AGT40" s="50"/>
      <c r="AGU40" s="50"/>
      <c r="AGV40" s="50"/>
      <c r="AGW40" s="50"/>
      <c r="AGX40" s="50"/>
      <c r="AGY40" s="50"/>
      <c r="AGZ40" s="50"/>
      <c r="AHA40" s="50"/>
      <c r="AHB40" s="50"/>
      <c r="AHC40" s="50"/>
      <c r="AHD40" s="50"/>
      <c r="AHE40" s="50"/>
      <c r="AHF40" s="50"/>
      <c r="AHG40" s="50"/>
      <c r="AHH40" s="50"/>
      <c r="AHI40" s="50"/>
      <c r="AHJ40" s="50"/>
      <c r="AHK40" s="50"/>
      <c r="AHL40" s="50"/>
      <c r="AHM40" s="50"/>
      <c r="AHN40" s="50"/>
      <c r="AHO40" s="50"/>
      <c r="AHP40" s="50"/>
      <c r="AHQ40" s="50"/>
      <c r="AHR40" s="50"/>
      <c r="AHS40" s="50"/>
      <c r="AHT40" s="50"/>
      <c r="AHU40" s="50"/>
      <c r="AHV40" s="50"/>
      <c r="AHW40" s="50"/>
      <c r="AHX40" s="50"/>
      <c r="AHY40" s="50"/>
      <c r="AHZ40" s="50"/>
      <c r="AIA40" s="50"/>
      <c r="AIB40" s="50"/>
      <c r="AIC40" s="50"/>
      <c r="AID40" s="50"/>
      <c r="AIE40" s="50"/>
      <c r="AIF40" s="50"/>
      <c r="AIG40" s="50"/>
      <c r="AIH40" s="50"/>
      <c r="AII40" s="50"/>
      <c r="AIJ40" s="50"/>
      <c r="AIK40" s="50"/>
      <c r="AIL40" s="50"/>
      <c r="AIM40" s="50"/>
      <c r="AIN40" s="50"/>
      <c r="AIO40" s="50"/>
      <c r="AIP40" s="50"/>
      <c r="AIQ40" s="50"/>
      <c r="AIR40" s="50"/>
      <c r="AIS40" s="50"/>
      <c r="AIT40" s="50"/>
      <c r="AIU40" s="50"/>
      <c r="AIV40" s="50"/>
      <c r="AIW40" s="50"/>
      <c r="AIX40" s="50"/>
      <c r="AIY40" s="50"/>
      <c r="AIZ40" s="50"/>
      <c r="AJA40" s="50"/>
      <c r="AJB40" s="50"/>
      <c r="AJC40" s="50"/>
      <c r="AJD40" s="50"/>
      <c r="AJE40" s="50"/>
      <c r="AJF40" s="50"/>
      <c r="AJG40" s="50"/>
      <c r="AJH40" s="50"/>
      <c r="AJI40" s="50"/>
      <c r="AJJ40" s="50"/>
      <c r="AJK40" s="50"/>
      <c r="AJL40" s="50"/>
      <c r="AJM40" s="50"/>
      <c r="AJN40" s="50"/>
      <c r="AJO40" s="50"/>
      <c r="AJP40" s="50"/>
      <c r="AJQ40" s="50"/>
      <c r="AJR40" s="50"/>
      <c r="AJS40" s="50"/>
      <c r="AJT40" s="50"/>
      <c r="AJU40" s="50"/>
      <c r="AJV40" s="50"/>
      <c r="AJW40" s="50"/>
      <c r="AJX40" s="50"/>
      <c r="AJY40" s="50"/>
      <c r="AJZ40" s="50"/>
      <c r="AKA40" s="50"/>
      <c r="AKB40" s="50"/>
      <c r="AKC40" s="50"/>
      <c r="AKD40" s="50"/>
      <c r="AKE40" s="50"/>
      <c r="AKF40" s="50"/>
      <c r="AKG40" s="50"/>
      <c r="AKH40" s="50"/>
      <c r="AKI40" s="50"/>
      <c r="AKJ40" s="50"/>
      <c r="AKK40" s="50"/>
      <c r="AKL40" s="50"/>
      <c r="AKM40" s="50"/>
      <c r="AKN40" s="50"/>
      <c r="AKO40" s="50"/>
      <c r="AKP40" s="50"/>
      <c r="AKQ40" s="50"/>
      <c r="AKR40" s="50"/>
      <c r="AKS40" s="50"/>
      <c r="AKT40" s="50"/>
      <c r="AKU40" s="50"/>
      <c r="AKV40" s="50"/>
      <c r="AKW40" s="50"/>
      <c r="AKX40" s="50"/>
      <c r="AKY40" s="50"/>
      <c r="AKZ40" s="50"/>
      <c r="ALA40" s="50"/>
      <c r="ALB40" s="50"/>
      <c r="ALC40" s="50"/>
      <c r="ALD40" s="50"/>
      <c r="ALE40" s="50"/>
      <c r="ALF40" s="50"/>
      <c r="ALG40" s="50"/>
      <c r="ALH40" s="50"/>
      <c r="ALI40" s="50"/>
      <c r="ALJ40" s="50"/>
      <c r="ALK40" s="50"/>
      <c r="ALL40" s="50"/>
      <c r="ALM40" s="50"/>
      <c r="ALN40" s="50"/>
      <c r="ALO40" s="50"/>
      <c r="ALP40" s="50"/>
      <c r="ALQ40" s="50"/>
      <c r="ALR40" s="50"/>
      <c r="ALS40" s="50"/>
      <c r="ALT40" s="50"/>
      <c r="ALU40" s="50"/>
      <c r="ALV40" s="50"/>
      <c r="ALW40" s="50"/>
      <c r="ALX40" s="50"/>
      <c r="ALY40" s="50"/>
      <c r="ALZ40" s="50"/>
      <c r="AMA40" s="50"/>
      <c r="AMB40" s="50"/>
      <c r="AMC40" s="50"/>
      <c r="AMD40" s="50"/>
      <c r="AME40" s="50"/>
      <c r="AMF40" s="50"/>
      <c r="AMG40" s="50"/>
      <c r="AMH40" s="50"/>
      <c r="AMI40" s="50"/>
      <c r="AMJ40" s="50"/>
      <c r="AMK40" s="50"/>
    </row>
    <row r="41" spans="1:1025" x14ac:dyDescent="0.25">
      <c r="A41" s="61" t="s">
        <v>179</v>
      </c>
      <c r="B41" s="73" t="s">
        <v>316</v>
      </c>
      <c r="C41" s="61" t="s">
        <v>15</v>
      </c>
      <c r="D41" s="61">
        <v>60</v>
      </c>
      <c r="E41" s="69"/>
      <c r="F41" s="69">
        <f t="shared" si="0"/>
        <v>0</v>
      </c>
      <c r="G41" s="30">
        <v>0.05</v>
      </c>
      <c r="H41" s="69">
        <f t="shared" si="1"/>
        <v>0</v>
      </c>
    </row>
    <row r="42" spans="1:1025" s="49" customFormat="1" x14ac:dyDescent="0.25">
      <c r="A42" s="61" t="s">
        <v>180</v>
      </c>
      <c r="B42" s="73" t="s">
        <v>116</v>
      </c>
      <c r="C42" s="61" t="s">
        <v>41</v>
      </c>
      <c r="D42" s="61">
        <v>250</v>
      </c>
      <c r="E42" s="69"/>
      <c r="F42" s="69">
        <f t="shared" si="0"/>
        <v>0</v>
      </c>
      <c r="G42" s="30">
        <v>0.05</v>
      </c>
      <c r="H42" s="69">
        <f t="shared" si="1"/>
        <v>0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  <c r="KR42" s="50"/>
      <c r="KS42" s="50"/>
      <c r="KT42" s="50"/>
      <c r="KU42" s="50"/>
      <c r="KV42" s="50"/>
      <c r="KW42" s="50"/>
      <c r="KX42" s="50"/>
      <c r="KY42" s="50"/>
      <c r="KZ42" s="50"/>
      <c r="LA42" s="50"/>
      <c r="LB42" s="50"/>
      <c r="LC42" s="50"/>
      <c r="LD42" s="50"/>
      <c r="LE42" s="50"/>
      <c r="LF42" s="50"/>
      <c r="LG42" s="50"/>
      <c r="LH42" s="50"/>
      <c r="LI42" s="50"/>
      <c r="LJ42" s="50"/>
      <c r="LK42" s="50"/>
      <c r="LL42" s="50"/>
      <c r="LM42" s="50"/>
      <c r="LN42" s="50"/>
      <c r="LO42" s="50"/>
      <c r="LP42" s="50"/>
      <c r="LQ42" s="50"/>
      <c r="LR42" s="50"/>
      <c r="LS42" s="50"/>
      <c r="LT42" s="50"/>
      <c r="LU42" s="50"/>
      <c r="LV42" s="50"/>
      <c r="LW42" s="50"/>
      <c r="LX42" s="50"/>
      <c r="LY42" s="50"/>
      <c r="LZ42" s="50"/>
      <c r="MA42" s="50"/>
      <c r="MB42" s="50"/>
      <c r="MC42" s="50"/>
      <c r="MD42" s="50"/>
      <c r="ME42" s="50"/>
      <c r="MF42" s="50"/>
      <c r="MG42" s="50"/>
      <c r="MH42" s="50"/>
      <c r="MI42" s="50"/>
      <c r="MJ42" s="50"/>
      <c r="MK42" s="50"/>
      <c r="ML42" s="50"/>
      <c r="MM42" s="50"/>
      <c r="MN42" s="50"/>
      <c r="MO42" s="50"/>
      <c r="MP42" s="50"/>
      <c r="MQ42" s="50"/>
      <c r="MR42" s="50"/>
      <c r="MS42" s="50"/>
      <c r="MT42" s="50"/>
      <c r="MU42" s="50"/>
      <c r="MV42" s="50"/>
      <c r="MW42" s="50"/>
      <c r="MX42" s="50"/>
      <c r="MY42" s="50"/>
      <c r="MZ42" s="50"/>
      <c r="NA42" s="50"/>
      <c r="NB42" s="50"/>
      <c r="NC42" s="50"/>
      <c r="ND42" s="50"/>
      <c r="NE42" s="50"/>
      <c r="NF42" s="50"/>
      <c r="NG42" s="50"/>
      <c r="NH42" s="50"/>
      <c r="NI42" s="50"/>
      <c r="NJ42" s="50"/>
      <c r="NK42" s="50"/>
      <c r="NL42" s="50"/>
      <c r="NM42" s="50"/>
      <c r="NN42" s="50"/>
      <c r="NO42" s="50"/>
      <c r="NP42" s="50"/>
      <c r="NQ42" s="50"/>
      <c r="NR42" s="50"/>
      <c r="NS42" s="50"/>
      <c r="NT42" s="50"/>
      <c r="NU42" s="50"/>
      <c r="NV42" s="50"/>
      <c r="NW42" s="50"/>
      <c r="NX42" s="50"/>
      <c r="NY42" s="50"/>
      <c r="NZ42" s="50"/>
      <c r="OA42" s="50"/>
      <c r="OB42" s="50"/>
      <c r="OC42" s="50"/>
      <c r="OD42" s="50"/>
      <c r="OE42" s="50"/>
      <c r="OF42" s="50"/>
      <c r="OG42" s="50"/>
      <c r="OH42" s="50"/>
      <c r="OI42" s="50"/>
      <c r="OJ42" s="50"/>
      <c r="OK42" s="50"/>
      <c r="OL42" s="50"/>
      <c r="OM42" s="50"/>
      <c r="ON42" s="50"/>
      <c r="OO42" s="50"/>
      <c r="OP42" s="50"/>
      <c r="OQ42" s="50"/>
      <c r="OR42" s="50"/>
      <c r="OS42" s="50"/>
      <c r="OT42" s="50"/>
      <c r="OU42" s="50"/>
      <c r="OV42" s="50"/>
      <c r="OW42" s="50"/>
      <c r="OX42" s="50"/>
      <c r="OY42" s="50"/>
      <c r="OZ42" s="50"/>
      <c r="PA42" s="50"/>
      <c r="PB42" s="50"/>
      <c r="PC42" s="50"/>
      <c r="PD42" s="50"/>
      <c r="PE42" s="50"/>
      <c r="PF42" s="50"/>
      <c r="PG42" s="50"/>
      <c r="PH42" s="50"/>
      <c r="PI42" s="50"/>
      <c r="PJ42" s="50"/>
      <c r="PK42" s="50"/>
      <c r="PL42" s="50"/>
      <c r="PM42" s="50"/>
      <c r="PN42" s="50"/>
      <c r="PO42" s="50"/>
      <c r="PP42" s="50"/>
      <c r="PQ42" s="50"/>
      <c r="PR42" s="50"/>
      <c r="PS42" s="50"/>
      <c r="PT42" s="50"/>
      <c r="PU42" s="50"/>
      <c r="PV42" s="50"/>
      <c r="PW42" s="50"/>
      <c r="PX42" s="50"/>
      <c r="PY42" s="50"/>
      <c r="PZ42" s="50"/>
      <c r="QA42" s="50"/>
      <c r="QB42" s="50"/>
      <c r="QC42" s="50"/>
      <c r="QD42" s="50"/>
      <c r="QE42" s="50"/>
      <c r="QF42" s="50"/>
      <c r="QG42" s="50"/>
      <c r="QH42" s="50"/>
      <c r="QI42" s="50"/>
      <c r="QJ42" s="50"/>
      <c r="QK42" s="50"/>
      <c r="QL42" s="50"/>
      <c r="QM42" s="50"/>
      <c r="QN42" s="50"/>
      <c r="QO42" s="50"/>
      <c r="QP42" s="50"/>
      <c r="QQ42" s="50"/>
      <c r="QR42" s="50"/>
      <c r="QS42" s="50"/>
      <c r="QT42" s="50"/>
      <c r="QU42" s="50"/>
      <c r="QV42" s="50"/>
      <c r="QW42" s="50"/>
      <c r="QX42" s="50"/>
      <c r="QY42" s="50"/>
      <c r="QZ42" s="50"/>
      <c r="RA42" s="50"/>
      <c r="RB42" s="50"/>
      <c r="RC42" s="50"/>
      <c r="RD42" s="50"/>
      <c r="RE42" s="50"/>
      <c r="RF42" s="50"/>
      <c r="RG42" s="50"/>
      <c r="RH42" s="50"/>
      <c r="RI42" s="50"/>
      <c r="RJ42" s="50"/>
      <c r="RK42" s="50"/>
      <c r="RL42" s="50"/>
      <c r="RM42" s="50"/>
      <c r="RN42" s="50"/>
      <c r="RO42" s="50"/>
      <c r="RP42" s="50"/>
      <c r="RQ42" s="50"/>
      <c r="RR42" s="50"/>
      <c r="RS42" s="50"/>
      <c r="RT42" s="50"/>
      <c r="RU42" s="50"/>
      <c r="RV42" s="50"/>
      <c r="RW42" s="50"/>
      <c r="RX42" s="50"/>
      <c r="RY42" s="50"/>
      <c r="RZ42" s="50"/>
      <c r="SA42" s="50"/>
      <c r="SB42" s="50"/>
      <c r="SC42" s="50"/>
      <c r="SD42" s="50"/>
      <c r="SE42" s="50"/>
      <c r="SF42" s="50"/>
      <c r="SG42" s="50"/>
      <c r="SH42" s="50"/>
      <c r="SI42" s="50"/>
      <c r="SJ42" s="50"/>
      <c r="SK42" s="50"/>
      <c r="SL42" s="50"/>
      <c r="SM42" s="50"/>
      <c r="SN42" s="50"/>
      <c r="SO42" s="50"/>
      <c r="SP42" s="50"/>
      <c r="SQ42" s="50"/>
      <c r="SR42" s="50"/>
      <c r="SS42" s="50"/>
      <c r="ST42" s="50"/>
      <c r="SU42" s="50"/>
      <c r="SV42" s="50"/>
      <c r="SW42" s="50"/>
      <c r="SX42" s="50"/>
      <c r="SY42" s="50"/>
      <c r="SZ42" s="50"/>
      <c r="TA42" s="50"/>
      <c r="TB42" s="50"/>
      <c r="TC42" s="50"/>
      <c r="TD42" s="50"/>
      <c r="TE42" s="50"/>
      <c r="TF42" s="50"/>
      <c r="TG42" s="50"/>
      <c r="TH42" s="50"/>
      <c r="TI42" s="50"/>
      <c r="TJ42" s="50"/>
      <c r="TK42" s="50"/>
      <c r="TL42" s="50"/>
      <c r="TM42" s="50"/>
      <c r="TN42" s="50"/>
      <c r="TO42" s="50"/>
      <c r="TP42" s="50"/>
      <c r="TQ42" s="50"/>
      <c r="TR42" s="50"/>
      <c r="TS42" s="50"/>
      <c r="TT42" s="50"/>
      <c r="TU42" s="50"/>
      <c r="TV42" s="50"/>
      <c r="TW42" s="50"/>
      <c r="TX42" s="50"/>
      <c r="TY42" s="50"/>
      <c r="TZ42" s="50"/>
      <c r="UA42" s="50"/>
      <c r="UB42" s="50"/>
      <c r="UC42" s="50"/>
      <c r="UD42" s="50"/>
      <c r="UE42" s="50"/>
      <c r="UF42" s="50"/>
      <c r="UG42" s="50"/>
      <c r="UH42" s="50"/>
      <c r="UI42" s="50"/>
      <c r="UJ42" s="50"/>
      <c r="UK42" s="50"/>
      <c r="UL42" s="50"/>
      <c r="UM42" s="50"/>
      <c r="UN42" s="50"/>
      <c r="UO42" s="50"/>
      <c r="UP42" s="50"/>
      <c r="UQ42" s="50"/>
      <c r="UR42" s="50"/>
      <c r="US42" s="50"/>
      <c r="UT42" s="50"/>
      <c r="UU42" s="50"/>
      <c r="UV42" s="50"/>
      <c r="UW42" s="50"/>
      <c r="UX42" s="50"/>
      <c r="UY42" s="50"/>
      <c r="UZ42" s="50"/>
      <c r="VA42" s="50"/>
      <c r="VB42" s="50"/>
      <c r="VC42" s="50"/>
      <c r="VD42" s="50"/>
      <c r="VE42" s="50"/>
      <c r="VF42" s="50"/>
      <c r="VG42" s="50"/>
      <c r="VH42" s="50"/>
      <c r="VI42" s="50"/>
      <c r="VJ42" s="50"/>
      <c r="VK42" s="50"/>
      <c r="VL42" s="50"/>
      <c r="VM42" s="50"/>
      <c r="VN42" s="50"/>
      <c r="VO42" s="50"/>
      <c r="VP42" s="50"/>
      <c r="VQ42" s="50"/>
      <c r="VR42" s="50"/>
      <c r="VS42" s="50"/>
      <c r="VT42" s="50"/>
      <c r="VU42" s="50"/>
      <c r="VV42" s="50"/>
      <c r="VW42" s="50"/>
      <c r="VX42" s="50"/>
      <c r="VY42" s="50"/>
      <c r="VZ42" s="50"/>
      <c r="WA42" s="50"/>
      <c r="WB42" s="50"/>
      <c r="WC42" s="50"/>
      <c r="WD42" s="50"/>
      <c r="WE42" s="50"/>
      <c r="WF42" s="50"/>
      <c r="WG42" s="50"/>
      <c r="WH42" s="50"/>
      <c r="WI42" s="50"/>
      <c r="WJ42" s="50"/>
      <c r="WK42" s="50"/>
      <c r="WL42" s="50"/>
      <c r="WM42" s="50"/>
      <c r="WN42" s="50"/>
      <c r="WO42" s="50"/>
      <c r="WP42" s="50"/>
      <c r="WQ42" s="50"/>
      <c r="WR42" s="50"/>
      <c r="WS42" s="50"/>
      <c r="WT42" s="50"/>
      <c r="WU42" s="50"/>
      <c r="WV42" s="50"/>
      <c r="WW42" s="50"/>
      <c r="WX42" s="50"/>
      <c r="WY42" s="50"/>
      <c r="WZ42" s="50"/>
      <c r="XA42" s="50"/>
      <c r="XB42" s="50"/>
      <c r="XC42" s="50"/>
      <c r="XD42" s="50"/>
      <c r="XE42" s="50"/>
      <c r="XF42" s="50"/>
      <c r="XG42" s="50"/>
      <c r="XH42" s="50"/>
      <c r="XI42" s="50"/>
      <c r="XJ42" s="50"/>
      <c r="XK42" s="50"/>
      <c r="XL42" s="50"/>
      <c r="XM42" s="50"/>
      <c r="XN42" s="50"/>
      <c r="XO42" s="50"/>
      <c r="XP42" s="50"/>
      <c r="XQ42" s="50"/>
      <c r="XR42" s="50"/>
      <c r="XS42" s="50"/>
      <c r="XT42" s="50"/>
      <c r="XU42" s="50"/>
      <c r="XV42" s="50"/>
      <c r="XW42" s="50"/>
      <c r="XX42" s="50"/>
      <c r="XY42" s="50"/>
      <c r="XZ42" s="50"/>
      <c r="YA42" s="50"/>
      <c r="YB42" s="50"/>
      <c r="YC42" s="50"/>
      <c r="YD42" s="50"/>
      <c r="YE42" s="50"/>
      <c r="YF42" s="50"/>
      <c r="YG42" s="50"/>
      <c r="YH42" s="50"/>
      <c r="YI42" s="50"/>
      <c r="YJ42" s="50"/>
      <c r="YK42" s="50"/>
      <c r="YL42" s="50"/>
      <c r="YM42" s="50"/>
      <c r="YN42" s="50"/>
      <c r="YO42" s="50"/>
      <c r="YP42" s="50"/>
      <c r="YQ42" s="50"/>
      <c r="YR42" s="50"/>
      <c r="YS42" s="50"/>
      <c r="YT42" s="50"/>
      <c r="YU42" s="50"/>
      <c r="YV42" s="50"/>
      <c r="YW42" s="50"/>
      <c r="YX42" s="50"/>
      <c r="YY42" s="50"/>
      <c r="YZ42" s="50"/>
      <c r="ZA42" s="50"/>
      <c r="ZB42" s="50"/>
      <c r="ZC42" s="50"/>
      <c r="ZD42" s="50"/>
      <c r="ZE42" s="50"/>
      <c r="ZF42" s="50"/>
      <c r="ZG42" s="50"/>
      <c r="ZH42" s="50"/>
      <c r="ZI42" s="50"/>
      <c r="ZJ42" s="50"/>
      <c r="ZK42" s="50"/>
      <c r="ZL42" s="50"/>
      <c r="ZM42" s="50"/>
      <c r="ZN42" s="50"/>
      <c r="ZO42" s="50"/>
      <c r="ZP42" s="50"/>
      <c r="ZQ42" s="50"/>
      <c r="ZR42" s="50"/>
      <c r="ZS42" s="50"/>
      <c r="ZT42" s="50"/>
      <c r="ZU42" s="50"/>
      <c r="ZV42" s="50"/>
      <c r="ZW42" s="50"/>
      <c r="ZX42" s="50"/>
      <c r="ZY42" s="50"/>
      <c r="ZZ42" s="50"/>
      <c r="AAA42" s="50"/>
      <c r="AAB42" s="50"/>
      <c r="AAC42" s="50"/>
      <c r="AAD42" s="50"/>
      <c r="AAE42" s="50"/>
      <c r="AAF42" s="50"/>
      <c r="AAG42" s="50"/>
      <c r="AAH42" s="50"/>
      <c r="AAI42" s="50"/>
      <c r="AAJ42" s="50"/>
      <c r="AAK42" s="50"/>
      <c r="AAL42" s="50"/>
      <c r="AAM42" s="50"/>
      <c r="AAN42" s="50"/>
      <c r="AAO42" s="50"/>
      <c r="AAP42" s="50"/>
      <c r="AAQ42" s="50"/>
      <c r="AAR42" s="50"/>
      <c r="AAS42" s="50"/>
      <c r="AAT42" s="50"/>
      <c r="AAU42" s="50"/>
      <c r="AAV42" s="50"/>
      <c r="AAW42" s="50"/>
      <c r="AAX42" s="50"/>
      <c r="AAY42" s="50"/>
      <c r="AAZ42" s="50"/>
      <c r="ABA42" s="50"/>
      <c r="ABB42" s="50"/>
      <c r="ABC42" s="50"/>
      <c r="ABD42" s="50"/>
      <c r="ABE42" s="50"/>
      <c r="ABF42" s="50"/>
      <c r="ABG42" s="50"/>
      <c r="ABH42" s="50"/>
      <c r="ABI42" s="50"/>
      <c r="ABJ42" s="50"/>
      <c r="ABK42" s="50"/>
      <c r="ABL42" s="50"/>
      <c r="ABM42" s="50"/>
      <c r="ABN42" s="50"/>
      <c r="ABO42" s="50"/>
      <c r="ABP42" s="50"/>
      <c r="ABQ42" s="50"/>
      <c r="ABR42" s="50"/>
      <c r="ABS42" s="50"/>
      <c r="ABT42" s="50"/>
      <c r="ABU42" s="50"/>
      <c r="ABV42" s="50"/>
      <c r="ABW42" s="50"/>
      <c r="ABX42" s="50"/>
      <c r="ABY42" s="50"/>
      <c r="ABZ42" s="50"/>
      <c r="ACA42" s="50"/>
      <c r="ACB42" s="50"/>
      <c r="ACC42" s="50"/>
      <c r="ACD42" s="50"/>
      <c r="ACE42" s="50"/>
      <c r="ACF42" s="50"/>
      <c r="ACG42" s="50"/>
      <c r="ACH42" s="50"/>
      <c r="ACI42" s="50"/>
      <c r="ACJ42" s="50"/>
      <c r="ACK42" s="50"/>
      <c r="ACL42" s="50"/>
      <c r="ACM42" s="50"/>
      <c r="ACN42" s="50"/>
      <c r="ACO42" s="50"/>
      <c r="ACP42" s="50"/>
      <c r="ACQ42" s="50"/>
      <c r="ACR42" s="50"/>
      <c r="ACS42" s="50"/>
      <c r="ACT42" s="50"/>
      <c r="ACU42" s="50"/>
      <c r="ACV42" s="50"/>
      <c r="ACW42" s="50"/>
      <c r="ACX42" s="50"/>
      <c r="ACY42" s="50"/>
      <c r="ACZ42" s="50"/>
      <c r="ADA42" s="50"/>
      <c r="ADB42" s="50"/>
      <c r="ADC42" s="50"/>
      <c r="ADD42" s="50"/>
      <c r="ADE42" s="50"/>
      <c r="ADF42" s="50"/>
      <c r="ADG42" s="50"/>
      <c r="ADH42" s="50"/>
      <c r="ADI42" s="50"/>
      <c r="ADJ42" s="50"/>
      <c r="ADK42" s="50"/>
      <c r="ADL42" s="50"/>
      <c r="ADM42" s="50"/>
      <c r="ADN42" s="50"/>
      <c r="ADO42" s="50"/>
      <c r="ADP42" s="50"/>
      <c r="ADQ42" s="50"/>
      <c r="ADR42" s="50"/>
      <c r="ADS42" s="50"/>
      <c r="ADT42" s="50"/>
      <c r="ADU42" s="50"/>
      <c r="ADV42" s="50"/>
      <c r="ADW42" s="50"/>
      <c r="ADX42" s="50"/>
      <c r="ADY42" s="50"/>
      <c r="ADZ42" s="50"/>
      <c r="AEA42" s="50"/>
      <c r="AEB42" s="50"/>
      <c r="AEC42" s="50"/>
      <c r="AED42" s="50"/>
      <c r="AEE42" s="50"/>
      <c r="AEF42" s="50"/>
      <c r="AEG42" s="50"/>
      <c r="AEH42" s="50"/>
      <c r="AEI42" s="50"/>
      <c r="AEJ42" s="50"/>
      <c r="AEK42" s="50"/>
      <c r="AEL42" s="50"/>
      <c r="AEM42" s="50"/>
      <c r="AEN42" s="50"/>
      <c r="AEO42" s="50"/>
      <c r="AEP42" s="50"/>
      <c r="AEQ42" s="50"/>
      <c r="AER42" s="50"/>
      <c r="AES42" s="50"/>
      <c r="AET42" s="50"/>
      <c r="AEU42" s="50"/>
      <c r="AEV42" s="50"/>
      <c r="AEW42" s="50"/>
      <c r="AEX42" s="50"/>
      <c r="AEY42" s="50"/>
      <c r="AEZ42" s="50"/>
      <c r="AFA42" s="50"/>
      <c r="AFB42" s="50"/>
      <c r="AFC42" s="50"/>
      <c r="AFD42" s="50"/>
      <c r="AFE42" s="50"/>
      <c r="AFF42" s="50"/>
      <c r="AFG42" s="50"/>
      <c r="AFH42" s="50"/>
      <c r="AFI42" s="50"/>
      <c r="AFJ42" s="50"/>
      <c r="AFK42" s="50"/>
      <c r="AFL42" s="50"/>
      <c r="AFM42" s="50"/>
      <c r="AFN42" s="50"/>
      <c r="AFO42" s="50"/>
      <c r="AFP42" s="50"/>
      <c r="AFQ42" s="50"/>
      <c r="AFR42" s="50"/>
      <c r="AFS42" s="50"/>
      <c r="AFT42" s="50"/>
      <c r="AFU42" s="50"/>
      <c r="AFV42" s="50"/>
      <c r="AFW42" s="50"/>
      <c r="AFX42" s="50"/>
      <c r="AFY42" s="50"/>
      <c r="AFZ42" s="50"/>
      <c r="AGA42" s="50"/>
      <c r="AGB42" s="50"/>
      <c r="AGC42" s="50"/>
      <c r="AGD42" s="50"/>
      <c r="AGE42" s="50"/>
      <c r="AGF42" s="50"/>
      <c r="AGG42" s="50"/>
      <c r="AGH42" s="50"/>
      <c r="AGI42" s="50"/>
      <c r="AGJ42" s="50"/>
      <c r="AGK42" s="50"/>
      <c r="AGL42" s="50"/>
      <c r="AGM42" s="50"/>
      <c r="AGN42" s="50"/>
      <c r="AGO42" s="50"/>
      <c r="AGP42" s="50"/>
      <c r="AGQ42" s="50"/>
      <c r="AGR42" s="50"/>
      <c r="AGS42" s="50"/>
      <c r="AGT42" s="50"/>
      <c r="AGU42" s="50"/>
      <c r="AGV42" s="50"/>
      <c r="AGW42" s="50"/>
      <c r="AGX42" s="50"/>
      <c r="AGY42" s="50"/>
      <c r="AGZ42" s="50"/>
      <c r="AHA42" s="50"/>
      <c r="AHB42" s="50"/>
      <c r="AHC42" s="50"/>
      <c r="AHD42" s="50"/>
      <c r="AHE42" s="50"/>
      <c r="AHF42" s="50"/>
      <c r="AHG42" s="50"/>
      <c r="AHH42" s="50"/>
      <c r="AHI42" s="50"/>
      <c r="AHJ42" s="50"/>
      <c r="AHK42" s="50"/>
      <c r="AHL42" s="50"/>
      <c r="AHM42" s="50"/>
      <c r="AHN42" s="50"/>
      <c r="AHO42" s="50"/>
      <c r="AHP42" s="50"/>
      <c r="AHQ42" s="50"/>
      <c r="AHR42" s="50"/>
      <c r="AHS42" s="50"/>
      <c r="AHT42" s="50"/>
      <c r="AHU42" s="50"/>
      <c r="AHV42" s="50"/>
      <c r="AHW42" s="50"/>
      <c r="AHX42" s="50"/>
      <c r="AHY42" s="50"/>
      <c r="AHZ42" s="50"/>
      <c r="AIA42" s="50"/>
      <c r="AIB42" s="50"/>
      <c r="AIC42" s="50"/>
      <c r="AID42" s="50"/>
      <c r="AIE42" s="50"/>
      <c r="AIF42" s="50"/>
      <c r="AIG42" s="50"/>
      <c r="AIH42" s="50"/>
      <c r="AII42" s="50"/>
      <c r="AIJ42" s="50"/>
      <c r="AIK42" s="50"/>
      <c r="AIL42" s="50"/>
      <c r="AIM42" s="50"/>
      <c r="AIN42" s="50"/>
      <c r="AIO42" s="50"/>
      <c r="AIP42" s="50"/>
      <c r="AIQ42" s="50"/>
      <c r="AIR42" s="50"/>
      <c r="AIS42" s="50"/>
      <c r="AIT42" s="50"/>
      <c r="AIU42" s="50"/>
      <c r="AIV42" s="50"/>
      <c r="AIW42" s="50"/>
      <c r="AIX42" s="50"/>
      <c r="AIY42" s="50"/>
      <c r="AIZ42" s="50"/>
      <c r="AJA42" s="50"/>
      <c r="AJB42" s="50"/>
      <c r="AJC42" s="50"/>
      <c r="AJD42" s="50"/>
      <c r="AJE42" s="50"/>
      <c r="AJF42" s="50"/>
      <c r="AJG42" s="50"/>
      <c r="AJH42" s="50"/>
      <c r="AJI42" s="50"/>
      <c r="AJJ42" s="50"/>
      <c r="AJK42" s="50"/>
      <c r="AJL42" s="50"/>
      <c r="AJM42" s="50"/>
      <c r="AJN42" s="50"/>
      <c r="AJO42" s="50"/>
      <c r="AJP42" s="50"/>
      <c r="AJQ42" s="50"/>
      <c r="AJR42" s="50"/>
      <c r="AJS42" s="50"/>
      <c r="AJT42" s="50"/>
      <c r="AJU42" s="50"/>
      <c r="AJV42" s="50"/>
      <c r="AJW42" s="50"/>
      <c r="AJX42" s="50"/>
      <c r="AJY42" s="50"/>
      <c r="AJZ42" s="50"/>
      <c r="AKA42" s="50"/>
      <c r="AKB42" s="50"/>
      <c r="AKC42" s="50"/>
      <c r="AKD42" s="50"/>
      <c r="AKE42" s="50"/>
      <c r="AKF42" s="50"/>
      <c r="AKG42" s="50"/>
      <c r="AKH42" s="50"/>
      <c r="AKI42" s="50"/>
      <c r="AKJ42" s="50"/>
      <c r="AKK42" s="50"/>
      <c r="AKL42" s="50"/>
      <c r="AKM42" s="50"/>
      <c r="AKN42" s="50"/>
      <c r="AKO42" s="50"/>
      <c r="AKP42" s="50"/>
      <c r="AKQ42" s="50"/>
      <c r="AKR42" s="50"/>
      <c r="AKS42" s="50"/>
      <c r="AKT42" s="50"/>
      <c r="AKU42" s="50"/>
      <c r="AKV42" s="50"/>
      <c r="AKW42" s="50"/>
      <c r="AKX42" s="50"/>
      <c r="AKY42" s="50"/>
      <c r="AKZ42" s="50"/>
      <c r="ALA42" s="50"/>
      <c r="ALB42" s="50"/>
      <c r="ALC42" s="50"/>
      <c r="ALD42" s="50"/>
      <c r="ALE42" s="50"/>
      <c r="ALF42" s="50"/>
      <c r="ALG42" s="50"/>
      <c r="ALH42" s="50"/>
      <c r="ALI42" s="50"/>
      <c r="ALJ42" s="50"/>
      <c r="ALK42" s="50"/>
      <c r="ALL42" s="50"/>
      <c r="ALM42" s="50"/>
      <c r="ALN42" s="50"/>
      <c r="ALO42" s="50"/>
      <c r="ALP42" s="50"/>
      <c r="ALQ42" s="50"/>
      <c r="ALR42" s="50"/>
      <c r="ALS42" s="50"/>
      <c r="ALT42" s="50"/>
      <c r="ALU42" s="50"/>
      <c r="ALV42" s="50"/>
      <c r="ALW42" s="50"/>
      <c r="ALX42" s="50"/>
      <c r="ALY42" s="50"/>
      <c r="ALZ42" s="50"/>
      <c r="AMA42" s="50"/>
      <c r="AMB42" s="50"/>
      <c r="AMC42" s="50"/>
      <c r="AMD42" s="50"/>
      <c r="AME42" s="50"/>
      <c r="AMF42" s="50"/>
      <c r="AMG42" s="50"/>
      <c r="AMH42" s="50"/>
      <c r="AMI42" s="50"/>
      <c r="AMJ42" s="50"/>
      <c r="AMK42" s="50"/>
    </row>
    <row r="43" spans="1:1025" s="49" customFormat="1" x14ac:dyDescent="0.25">
      <c r="A43" s="61" t="s">
        <v>181</v>
      </c>
      <c r="B43" s="73" t="s">
        <v>325</v>
      </c>
      <c r="C43" s="61" t="s">
        <v>67</v>
      </c>
      <c r="D43" s="61">
        <v>30</v>
      </c>
      <c r="E43" s="69"/>
      <c r="F43" s="69">
        <f t="shared" si="0"/>
        <v>0</v>
      </c>
      <c r="G43" s="30">
        <v>0.05</v>
      </c>
      <c r="H43" s="69">
        <f t="shared" si="1"/>
        <v>0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  <c r="NW43" s="50"/>
      <c r="NX43" s="50"/>
      <c r="NY43" s="50"/>
      <c r="NZ43" s="50"/>
      <c r="OA43" s="50"/>
      <c r="OB43" s="50"/>
      <c r="OC43" s="50"/>
      <c r="OD43" s="50"/>
      <c r="OE43" s="50"/>
      <c r="OF43" s="50"/>
      <c r="OG43" s="50"/>
      <c r="OH43" s="50"/>
      <c r="OI43" s="50"/>
      <c r="OJ43" s="50"/>
      <c r="OK43" s="50"/>
      <c r="OL43" s="50"/>
      <c r="OM43" s="50"/>
      <c r="ON43" s="50"/>
      <c r="OO43" s="50"/>
      <c r="OP43" s="50"/>
      <c r="OQ43" s="50"/>
      <c r="OR43" s="50"/>
      <c r="OS43" s="50"/>
      <c r="OT43" s="50"/>
      <c r="OU43" s="50"/>
      <c r="OV43" s="50"/>
      <c r="OW43" s="50"/>
      <c r="OX43" s="50"/>
      <c r="OY43" s="50"/>
      <c r="OZ43" s="50"/>
      <c r="PA43" s="50"/>
      <c r="PB43" s="50"/>
      <c r="PC43" s="50"/>
      <c r="PD43" s="50"/>
      <c r="PE43" s="50"/>
      <c r="PF43" s="50"/>
      <c r="PG43" s="50"/>
      <c r="PH43" s="50"/>
      <c r="PI43" s="50"/>
      <c r="PJ43" s="50"/>
      <c r="PK43" s="50"/>
      <c r="PL43" s="50"/>
      <c r="PM43" s="50"/>
      <c r="PN43" s="50"/>
      <c r="PO43" s="50"/>
      <c r="PP43" s="50"/>
      <c r="PQ43" s="50"/>
      <c r="PR43" s="50"/>
      <c r="PS43" s="50"/>
      <c r="PT43" s="50"/>
      <c r="PU43" s="50"/>
      <c r="PV43" s="50"/>
      <c r="PW43" s="50"/>
      <c r="PX43" s="50"/>
      <c r="PY43" s="50"/>
      <c r="PZ43" s="50"/>
      <c r="QA43" s="50"/>
      <c r="QB43" s="50"/>
      <c r="QC43" s="50"/>
      <c r="QD43" s="50"/>
      <c r="QE43" s="50"/>
      <c r="QF43" s="50"/>
      <c r="QG43" s="50"/>
      <c r="QH43" s="50"/>
      <c r="QI43" s="50"/>
      <c r="QJ43" s="50"/>
      <c r="QK43" s="50"/>
      <c r="QL43" s="50"/>
      <c r="QM43" s="50"/>
      <c r="QN43" s="50"/>
      <c r="QO43" s="50"/>
      <c r="QP43" s="50"/>
      <c r="QQ43" s="50"/>
      <c r="QR43" s="50"/>
      <c r="QS43" s="50"/>
      <c r="QT43" s="50"/>
      <c r="QU43" s="50"/>
      <c r="QV43" s="50"/>
      <c r="QW43" s="50"/>
      <c r="QX43" s="50"/>
      <c r="QY43" s="50"/>
      <c r="QZ43" s="50"/>
      <c r="RA43" s="50"/>
      <c r="RB43" s="50"/>
      <c r="RC43" s="50"/>
      <c r="RD43" s="50"/>
      <c r="RE43" s="50"/>
      <c r="RF43" s="50"/>
      <c r="RG43" s="50"/>
      <c r="RH43" s="50"/>
      <c r="RI43" s="50"/>
      <c r="RJ43" s="50"/>
      <c r="RK43" s="50"/>
      <c r="RL43" s="50"/>
      <c r="RM43" s="50"/>
      <c r="RN43" s="50"/>
      <c r="RO43" s="50"/>
      <c r="RP43" s="50"/>
      <c r="RQ43" s="50"/>
      <c r="RR43" s="50"/>
      <c r="RS43" s="50"/>
      <c r="RT43" s="50"/>
      <c r="RU43" s="50"/>
      <c r="RV43" s="50"/>
      <c r="RW43" s="50"/>
      <c r="RX43" s="50"/>
      <c r="RY43" s="50"/>
      <c r="RZ43" s="50"/>
      <c r="SA43" s="50"/>
      <c r="SB43" s="50"/>
      <c r="SC43" s="50"/>
      <c r="SD43" s="50"/>
      <c r="SE43" s="50"/>
      <c r="SF43" s="50"/>
      <c r="SG43" s="50"/>
      <c r="SH43" s="50"/>
      <c r="SI43" s="50"/>
      <c r="SJ43" s="50"/>
      <c r="SK43" s="50"/>
      <c r="SL43" s="50"/>
      <c r="SM43" s="50"/>
      <c r="SN43" s="50"/>
      <c r="SO43" s="50"/>
      <c r="SP43" s="50"/>
      <c r="SQ43" s="50"/>
      <c r="SR43" s="50"/>
      <c r="SS43" s="50"/>
      <c r="ST43" s="50"/>
      <c r="SU43" s="50"/>
      <c r="SV43" s="50"/>
      <c r="SW43" s="50"/>
      <c r="SX43" s="50"/>
      <c r="SY43" s="50"/>
      <c r="SZ43" s="50"/>
      <c r="TA43" s="50"/>
      <c r="TB43" s="50"/>
      <c r="TC43" s="50"/>
      <c r="TD43" s="50"/>
      <c r="TE43" s="50"/>
      <c r="TF43" s="50"/>
      <c r="TG43" s="50"/>
      <c r="TH43" s="50"/>
      <c r="TI43" s="50"/>
      <c r="TJ43" s="50"/>
      <c r="TK43" s="50"/>
      <c r="TL43" s="50"/>
      <c r="TM43" s="50"/>
      <c r="TN43" s="50"/>
      <c r="TO43" s="50"/>
      <c r="TP43" s="50"/>
      <c r="TQ43" s="50"/>
      <c r="TR43" s="50"/>
      <c r="TS43" s="50"/>
      <c r="TT43" s="50"/>
      <c r="TU43" s="50"/>
      <c r="TV43" s="50"/>
      <c r="TW43" s="50"/>
      <c r="TX43" s="50"/>
      <c r="TY43" s="50"/>
      <c r="TZ43" s="50"/>
      <c r="UA43" s="50"/>
      <c r="UB43" s="50"/>
      <c r="UC43" s="50"/>
      <c r="UD43" s="50"/>
      <c r="UE43" s="50"/>
      <c r="UF43" s="50"/>
      <c r="UG43" s="50"/>
      <c r="UH43" s="50"/>
      <c r="UI43" s="50"/>
      <c r="UJ43" s="50"/>
      <c r="UK43" s="50"/>
      <c r="UL43" s="50"/>
      <c r="UM43" s="50"/>
      <c r="UN43" s="50"/>
      <c r="UO43" s="50"/>
      <c r="UP43" s="50"/>
      <c r="UQ43" s="50"/>
      <c r="UR43" s="50"/>
      <c r="US43" s="50"/>
      <c r="UT43" s="50"/>
      <c r="UU43" s="50"/>
      <c r="UV43" s="50"/>
      <c r="UW43" s="50"/>
      <c r="UX43" s="50"/>
      <c r="UY43" s="50"/>
      <c r="UZ43" s="50"/>
      <c r="VA43" s="50"/>
      <c r="VB43" s="50"/>
      <c r="VC43" s="50"/>
      <c r="VD43" s="50"/>
      <c r="VE43" s="50"/>
      <c r="VF43" s="50"/>
      <c r="VG43" s="50"/>
      <c r="VH43" s="50"/>
      <c r="VI43" s="50"/>
      <c r="VJ43" s="50"/>
      <c r="VK43" s="50"/>
      <c r="VL43" s="50"/>
      <c r="VM43" s="50"/>
      <c r="VN43" s="50"/>
      <c r="VO43" s="50"/>
      <c r="VP43" s="50"/>
      <c r="VQ43" s="50"/>
      <c r="VR43" s="50"/>
      <c r="VS43" s="50"/>
      <c r="VT43" s="50"/>
      <c r="VU43" s="50"/>
      <c r="VV43" s="50"/>
      <c r="VW43" s="50"/>
      <c r="VX43" s="50"/>
      <c r="VY43" s="50"/>
      <c r="VZ43" s="50"/>
      <c r="WA43" s="50"/>
      <c r="WB43" s="50"/>
      <c r="WC43" s="50"/>
      <c r="WD43" s="50"/>
      <c r="WE43" s="50"/>
      <c r="WF43" s="50"/>
      <c r="WG43" s="50"/>
      <c r="WH43" s="50"/>
      <c r="WI43" s="50"/>
      <c r="WJ43" s="50"/>
      <c r="WK43" s="50"/>
      <c r="WL43" s="50"/>
      <c r="WM43" s="50"/>
      <c r="WN43" s="50"/>
      <c r="WO43" s="50"/>
      <c r="WP43" s="50"/>
      <c r="WQ43" s="50"/>
      <c r="WR43" s="50"/>
      <c r="WS43" s="50"/>
      <c r="WT43" s="50"/>
      <c r="WU43" s="50"/>
      <c r="WV43" s="50"/>
      <c r="WW43" s="50"/>
      <c r="WX43" s="50"/>
      <c r="WY43" s="50"/>
      <c r="WZ43" s="50"/>
      <c r="XA43" s="50"/>
      <c r="XB43" s="50"/>
      <c r="XC43" s="50"/>
      <c r="XD43" s="50"/>
      <c r="XE43" s="50"/>
      <c r="XF43" s="50"/>
      <c r="XG43" s="50"/>
      <c r="XH43" s="50"/>
      <c r="XI43" s="50"/>
      <c r="XJ43" s="50"/>
      <c r="XK43" s="50"/>
      <c r="XL43" s="50"/>
      <c r="XM43" s="50"/>
      <c r="XN43" s="50"/>
      <c r="XO43" s="50"/>
      <c r="XP43" s="50"/>
      <c r="XQ43" s="50"/>
      <c r="XR43" s="50"/>
      <c r="XS43" s="50"/>
      <c r="XT43" s="50"/>
      <c r="XU43" s="50"/>
      <c r="XV43" s="50"/>
      <c r="XW43" s="50"/>
      <c r="XX43" s="50"/>
      <c r="XY43" s="50"/>
      <c r="XZ43" s="50"/>
      <c r="YA43" s="50"/>
      <c r="YB43" s="50"/>
      <c r="YC43" s="50"/>
      <c r="YD43" s="50"/>
      <c r="YE43" s="50"/>
      <c r="YF43" s="50"/>
      <c r="YG43" s="50"/>
      <c r="YH43" s="50"/>
      <c r="YI43" s="50"/>
      <c r="YJ43" s="50"/>
      <c r="YK43" s="50"/>
      <c r="YL43" s="50"/>
      <c r="YM43" s="50"/>
      <c r="YN43" s="50"/>
      <c r="YO43" s="50"/>
      <c r="YP43" s="50"/>
      <c r="YQ43" s="50"/>
      <c r="YR43" s="50"/>
      <c r="YS43" s="50"/>
      <c r="YT43" s="50"/>
      <c r="YU43" s="50"/>
      <c r="YV43" s="50"/>
      <c r="YW43" s="50"/>
      <c r="YX43" s="50"/>
      <c r="YY43" s="50"/>
      <c r="YZ43" s="50"/>
      <c r="ZA43" s="50"/>
      <c r="ZB43" s="50"/>
      <c r="ZC43" s="50"/>
      <c r="ZD43" s="50"/>
      <c r="ZE43" s="50"/>
      <c r="ZF43" s="50"/>
      <c r="ZG43" s="50"/>
      <c r="ZH43" s="50"/>
      <c r="ZI43" s="50"/>
      <c r="ZJ43" s="50"/>
      <c r="ZK43" s="50"/>
      <c r="ZL43" s="50"/>
      <c r="ZM43" s="50"/>
      <c r="ZN43" s="50"/>
      <c r="ZO43" s="50"/>
      <c r="ZP43" s="50"/>
      <c r="ZQ43" s="50"/>
      <c r="ZR43" s="50"/>
      <c r="ZS43" s="50"/>
      <c r="ZT43" s="50"/>
      <c r="ZU43" s="50"/>
      <c r="ZV43" s="50"/>
      <c r="ZW43" s="50"/>
      <c r="ZX43" s="50"/>
      <c r="ZY43" s="50"/>
      <c r="ZZ43" s="50"/>
      <c r="AAA43" s="50"/>
      <c r="AAB43" s="50"/>
      <c r="AAC43" s="50"/>
      <c r="AAD43" s="50"/>
      <c r="AAE43" s="50"/>
      <c r="AAF43" s="50"/>
      <c r="AAG43" s="50"/>
      <c r="AAH43" s="50"/>
      <c r="AAI43" s="50"/>
      <c r="AAJ43" s="50"/>
      <c r="AAK43" s="50"/>
      <c r="AAL43" s="50"/>
      <c r="AAM43" s="50"/>
      <c r="AAN43" s="50"/>
      <c r="AAO43" s="50"/>
      <c r="AAP43" s="50"/>
      <c r="AAQ43" s="50"/>
      <c r="AAR43" s="50"/>
      <c r="AAS43" s="50"/>
      <c r="AAT43" s="50"/>
      <c r="AAU43" s="50"/>
      <c r="AAV43" s="50"/>
      <c r="AAW43" s="50"/>
      <c r="AAX43" s="50"/>
      <c r="AAY43" s="50"/>
      <c r="AAZ43" s="50"/>
      <c r="ABA43" s="50"/>
      <c r="ABB43" s="50"/>
      <c r="ABC43" s="50"/>
      <c r="ABD43" s="50"/>
      <c r="ABE43" s="50"/>
      <c r="ABF43" s="50"/>
      <c r="ABG43" s="50"/>
      <c r="ABH43" s="50"/>
      <c r="ABI43" s="50"/>
      <c r="ABJ43" s="50"/>
      <c r="ABK43" s="50"/>
      <c r="ABL43" s="50"/>
      <c r="ABM43" s="50"/>
      <c r="ABN43" s="50"/>
      <c r="ABO43" s="50"/>
      <c r="ABP43" s="50"/>
      <c r="ABQ43" s="50"/>
      <c r="ABR43" s="50"/>
      <c r="ABS43" s="50"/>
      <c r="ABT43" s="50"/>
      <c r="ABU43" s="50"/>
      <c r="ABV43" s="50"/>
      <c r="ABW43" s="50"/>
      <c r="ABX43" s="50"/>
      <c r="ABY43" s="50"/>
      <c r="ABZ43" s="50"/>
      <c r="ACA43" s="50"/>
      <c r="ACB43" s="50"/>
      <c r="ACC43" s="50"/>
      <c r="ACD43" s="50"/>
      <c r="ACE43" s="50"/>
      <c r="ACF43" s="50"/>
      <c r="ACG43" s="50"/>
      <c r="ACH43" s="50"/>
      <c r="ACI43" s="50"/>
      <c r="ACJ43" s="50"/>
      <c r="ACK43" s="50"/>
      <c r="ACL43" s="50"/>
      <c r="ACM43" s="50"/>
      <c r="ACN43" s="50"/>
      <c r="ACO43" s="50"/>
      <c r="ACP43" s="50"/>
      <c r="ACQ43" s="50"/>
      <c r="ACR43" s="50"/>
      <c r="ACS43" s="50"/>
      <c r="ACT43" s="50"/>
      <c r="ACU43" s="50"/>
      <c r="ACV43" s="50"/>
      <c r="ACW43" s="50"/>
      <c r="ACX43" s="50"/>
      <c r="ACY43" s="50"/>
      <c r="ACZ43" s="50"/>
      <c r="ADA43" s="50"/>
      <c r="ADB43" s="50"/>
      <c r="ADC43" s="50"/>
      <c r="ADD43" s="50"/>
      <c r="ADE43" s="50"/>
      <c r="ADF43" s="50"/>
      <c r="ADG43" s="50"/>
      <c r="ADH43" s="50"/>
      <c r="ADI43" s="50"/>
      <c r="ADJ43" s="50"/>
      <c r="ADK43" s="50"/>
      <c r="ADL43" s="50"/>
      <c r="ADM43" s="50"/>
      <c r="ADN43" s="50"/>
      <c r="ADO43" s="50"/>
      <c r="ADP43" s="50"/>
      <c r="ADQ43" s="50"/>
      <c r="ADR43" s="50"/>
      <c r="ADS43" s="50"/>
      <c r="ADT43" s="50"/>
      <c r="ADU43" s="50"/>
      <c r="ADV43" s="50"/>
      <c r="ADW43" s="50"/>
      <c r="ADX43" s="50"/>
      <c r="ADY43" s="50"/>
      <c r="ADZ43" s="50"/>
      <c r="AEA43" s="50"/>
      <c r="AEB43" s="50"/>
      <c r="AEC43" s="50"/>
      <c r="AED43" s="50"/>
      <c r="AEE43" s="50"/>
      <c r="AEF43" s="50"/>
      <c r="AEG43" s="50"/>
      <c r="AEH43" s="50"/>
      <c r="AEI43" s="50"/>
      <c r="AEJ43" s="50"/>
      <c r="AEK43" s="50"/>
      <c r="AEL43" s="50"/>
      <c r="AEM43" s="50"/>
      <c r="AEN43" s="50"/>
      <c r="AEO43" s="50"/>
      <c r="AEP43" s="50"/>
      <c r="AEQ43" s="50"/>
      <c r="AER43" s="50"/>
      <c r="AES43" s="50"/>
      <c r="AET43" s="50"/>
      <c r="AEU43" s="50"/>
      <c r="AEV43" s="50"/>
      <c r="AEW43" s="50"/>
      <c r="AEX43" s="50"/>
      <c r="AEY43" s="50"/>
      <c r="AEZ43" s="50"/>
      <c r="AFA43" s="50"/>
      <c r="AFB43" s="50"/>
      <c r="AFC43" s="50"/>
      <c r="AFD43" s="50"/>
      <c r="AFE43" s="50"/>
      <c r="AFF43" s="50"/>
      <c r="AFG43" s="50"/>
      <c r="AFH43" s="50"/>
      <c r="AFI43" s="50"/>
      <c r="AFJ43" s="50"/>
      <c r="AFK43" s="50"/>
      <c r="AFL43" s="50"/>
      <c r="AFM43" s="50"/>
      <c r="AFN43" s="50"/>
      <c r="AFO43" s="50"/>
      <c r="AFP43" s="50"/>
      <c r="AFQ43" s="50"/>
      <c r="AFR43" s="50"/>
      <c r="AFS43" s="50"/>
      <c r="AFT43" s="50"/>
      <c r="AFU43" s="50"/>
      <c r="AFV43" s="50"/>
      <c r="AFW43" s="50"/>
      <c r="AFX43" s="50"/>
      <c r="AFY43" s="50"/>
      <c r="AFZ43" s="50"/>
      <c r="AGA43" s="50"/>
      <c r="AGB43" s="50"/>
      <c r="AGC43" s="50"/>
      <c r="AGD43" s="50"/>
      <c r="AGE43" s="50"/>
      <c r="AGF43" s="50"/>
      <c r="AGG43" s="50"/>
      <c r="AGH43" s="50"/>
      <c r="AGI43" s="50"/>
      <c r="AGJ43" s="50"/>
      <c r="AGK43" s="50"/>
      <c r="AGL43" s="50"/>
      <c r="AGM43" s="50"/>
      <c r="AGN43" s="50"/>
      <c r="AGO43" s="50"/>
      <c r="AGP43" s="50"/>
      <c r="AGQ43" s="50"/>
      <c r="AGR43" s="50"/>
      <c r="AGS43" s="50"/>
      <c r="AGT43" s="50"/>
      <c r="AGU43" s="50"/>
      <c r="AGV43" s="50"/>
      <c r="AGW43" s="50"/>
      <c r="AGX43" s="50"/>
      <c r="AGY43" s="50"/>
      <c r="AGZ43" s="50"/>
      <c r="AHA43" s="50"/>
      <c r="AHB43" s="50"/>
      <c r="AHC43" s="50"/>
      <c r="AHD43" s="50"/>
      <c r="AHE43" s="50"/>
      <c r="AHF43" s="50"/>
      <c r="AHG43" s="50"/>
      <c r="AHH43" s="50"/>
      <c r="AHI43" s="50"/>
      <c r="AHJ43" s="50"/>
      <c r="AHK43" s="50"/>
      <c r="AHL43" s="50"/>
      <c r="AHM43" s="50"/>
      <c r="AHN43" s="50"/>
      <c r="AHO43" s="50"/>
      <c r="AHP43" s="50"/>
      <c r="AHQ43" s="50"/>
      <c r="AHR43" s="50"/>
      <c r="AHS43" s="50"/>
      <c r="AHT43" s="50"/>
      <c r="AHU43" s="50"/>
      <c r="AHV43" s="50"/>
      <c r="AHW43" s="50"/>
      <c r="AHX43" s="50"/>
      <c r="AHY43" s="50"/>
      <c r="AHZ43" s="50"/>
      <c r="AIA43" s="50"/>
      <c r="AIB43" s="50"/>
      <c r="AIC43" s="50"/>
      <c r="AID43" s="50"/>
      <c r="AIE43" s="50"/>
      <c r="AIF43" s="50"/>
      <c r="AIG43" s="50"/>
      <c r="AIH43" s="50"/>
      <c r="AII43" s="50"/>
      <c r="AIJ43" s="50"/>
      <c r="AIK43" s="50"/>
      <c r="AIL43" s="50"/>
      <c r="AIM43" s="50"/>
      <c r="AIN43" s="50"/>
      <c r="AIO43" s="50"/>
      <c r="AIP43" s="50"/>
      <c r="AIQ43" s="50"/>
      <c r="AIR43" s="50"/>
      <c r="AIS43" s="50"/>
      <c r="AIT43" s="50"/>
      <c r="AIU43" s="50"/>
      <c r="AIV43" s="50"/>
      <c r="AIW43" s="50"/>
      <c r="AIX43" s="50"/>
      <c r="AIY43" s="50"/>
      <c r="AIZ43" s="50"/>
      <c r="AJA43" s="50"/>
      <c r="AJB43" s="50"/>
      <c r="AJC43" s="50"/>
      <c r="AJD43" s="50"/>
      <c r="AJE43" s="50"/>
      <c r="AJF43" s="50"/>
      <c r="AJG43" s="50"/>
      <c r="AJH43" s="50"/>
      <c r="AJI43" s="50"/>
      <c r="AJJ43" s="50"/>
      <c r="AJK43" s="50"/>
      <c r="AJL43" s="50"/>
      <c r="AJM43" s="50"/>
      <c r="AJN43" s="50"/>
      <c r="AJO43" s="50"/>
      <c r="AJP43" s="50"/>
      <c r="AJQ43" s="50"/>
      <c r="AJR43" s="50"/>
      <c r="AJS43" s="50"/>
      <c r="AJT43" s="50"/>
      <c r="AJU43" s="50"/>
      <c r="AJV43" s="50"/>
      <c r="AJW43" s="50"/>
      <c r="AJX43" s="50"/>
      <c r="AJY43" s="50"/>
      <c r="AJZ43" s="50"/>
      <c r="AKA43" s="50"/>
      <c r="AKB43" s="50"/>
      <c r="AKC43" s="50"/>
      <c r="AKD43" s="50"/>
      <c r="AKE43" s="50"/>
      <c r="AKF43" s="50"/>
      <c r="AKG43" s="50"/>
      <c r="AKH43" s="50"/>
      <c r="AKI43" s="50"/>
      <c r="AKJ43" s="50"/>
      <c r="AKK43" s="50"/>
      <c r="AKL43" s="50"/>
      <c r="AKM43" s="50"/>
      <c r="AKN43" s="50"/>
      <c r="AKO43" s="50"/>
      <c r="AKP43" s="50"/>
      <c r="AKQ43" s="50"/>
      <c r="AKR43" s="50"/>
      <c r="AKS43" s="50"/>
      <c r="AKT43" s="50"/>
      <c r="AKU43" s="50"/>
      <c r="AKV43" s="50"/>
      <c r="AKW43" s="50"/>
      <c r="AKX43" s="50"/>
      <c r="AKY43" s="50"/>
      <c r="AKZ43" s="50"/>
      <c r="ALA43" s="50"/>
      <c r="ALB43" s="50"/>
      <c r="ALC43" s="50"/>
      <c r="ALD43" s="50"/>
      <c r="ALE43" s="50"/>
      <c r="ALF43" s="50"/>
      <c r="ALG43" s="50"/>
      <c r="ALH43" s="50"/>
      <c r="ALI43" s="50"/>
      <c r="ALJ43" s="50"/>
      <c r="ALK43" s="50"/>
      <c r="ALL43" s="50"/>
      <c r="ALM43" s="50"/>
      <c r="ALN43" s="50"/>
      <c r="ALO43" s="50"/>
      <c r="ALP43" s="50"/>
      <c r="ALQ43" s="50"/>
      <c r="ALR43" s="50"/>
      <c r="ALS43" s="50"/>
      <c r="ALT43" s="50"/>
      <c r="ALU43" s="50"/>
      <c r="ALV43" s="50"/>
      <c r="ALW43" s="50"/>
      <c r="ALX43" s="50"/>
      <c r="ALY43" s="50"/>
      <c r="ALZ43" s="50"/>
      <c r="AMA43" s="50"/>
      <c r="AMB43" s="50"/>
      <c r="AMC43" s="50"/>
      <c r="AMD43" s="50"/>
      <c r="AME43" s="50"/>
      <c r="AMF43" s="50"/>
      <c r="AMG43" s="50"/>
      <c r="AMH43" s="50"/>
      <c r="AMI43" s="50"/>
      <c r="AMJ43" s="50"/>
      <c r="AMK43" s="50"/>
    </row>
    <row r="44" spans="1:1025" s="49" customFormat="1" x14ac:dyDescent="0.25">
      <c r="A44" s="61" t="s">
        <v>182</v>
      </c>
      <c r="B44" s="73" t="s">
        <v>214</v>
      </c>
      <c r="C44" s="61" t="s">
        <v>41</v>
      </c>
      <c r="D44" s="61">
        <v>20</v>
      </c>
      <c r="E44" s="69"/>
      <c r="F44" s="69">
        <f t="shared" si="0"/>
        <v>0</v>
      </c>
      <c r="G44" s="30">
        <v>0.05</v>
      </c>
      <c r="H44" s="69">
        <f t="shared" si="1"/>
        <v>0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  <c r="NW44" s="50"/>
      <c r="NX44" s="50"/>
      <c r="NY44" s="50"/>
      <c r="NZ44" s="50"/>
      <c r="OA44" s="50"/>
      <c r="OB44" s="50"/>
      <c r="OC44" s="50"/>
      <c r="OD44" s="50"/>
      <c r="OE44" s="50"/>
      <c r="OF44" s="50"/>
      <c r="OG44" s="50"/>
      <c r="OH44" s="50"/>
      <c r="OI44" s="50"/>
      <c r="OJ44" s="50"/>
      <c r="OK44" s="50"/>
      <c r="OL44" s="50"/>
      <c r="OM44" s="50"/>
      <c r="ON44" s="50"/>
      <c r="OO44" s="50"/>
      <c r="OP44" s="50"/>
      <c r="OQ44" s="50"/>
      <c r="OR44" s="50"/>
      <c r="OS44" s="50"/>
      <c r="OT44" s="50"/>
      <c r="OU44" s="50"/>
      <c r="OV44" s="50"/>
      <c r="OW44" s="50"/>
      <c r="OX44" s="50"/>
      <c r="OY44" s="50"/>
      <c r="OZ44" s="50"/>
      <c r="PA44" s="50"/>
      <c r="PB44" s="50"/>
      <c r="PC44" s="50"/>
      <c r="PD44" s="50"/>
      <c r="PE44" s="50"/>
      <c r="PF44" s="50"/>
      <c r="PG44" s="50"/>
      <c r="PH44" s="50"/>
      <c r="PI44" s="50"/>
      <c r="PJ44" s="50"/>
      <c r="PK44" s="50"/>
      <c r="PL44" s="50"/>
      <c r="PM44" s="50"/>
      <c r="PN44" s="50"/>
      <c r="PO44" s="50"/>
      <c r="PP44" s="50"/>
      <c r="PQ44" s="50"/>
      <c r="PR44" s="50"/>
      <c r="PS44" s="50"/>
      <c r="PT44" s="50"/>
      <c r="PU44" s="50"/>
      <c r="PV44" s="50"/>
      <c r="PW44" s="50"/>
      <c r="PX44" s="50"/>
      <c r="PY44" s="50"/>
      <c r="PZ44" s="50"/>
      <c r="QA44" s="50"/>
      <c r="QB44" s="50"/>
      <c r="QC44" s="50"/>
      <c r="QD44" s="50"/>
      <c r="QE44" s="50"/>
      <c r="QF44" s="50"/>
      <c r="QG44" s="50"/>
      <c r="QH44" s="50"/>
      <c r="QI44" s="50"/>
      <c r="QJ44" s="50"/>
      <c r="QK44" s="50"/>
      <c r="QL44" s="50"/>
      <c r="QM44" s="50"/>
      <c r="QN44" s="50"/>
      <c r="QO44" s="50"/>
      <c r="QP44" s="50"/>
      <c r="QQ44" s="50"/>
      <c r="QR44" s="50"/>
      <c r="QS44" s="50"/>
      <c r="QT44" s="50"/>
      <c r="QU44" s="50"/>
      <c r="QV44" s="50"/>
      <c r="QW44" s="50"/>
      <c r="QX44" s="50"/>
      <c r="QY44" s="50"/>
      <c r="QZ44" s="50"/>
      <c r="RA44" s="50"/>
      <c r="RB44" s="50"/>
      <c r="RC44" s="50"/>
      <c r="RD44" s="50"/>
      <c r="RE44" s="50"/>
      <c r="RF44" s="50"/>
      <c r="RG44" s="50"/>
      <c r="RH44" s="50"/>
      <c r="RI44" s="50"/>
      <c r="RJ44" s="50"/>
      <c r="RK44" s="50"/>
      <c r="RL44" s="50"/>
      <c r="RM44" s="50"/>
      <c r="RN44" s="50"/>
      <c r="RO44" s="50"/>
      <c r="RP44" s="50"/>
      <c r="RQ44" s="50"/>
      <c r="RR44" s="50"/>
      <c r="RS44" s="50"/>
      <c r="RT44" s="50"/>
      <c r="RU44" s="50"/>
      <c r="RV44" s="50"/>
      <c r="RW44" s="50"/>
      <c r="RX44" s="50"/>
      <c r="RY44" s="50"/>
      <c r="RZ44" s="50"/>
      <c r="SA44" s="50"/>
      <c r="SB44" s="50"/>
      <c r="SC44" s="50"/>
      <c r="SD44" s="50"/>
      <c r="SE44" s="50"/>
      <c r="SF44" s="50"/>
      <c r="SG44" s="50"/>
      <c r="SH44" s="50"/>
      <c r="SI44" s="50"/>
      <c r="SJ44" s="50"/>
      <c r="SK44" s="50"/>
      <c r="SL44" s="50"/>
      <c r="SM44" s="50"/>
      <c r="SN44" s="50"/>
      <c r="SO44" s="50"/>
      <c r="SP44" s="50"/>
      <c r="SQ44" s="50"/>
      <c r="SR44" s="50"/>
      <c r="SS44" s="50"/>
      <c r="ST44" s="50"/>
      <c r="SU44" s="50"/>
      <c r="SV44" s="50"/>
      <c r="SW44" s="50"/>
      <c r="SX44" s="50"/>
      <c r="SY44" s="50"/>
      <c r="SZ44" s="50"/>
      <c r="TA44" s="50"/>
      <c r="TB44" s="50"/>
      <c r="TC44" s="50"/>
      <c r="TD44" s="50"/>
      <c r="TE44" s="50"/>
      <c r="TF44" s="50"/>
      <c r="TG44" s="50"/>
      <c r="TH44" s="50"/>
      <c r="TI44" s="50"/>
      <c r="TJ44" s="50"/>
      <c r="TK44" s="50"/>
      <c r="TL44" s="50"/>
      <c r="TM44" s="50"/>
      <c r="TN44" s="50"/>
      <c r="TO44" s="50"/>
      <c r="TP44" s="50"/>
      <c r="TQ44" s="50"/>
      <c r="TR44" s="50"/>
      <c r="TS44" s="50"/>
      <c r="TT44" s="50"/>
      <c r="TU44" s="50"/>
      <c r="TV44" s="50"/>
      <c r="TW44" s="50"/>
      <c r="TX44" s="50"/>
      <c r="TY44" s="50"/>
      <c r="TZ44" s="50"/>
      <c r="UA44" s="50"/>
      <c r="UB44" s="50"/>
      <c r="UC44" s="50"/>
      <c r="UD44" s="50"/>
      <c r="UE44" s="50"/>
      <c r="UF44" s="50"/>
      <c r="UG44" s="50"/>
      <c r="UH44" s="50"/>
      <c r="UI44" s="50"/>
      <c r="UJ44" s="50"/>
      <c r="UK44" s="50"/>
      <c r="UL44" s="50"/>
      <c r="UM44" s="50"/>
      <c r="UN44" s="50"/>
      <c r="UO44" s="50"/>
      <c r="UP44" s="50"/>
      <c r="UQ44" s="50"/>
      <c r="UR44" s="50"/>
      <c r="US44" s="50"/>
      <c r="UT44" s="50"/>
      <c r="UU44" s="50"/>
      <c r="UV44" s="50"/>
      <c r="UW44" s="50"/>
      <c r="UX44" s="50"/>
      <c r="UY44" s="50"/>
      <c r="UZ44" s="50"/>
      <c r="VA44" s="50"/>
      <c r="VB44" s="50"/>
      <c r="VC44" s="50"/>
      <c r="VD44" s="50"/>
      <c r="VE44" s="50"/>
      <c r="VF44" s="50"/>
      <c r="VG44" s="50"/>
      <c r="VH44" s="50"/>
      <c r="VI44" s="50"/>
      <c r="VJ44" s="50"/>
      <c r="VK44" s="50"/>
      <c r="VL44" s="50"/>
      <c r="VM44" s="50"/>
      <c r="VN44" s="50"/>
      <c r="VO44" s="50"/>
      <c r="VP44" s="50"/>
      <c r="VQ44" s="50"/>
      <c r="VR44" s="50"/>
      <c r="VS44" s="50"/>
      <c r="VT44" s="50"/>
      <c r="VU44" s="50"/>
      <c r="VV44" s="50"/>
      <c r="VW44" s="50"/>
      <c r="VX44" s="50"/>
      <c r="VY44" s="50"/>
      <c r="VZ44" s="50"/>
      <c r="WA44" s="50"/>
      <c r="WB44" s="50"/>
      <c r="WC44" s="50"/>
      <c r="WD44" s="50"/>
      <c r="WE44" s="50"/>
      <c r="WF44" s="50"/>
      <c r="WG44" s="50"/>
      <c r="WH44" s="50"/>
      <c r="WI44" s="50"/>
      <c r="WJ44" s="50"/>
      <c r="WK44" s="50"/>
      <c r="WL44" s="50"/>
      <c r="WM44" s="50"/>
      <c r="WN44" s="50"/>
      <c r="WO44" s="50"/>
      <c r="WP44" s="50"/>
      <c r="WQ44" s="50"/>
      <c r="WR44" s="50"/>
      <c r="WS44" s="50"/>
      <c r="WT44" s="50"/>
      <c r="WU44" s="50"/>
      <c r="WV44" s="50"/>
      <c r="WW44" s="50"/>
      <c r="WX44" s="50"/>
      <c r="WY44" s="50"/>
      <c r="WZ44" s="50"/>
      <c r="XA44" s="50"/>
      <c r="XB44" s="50"/>
      <c r="XC44" s="50"/>
      <c r="XD44" s="50"/>
      <c r="XE44" s="50"/>
      <c r="XF44" s="50"/>
      <c r="XG44" s="50"/>
      <c r="XH44" s="50"/>
      <c r="XI44" s="50"/>
      <c r="XJ44" s="50"/>
      <c r="XK44" s="50"/>
      <c r="XL44" s="50"/>
      <c r="XM44" s="50"/>
      <c r="XN44" s="50"/>
      <c r="XO44" s="50"/>
      <c r="XP44" s="50"/>
      <c r="XQ44" s="50"/>
      <c r="XR44" s="50"/>
      <c r="XS44" s="50"/>
      <c r="XT44" s="50"/>
      <c r="XU44" s="50"/>
      <c r="XV44" s="50"/>
      <c r="XW44" s="50"/>
      <c r="XX44" s="50"/>
      <c r="XY44" s="50"/>
      <c r="XZ44" s="50"/>
      <c r="YA44" s="50"/>
      <c r="YB44" s="50"/>
      <c r="YC44" s="50"/>
      <c r="YD44" s="50"/>
      <c r="YE44" s="50"/>
      <c r="YF44" s="50"/>
      <c r="YG44" s="50"/>
      <c r="YH44" s="50"/>
      <c r="YI44" s="50"/>
      <c r="YJ44" s="50"/>
      <c r="YK44" s="50"/>
      <c r="YL44" s="50"/>
      <c r="YM44" s="50"/>
      <c r="YN44" s="50"/>
      <c r="YO44" s="50"/>
      <c r="YP44" s="50"/>
      <c r="YQ44" s="50"/>
      <c r="YR44" s="50"/>
      <c r="YS44" s="50"/>
      <c r="YT44" s="50"/>
      <c r="YU44" s="50"/>
      <c r="YV44" s="50"/>
      <c r="YW44" s="50"/>
      <c r="YX44" s="50"/>
      <c r="YY44" s="50"/>
      <c r="YZ44" s="50"/>
      <c r="ZA44" s="50"/>
      <c r="ZB44" s="50"/>
      <c r="ZC44" s="50"/>
      <c r="ZD44" s="50"/>
      <c r="ZE44" s="50"/>
      <c r="ZF44" s="50"/>
      <c r="ZG44" s="50"/>
      <c r="ZH44" s="50"/>
      <c r="ZI44" s="50"/>
      <c r="ZJ44" s="50"/>
      <c r="ZK44" s="50"/>
      <c r="ZL44" s="50"/>
      <c r="ZM44" s="50"/>
      <c r="ZN44" s="50"/>
      <c r="ZO44" s="50"/>
      <c r="ZP44" s="50"/>
      <c r="ZQ44" s="50"/>
      <c r="ZR44" s="50"/>
      <c r="ZS44" s="50"/>
      <c r="ZT44" s="50"/>
      <c r="ZU44" s="50"/>
      <c r="ZV44" s="50"/>
      <c r="ZW44" s="50"/>
      <c r="ZX44" s="50"/>
      <c r="ZY44" s="50"/>
      <c r="ZZ44" s="50"/>
      <c r="AAA44" s="50"/>
      <c r="AAB44" s="50"/>
      <c r="AAC44" s="50"/>
      <c r="AAD44" s="50"/>
      <c r="AAE44" s="50"/>
      <c r="AAF44" s="50"/>
      <c r="AAG44" s="50"/>
      <c r="AAH44" s="50"/>
      <c r="AAI44" s="50"/>
      <c r="AAJ44" s="50"/>
      <c r="AAK44" s="50"/>
      <c r="AAL44" s="50"/>
      <c r="AAM44" s="50"/>
      <c r="AAN44" s="50"/>
      <c r="AAO44" s="50"/>
      <c r="AAP44" s="50"/>
      <c r="AAQ44" s="50"/>
      <c r="AAR44" s="50"/>
      <c r="AAS44" s="50"/>
      <c r="AAT44" s="50"/>
      <c r="AAU44" s="50"/>
      <c r="AAV44" s="50"/>
      <c r="AAW44" s="50"/>
      <c r="AAX44" s="50"/>
      <c r="AAY44" s="50"/>
      <c r="AAZ44" s="50"/>
      <c r="ABA44" s="50"/>
      <c r="ABB44" s="50"/>
      <c r="ABC44" s="50"/>
      <c r="ABD44" s="50"/>
      <c r="ABE44" s="50"/>
      <c r="ABF44" s="50"/>
      <c r="ABG44" s="50"/>
      <c r="ABH44" s="50"/>
      <c r="ABI44" s="50"/>
      <c r="ABJ44" s="50"/>
      <c r="ABK44" s="50"/>
      <c r="ABL44" s="50"/>
      <c r="ABM44" s="50"/>
      <c r="ABN44" s="50"/>
      <c r="ABO44" s="50"/>
      <c r="ABP44" s="50"/>
      <c r="ABQ44" s="50"/>
      <c r="ABR44" s="50"/>
      <c r="ABS44" s="50"/>
      <c r="ABT44" s="50"/>
      <c r="ABU44" s="50"/>
      <c r="ABV44" s="50"/>
      <c r="ABW44" s="50"/>
      <c r="ABX44" s="50"/>
      <c r="ABY44" s="50"/>
      <c r="ABZ44" s="50"/>
      <c r="ACA44" s="50"/>
      <c r="ACB44" s="50"/>
      <c r="ACC44" s="50"/>
      <c r="ACD44" s="50"/>
      <c r="ACE44" s="50"/>
      <c r="ACF44" s="50"/>
      <c r="ACG44" s="50"/>
      <c r="ACH44" s="50"/>
      <c r="ACI44" s="50"/>
      <c r="ACJ44" s="50"/>
      <c r="ACK44" s="50"/>
      <c r="ACL44" s="50"/>
      <c r="ACM44" s="50"/>
      <c r="ACN44" s="50"/>
      <c r="ACO44" s="50"/>
      <c r="ACP44" s="50"/>
      <c r="ACQ44" s="50"/>
      <c r="ACR44" s="50"/>
      <c r="ACS44" s="50"/>
      <c r="ACT44" s="50"/>
      <c r="ACU44" s="50"/>
      <c r="ACV44" s="50"/>
      <c r="ACW44" s="50"/>
      <c r="ACX44" s="50"/>
      <c r="ACY44" s="50"/>
      <c r="ACZ44" s="50"/>
      <c r="ADA44" s="50"/>
      <c r="ADB44" s="50"/>
      <c r="ADC44" s="50"/>
      <c r="ADD44" s="50"/>
      <c r="ADE44" s="50"/>
      <c r="ADF44" s="50"/>
      <c r="ADG44" s="50"/>
      <c r="ADH44" s="50"/>
      <c r="ADI44" s="50"/>
      <c r="ADJ44" s="50"/>
      <c r="ADK44" s="50"/>
      <c r="ADL44" s="50"/>
      <c r="ADM44" s="50"/>
      <c r="ADN44" s="50"/>
      <c r="ADO44" s="50"/>
      <c r="ADP44" s="50"/>
      <c r="ADQ44" s="50"/>
      <c r="ADR44" s="50"/>
      <c r="ADS44" s="50"/>
      <c r="ADT44" s="50"/>
      <c r="ADU44" s="50"/>
      <c r="ADV44" s="50"/>
      <c r="ADW44" s="50"/>
      <c r="ADX44" s="50"/>
      <c r="ADY44" s="50"/>
      <c r="ADZ44" s="50"/>
      <c r="AEA44" s="50"/>
      <c r="AEB44" s="50"/>
      <c r="AEC44" s="50"/>
      <c r="AED44" s="50"/>
      <c r="AEE44" s="50"/>
      <c r="AEF44" s="50"/>
      <c r="AEG44" s="50"/>
      <c r="AEH44" s="50"/>
      <c r="AEI44" s="50"/>
      <c r="AEJ44" s="50"/>
      <c r="AEK44" s="50"/>
      <c r="AEL44" s="50"/>
      <c r="AEM44" s="50"/>
      <c r="AEN44" s="50"/>
      <c r="AEO44" s="50"/>
      <c r="AEP44" s="50"/>
      <c r="AEQ44" s="50"/>
      <c r="AER44" s="50"/>
      <c r="AES44" s="50"/>
      <c r="AET44" s="50"/>
      <c r="AEU44" s="50"/>
      <c r="AEV44" s="50"/>
      <c r="AEW44" s="50"/>
      <c r="AEX44" s="50"/>
      <c r="AEY44" s="50"/>
      <c r="AEZ44" s="50"/>
      <c r="AFA44" s="50"/>
      <c r="AFB44" s="50"/>
      <c r="AFC44" s="50"/>
      <c r="AFD44" s="50"/>
      <c r="AFE44" s="50"/>
      <c r="AFF44" s="50"/>
      <c r="AFG44" s="50"/>
      <c r="AFH44" s="50"/>
      <c r="AFI44" s="50"/>
      <c r="AFJ44" s="50"/>
      <c r="AFK44" s="50"/>
      <c r="AFL44" s="50"/>
      <c r="AFM44" s="50"/>
      <c r="AFN44" s="50"/>
      <c r="AFO44" s="50"/>
      <c r="AFP44" s="50"/>
      <c r="AFQ44" s="50"/>
      <c r="AFR44" s="50"/>
      <c r="AFS44" s="50"/>
      <c r="AFT44" s="50"/>
      <c r="AFU44" s="50"/>
      <c r="AFV44" s="50"/>
      <c r="AFW44" s="50"/>
      <c r="AFX44" s="50"/>
      <c r="AFY44" s="50"/>
      <c r="AFZ44" s="50"/>
      <c r="AGA44" s="50"/>
      <c r="AGB44" s="50"/>
      <c r="AGC44" s="50"/>
      <c r="AGD44" s="50"/>
      <c r="AGE44" s="50"/>
      <c r="AGF44" s="50"/>
      <c r="AGG44" s="50"/>
      <c r="AGH44" s="50"/>
      <c r="AGI44" s="50"/>
      <c r="AGJ44" s="50"/>
      <c r="AGK44" s="50"/>
      <c r="AGL44" s="50"/>
      <c r="AGM44" s="50"/>
      <c r="AGN44" s="50"/>
      <c r="AGO44" s="50"/>
      <c r="AGP44" s="50"/>
      <c r="AGQ44" s="50"/>
      <c r="AGR44" s="50"/>
      <c r="AGS44" s="50"/>
      <c r="AGT44" s="50"/>
      <c r="AGU44" s="50"/>
      <c r="AGV44" s="50"/>
      <c r="AGW44" s="50"/>
      <c r="AGX44" s="50"/>
      <c r="AGY44" s="50"/>
      <c r="AGZ44" s="50"/>
      <c r="AHA44" s="50"/>
      <c r="AHB44" s="50"/>
      <c r="AHC44" s="50"/>
      <c r="AHD44" s="50"/>
      <c r="AHE44" s="50"/>
      <c r="AHF44" s="50"/>
      <c r="AHG44" s="50"/>
      <c r="AHH44" s="50"/>
      <c r="AHI44" s="50"/>
      <c r="AHJ44" s="50"/>
      <c r="AHK44" s="50"/>
      <c r="AHL44" s="50"/>
      <c r="AHM44" s="50"/>
      <c r="AHN44" s="50"/>
      <c r="AHO44" s="50"/>
      <c r="AHP44" s="50"/>
      <c r="AHQ44" s="50"/>
      <c r="AHR44" s="50"/>
      <c r="AHS44" s="50"/>
      <c r="AHT44" s="50"/>
      <c r="AHU44" s="50"/>
      <c r="AHV44" s="50"/>
      <c r="AHW44" s="50"/>
      <c r="AHX44" s="50"/>
      <c r="AHY44" s="50"/>
      <c r="AHZ44" s="50"/>
      <c r="AIA44" s="50"/>
      <c r="AIB44" s="50"/>
      <c r="AIC44" s="50"/>
      <c r="AID44" s="50"/>
      <c r="AIE44" s="50"/>
      <c r="AIF44" s="50"/>
      <c r="AIG44" s="50"/>
      <c r="AIH44" s="50"/>
      <c r="AII44" s="50"/>
      <c r="AIJ44" s="50"/>
      <c r="AIK44" s="50"/>
      <c r="AIL44" s="50"/>
      <c r="AIM44" s="50"/>
      <c r="AIN44" s="50"/>
      <c r="AIO44" s="50"/>
      <c r="AIP44" s="50"/>
      <c r="AIQ44" s="50"/>
      <c r="AIR44" s="50"/>
      <c r="AIS44" s="50"/>
      <c r="AIT44" s="50"/>
      <c r="AIU44" s="50"/>
      <c r="AIV44" s="50"/>
      <c r="AIW44" s="50"/>
      <c r="AIX44" s="50"/>
      <c r="AIY44" s="50"/>
      <c r="AIZ44" s="50"/>
      <c r="AJA44" s="50"/>
      <c r="AJB44" s="50"/>
      <c r="AJC44" s="50"/>
      <c r="AJD44" s="50"/>
      <c r="AJE44" s="50"/>
      <c r="AJF44" s="50"/>
      <c r="AJG44" s="50"/>
      <c r="AJH44" s="50"/>
      <c r="AJI44" s="50"/>
      <c r="AJJ44" s="50"/>
      <c r="AJK44" s="50"/>
      <c r="AJL44" s="50"/>
      <c r="AJM44" s="50"/>
      <c r="AJN44" s="50"/>
      <c r="AJO44" s="50"/>
      <c r="AJP44" s="50"/>
      <c r="AJQ44" s="50"/>
      <c r="AJR44" s="50"/>
      <c r="AJS44" s="50"/>
      <c r="AJT44" s="50"/>
      <c r="AJU44" s="50"/>
      <c r="AJV44" s="50"/>
      <c r="AJW44" s="50"/>
      <c r="AJX44" s="50"/>
      <c r="AJY44" s="50"/>
      <c r="AJZ44" s="50"/>
      <c r="AKA44" s="50"/>
      <c r="AKB44" s="50"/>
      <c r="AKC44" s="50"/>
      <c r="AKD44" s="50"/>
      <c r="AKE44" s="50"/>
      <c r="AKF44" s="50"/>
      <c r="AKG44" s="50"/>
      <c r="AKH44" s="50"/>
      <c r="AKI44" s="50"/>
      <c r="AKJ44" s="50"/>
      <c r="AKK44" s="50"/>
      <c r="AKL44" s="50"/>
      <c r="AKM44" s="50"/>
      <c r="AKN44" s="50"/>
      <c r="AKO44" s="50"/>
      <c r="AKP44" s="50"/>
      <c r="AKQ44" s="50"/>
      <c r="AKR44" s="50"/>
      <c r="AKS44" s="50"/>
      <c r="AKT44" s="50"/>
      <c r="AKU44" s="50"/>
      <c r="AKV44" s="50"/>
      <c r="AKW44" s="50"/>
      <c r="AKX44" s="50"/>
      <c r="AKY44" s="50"/>
      <c r="AKZ44" s="50"/>
      <c r="ALA44" s="50"/>
      <c r="ALB44" s="50"/>
      <c r="ALC44" s="50"/>
      <c r="ALD44" s="50"/>
      <c r="ALE44" s="50"/>
      <c r="ALF44" s="50"/>
      <c r="ALG44" s="50"/>
      <c r="ALH44" s="50"/>
      <c r="ALI44" s="50"/>
      <c r="ALJ44" s="50"/>
      <c r="ALK44" s="50"/>
      <c r="ALL44" s="50"/>
      <c r="ALM44" s="50"/>
      <c r="ALN44" s="50"/>
      <c r="ALO44" s="50"/>
      <c r="ALP44" s="50"/>
      <c r="ALQ44" s="50"/>
      <c r="ALR44" s="50"/>
      <c r="ALS44" s="50"/>
      <c r="ALT44" s="50"/>
      <c r="ALU44" s="50"/>
      <c r="ALV44" s="50"/>
      <c r="ALW44" s="50"/>
      <c r="ALX44" s="50"/>
      <c r="ALY44" s="50"/>
      <c r="ALZ44" s="50"/>
      <c r="AMA44" s="50"/>
      <c r="AMB44" s="50"/>
      <c r="AMC44" s="50"/>
      <c r="AMD44" s="50"/>
      <c r="AME44" s="50"/>
      <c r="AMF44" s="50"/>
      <c r="AMG44" s="50"/>
      <c r="AMH44" s="50"/>
      <c r="AMI44" s="50"/>
      <c r="AMJ44" s="50"/>
      <c r="AMK44" s="50"/>
    </row>
    <row r="45" spans="1:1025" s="49" customFormat="1" x14ac:dyDescent="0.25">
      <c r="A45" s="61" t="s">
        <v>183</v>
      </c>
      <c r="B45" s="73" t="s">
        <v>117</v>
      </c>
      <c r="C45" s="61" t="s">
        <v>41</v>
      </c>
      <c r="D45" s="61">
        <v>80</v>
      </c>
      <c r="E45" s="69"/>
      <c r="F45" s="69">
        <f>D45*E45</f>
        <v>0</v>
      </c>
      <c r="G45" s="30">
        <v>0.05</v>
      </c>
      <c r="H45" s="69">
        <f t="shared" si="1"/>
        <v>0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  <c r="MB45" s="50"/>
      <c r="MC45" s="50"/>
      <c r="MD45" s="50"/>
      <c r="ME45" s="50"/>
      <c r="MF45" s="50"/>
      <c r="MG45" s="50"/>
      <c r="MH45" s="50"/>
      <c r="MI45" s="50"/>
      <c r="MJ45" s="50"/>
      <c r="MK45" s="50"/>
      <c r="ML45" s="50"/>
      <c r="MM45" s="50"/>
      <c r="MN45" s="50"/>
      <c r="MO45" s="50"/>
      <c r="MP45" s="50"/>
      <c r="MQ45" s="50"/>
      <c r="MR45" s="50"/>
      <c r="MS45" s="50"/>
      <c r="MT45" s="50"/>
      <c r="MU45" s="50"/>
      <c r="MV45" s="50"/>
      <c r="MW45" s="50"/>
      <c r="MX45" s="50"/>
      <c r="MY45" s="50"/>
      <c r="MZ45" s="50"/>
      <c r="NA45" s="50"/>
      <c r="NB45" s="50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0"/>
      <c r="NT45" s="50"/>
      <c r="NU45" s="50"/>
      <c r="NV45" s="50"/>
      <c r="NW45" s="50"/>
      <c r="NX45" s="50"/>
      <c r="NY45" s="50"/>
      <c r="NZ45" s="50"/>
      <c r="OA45" s="50"/>
      <c r="OB45" s="50"/>
      <c r="OC45" s="50"/>
      <c r="OD45" s="50"/>
      <c r="OE45" s="50"/>
      <c r="OF45" s="50"/>
      <c r="OG45" s="50"/>
      <c r="OH45" s="50"/>
      <c r="OI45" s="50"/>
      <c r="OJ45" s="50"/>
      <c r="OK45" s="50"/>
      <c r="OL45" s="50"/>
      <c r="OM45" s="50"/>
      <c r="ON45" s="50"/>
      <c r="OO45" s="50"/>
      <c r="OP45" s="50"/>
      <c r="OQ45" s="50"/>
      <c r="OR45" s="50"/>
      <c r="OS45" s="50"/>
      <c r="OT45" s="50"/>
      <c r="OU45" s="50"/>
      <c r="OV45" s="50"/>
      <c r="OW45" s="50"/>
      <c r="OX45" s="50"/>
      <c r="OY45" s="50"/>
      <c r="OZ45" s="50"/>
      <c r="PA45" s="50"/>
      <c r="PB45" s="50"/>
      <c r="PC45" s="50"/>
      <c r="PD45" s="50"/>
      <c r="PE45" s="50"/>
      <c r="PF45" s="50"/>
      <c r="PG45" s="50"/>
      <c r="PH45" s="50"/>
      <c r="PI45" s="50"/>
      <c r="PJ45" s="50"/>
      <c r="PK45" s="50"/>
      <c r="PL45" s="50"/>
      <c r="PM45" s="50"/>
      <c r="PN45" s="50"/>
      <c r="PO45" s="50"/>
      <c r="PP45" s="50"/>
      <c r="PQ45" s="50"/>
      <c r="PR45" s="50"/>
      <c r="PS45" s="50"/>
      <c r="PT45" s="50"/>
      <c r="PU45" s="50"/>
      <c r="PV45" s="50"/>
      <c r="PW45" s="50"/>
      <c r="PX45" s="50"/>
      <c r="PY45" s="50"/>
      <c r="PZ45" s="50"/>
      <c r="QA45" s="50"/>
      <c r="QB45" s="50"/>
      <c r="QC45" s="50"/>
      <c r="QD45" s="50"/>
      <c r="QE45" s="50"/>
      <c r="QF45" s="50"/>
      <c r="QG45" s="50"/>
      <c r="QH45" s="50"/>
      <c r="QI45" s="50"/>
      <c r="QJ45" s="50"/>
      <c r="QK45" s="50"/>
      <c r="QL45" s="50"/>
      <c r="QM45" s="50"/>
      <c r="QN45" s="50"/>
      <c r="QO45" s="50"/>
      <c r="QP45" s="50"/>
      <c r="QQ45" s="50"/>
      <c r="QR45" s="50"/>
      <c r="QS45" s="50"/>
      <c r="QT45" s="50"/>
      <c r="QU45" s="50"/>
      <c r="QV45" s="50"/>
      <c r="QW45" s="50"/>
      <c r="QX45" s="50"/>
      <c r="QY45" s="50"/>
      <c r="QZ45" s="50"/>
      <c r="RA45" s="50"/>
      <c r="RB45" s="50"/>
      <c r="RC45" s="50"/>
      <c r="RD45" s="50"/>
      <c r="RE45" s="50"/>
      <c r="RF45" s="50"/>
      <c r="RG45" s="50"/>
      <c r="RH45" s="50"/>
      <c r="RI45" s="50"/>
      <c r="RJ45" s="50"/>
      <c r="RK45" s="50"/>
      <c r="RL45" s="50"/>
      <c r="RM45" s="50"/>
      <c r="RN45" s="50"/>
      <c r="RO45" s="50"/>
      <c r="RP45" s="50"/>
      <c r="RQ45" s="50"/>
      <c r="RR45" s="50"/>
      <c r="RS45" s="50"/>
      <c r="RT45" s="50"/>
      <c r="RU45" s="50"/>
      <c r="RV45" s="50"/>
      <c r="RW45" s="50"/>
      <c r="RX45" s="50"/>
      <c r="RY45" s="50"/>
      <c r="RZ45" s="50"/>
      <c r="SA45" s="50"/>
      <c r="SB45" s="50"/>
      <c r="SC45" s="50"/>
      <c r="SD45" s="50"/>
      <c r="SE45" s="50"/>
      <c r="SF45" s="50"/>
      <c r="SG45" s="50"/>
      <c r="SH45" s="50"/>
      <c r="SI45" s="50"/>
      <c r="SJ45" s="50"/>
      <c r="SK45" s="50"/>
      <c r="SL45" s="50"/>
      <c r="SM45" s="50"/>
      <c r="SN45" s="50"/>
      <c r="SO45" s="50"/>
      <c r="SP45" s="50"/>
      <c r="SQ45" s="50"/>
      <c r="SR45" s="50"/>
      <c r="SS45" s="50"/>
      <c r="ST45" s="50"/>
      <c r="SU45" s="50"/>
      <c r="SV45" s="50"/>
      <c r="SW45" s="50"/>
      <c r="SX45" s="50"/>
      <c r="SY45" s="50"/>
      <c r="SZ45" s="50"/>
      <c r="TA45" s="50"/>
      <c r="TB45" s="50"/>
      <c r="TC45" s="50"/>
      <c r="TD45" s="50"/>
      <c r="TE45" s="50"/>
      <c r="TF45" s="50"/>
      <c r="TG45" s="50"/>
      <c r="TH45" s="50"/>
      <c r="TI45" s="50"/>
      <c r="TJ45" s="50"/>
      <c r="TK45" s="50"/>
      <c r="TL45" s="50"/>
      <c r="TM45" s="50"/>
      <c r="TN45" s="50"/>
      <c r="TO45" s="50"/>
      <c r="TP45" s="50"/>
      <c r="TQ45" s="50"/>
      <c r="TR45" s="50"/>
      <c r="TS45" s="50"/>
      <c r="TT45" s="50"/>
      <c r="TU45" s="50"/>
      <c r="TV45" s="50"/>
      <c r="TW45" s="50"/>
      <c r="TX45" s="50"/>
      <c r="TY45" s="50"/>
      <c r="TZ45" s="50"/>
      <c r="UA45" s="50"/>
      <c r="UB45" s="50"/>
      <c r="UC45" s="50"/>
      <c r="UD45" s="50"/>
      <c r="UE45" s="50"/>
      <c r="UF45" s="50"/>
      <c r="UG45" s="50"/>
      <c r="UH45" s="50"/>
      <c r="UI45" s="50"/>
      <c r="UJ45" s="50"/>
      <c r="UK45" s="50"/>
      <c r="UL45" s="50"/>
      <c r="UM45" s="50"/>
      <c r="UN45" s="50"/>
      <c r="UO45" s="50"/>
      <c r="UP45" s="50"/>
      <c r="UQ45" s="50"/>
      <c r="UR45" s="50"/>
      <c r="US45" s="50"/>
      <c r="UT45" s="50"/>
      <c r="UU45" s="50"/>
      <c r="UV45" s="50"/>
      <c r="UW45" s="50"/>
      <c r="UX45" s="50"/>
      <c r="UY45" s="50"/>
      <c r="UZ45" s="50"/>
      <c r="VA45" s="50"/>
      <c r="VB45" s="50"/>
      <c r="VC45" s="50"/>
      <c r="VD45" s="50"/>
      <c r="VE45" s="50"/>
      <c r="VF45" s="50"/>
      <c r="VG45" s="50"/>
      <c r="VH45" s="50"/>
      <c r="VI45" s="50"/>
      <c r="VJ45" s="50"/>
      <c r="VK45" s="50"/>
      <c r="VL45" s="50"/>
      <c r="VM45" s="50"/>
      <c r="VN45" s="50"/>
      <c r="VO45" s="50"/>
      <c r="VP45" s="50"/>
      <c r="VQ45" s="50"/>
      <c r="VR45" s="50"/>
      <c r="VS45" s="50"/>
      <c r="VT45" s="50"/>
      <c r="VU45" s="50"/>
      <c r="VV45" s="50"/>
      <c r="VW45" s="50"/>
      <c r="VX45" s="50"/>
      <c r="VY45" s="50"/>
      <c r="VZ45" s="50"/>
      <c r="WA45" s="50"/>
      <c r="WB45" s="50"/>
      <c r="WC45" s="50"/>
      <c r="WD45" s="50"/>
      <c r="WE45" s="50"/>
      <c r="WF45" s="50"/>
      <c r="WG45" s="50"/>
      <c r="WH45" s="50"/>
      <c r="WI45" s="50"/>
      <c r="WJ45" s="50"/>
      <c r="WK45" s="50"/>
      <c r="WL45" s="50"/>
      <c r="WM45" s="50"/>
      <c r="WN45" s="50"/>
      <c r="WO45" s="50"/>
      <c r="WP45" s="50"/>
      <c r="WQ45" s="50"/>
      <c r="WR45" s="50"/>
      <c r="WS45" s="50"/>
      <c r="WT45" s="50"/>
      <c r="WU45" s="50"/>
      <c r="WV45" s="50"/>
      <c r="WW45" s="50"/>
      <c r="WX45" s="50"/>
      <c r="WY45" s="50"/>
      <c r="WZ45" s="50"/>
      <c r="XA45" s="50"/>
      <c r="XB45" s="50"/>
      <c r="XC45" s="50"/>
      <c r="XD45" s="50"/>
      <c r="XE45" s="50"/>
      <c r="XF45" s="50"/>
      <c r="XG45" s="50"/>
      <c r="XH45" s="50"/>
      <c r="XI45" s="50"/>
      <c r="XJ45" s="50"/>
      <c r="XK45" s="50"/>
      <c r="XL45" s="50"/>
      <c r="XM45" s="50"/>
      <c r="XN45" s="50"/>
      <c r="XO45" s="50"/>
      <c r="XP45" s="50"/>
      <c r="XQ45" s="50"/>
      <c r="XR45" s="50"/>
      <c r="XS45" s="50"/>
      <c r="XT45" s="50"/>
      <c r="XU45" s="50"/>
      <c r="XV45" s="50"/>
      <c r="XW45" s="50"/>
      <c r="XX45" s="50"/>
      <c r="XY45" s="50"/>
      <c r="XZ45" s="50"/>
      <c r="YA45" s="50"/>
      <c r="YB45" s="50"/>
      <c r="YC45" s="50"/>
      <c r="YD45" s="50"/>
      <c r="YE45" s="50"/>
      <c r="YF45" s="50"/>
      <c r="YG45" s="50"/>
      <c r="YH45" s="50"/>
      <c r="YI45" s="50"/>
      <c r="YJ45" s="50"/>
      <c r="YK45" s="50"/>
      <c r="YL45" s="50"/>
      <c r="YM45" s="50"/>
      <c r="YN45" s="50"/>
      <c r="YO45" s="50"/>
      <c r="YP45" s="50"/>
      <c r="YQ45" s="50"/>
      <c r="YR45" s="50"/>
      <c r="YS45" s="50"/>
      <c r="YT45" s="50"/>
      <c r="YU45" s="50"/>
      <c r="YV45" s="50"/>
      <c r="YW45" s="50"/>
      <c r="YX45" s="50"/>
      <c r="YY45" s="50"/>
      <c r="YZ45" s="50"/>
      <c r="ZA45" s="50"/>
      <c r="ZB45" s="50"/>
      <c r="ZC45" s="50"/>
      <c r="ZD45" s="50"/>
      <c r="ZE45" s="50"/>
      <c r="ZF45" s="50"/>
      <c r="ZG45" s="50"/>
      <c r="ZH45" s="50"/>
      <c r="ZI45" s="50"/>
      <c r="ZJ45" s="50"/>
      <c r="ZK45" s="50"/>
      <c r="ZL45" s="50"/>
      <c r="ZM45" s="50"/>
      <c r="ZN45" s="50"/>
      <c r="ZO45" s="50"/>
      <c r="ZP45" s="50"/>
      <c r="ZQ45" s="50"/>
      <c r="ZR45" s="50"/>
      <c r="ZS45" s="50"/>
      <c r="ZT45" s="50"/>
      <c r="ZU45" s="50"/>
      <c r="ZV45" s="50"/>
      <c r="ZW45" s="50"/>
      <c r="ZX45" s="50"/>
      <c r="ZY45" s="50"/>
      <c r="ZZ45" s="50"/>
      <c r="AAA45" s="50"/>
      <c r="AAB45" s="50"/>
      <c r="AAC45" s="50"/>
      <c r="AAD45" s="50"/>
      <c r="AAE45" s="50"/>
      <c r="AAF45" s="50"/>
      <c r="AAG45" s="50"/>
      <c r="AAH45" s="50"/>
      <c r="AAI45" s="50"/>
      <c r="AAJ45" s="50"/>
      <c r="AAK45" s="50"/>
      <c r="AAL45" s="50"/>
      <c r="AAM45" s="50"/>
      <c r="AAN45" s="50"/>
      <c r="AAO45" s="50"/>
      <c r="AAP45" s="50"/>
      <c r="AAQ45" s="50"/>
      <c r="AAR45" s="50"/>
      <c r="AAS45" s="50"/>
      <c r="AAT45" s="50"/>
      <c r="AAU45" s="50"/>
      <c r="AAV45" s="50"/>
      <c r="AAW45" s="50"/>
      <c r="AAX45" s="50"/>
      <c r="AAY45" s="50"/>
      <c r="AAZ45" s="50"/>
      <c r="ABA45" s="50"/>
      <c r="ABB45" s="50"/>
      <c r="ABC45" s="50"/>
      <c r="ABD45" s="50"/>
      <c r="ABE45" s="50"/>
      <c r="ABF45" s="50"/>
      <c r="ABG45" s="50"/>
      <c r="ABH45" s="50"/>
      <c r="ABI45" s="50"/>
      <c r="ABJ45" s="50"/>
      <c r="ABK45" s="50"/>
      <c r="ABL45" s="50"/>
      <c r="ABM45" s="50"/>
      <c r="ABN45" s="50"/>
      <c r="ABO45" s="50"/>
      <c r="ABP45" s="50"/>
      <c r="ABQ45" s="50"/>
      <c r="ABR45" s="50"/>
      <c r="ABS45" s="50"/>
      <c r="ABT45" s="50"/>
      <c r="ABU45" s="50"/>
      <c r="ABV45" s="50"/>
      <c r="ABW45" s="50"/>
      <c r="ABX45" s="50"/>
      <c r="ABY45" s="50"/>
      <c r="ABZ45" s="50"/>
      <c r="ACA45" s="50"/>
      <c r="ACB45" s="50"/>
      <c r="ACC45" s="50"/>
      <c r="ACD45" s="50"/>
      <c r="ACE45" s="50"/>
      <c r="ACF45" s="50"/>
      <c r="ACG45" s="50"/>
      <c r="ACH45" s="50"/>
      <c r="ACI45" s="50"/>
      <c r="ACJ45" s="50"/>
      <c r="ACK45" s="50"/>
      <c r="ACL45" s="50"/>
      <c r="ACM45" s="50"/>
      <c r="ACN45" s="50"/>
      <c r="ACO45" s="50"/>
      <c r="ACP45" s="50"/>
      <c r="ACQ45" s="50"/>
      <c r="ACR45" s="50"/>
      <c r="ACS45" s="50"/>
      <c r="ACT45" s="50"/>
      <c r="ACU45" s="50"/>
      <c r="ACV45" s="50"/>
      <c r="ACW45" s="50"/>
      <c r="ACX45" s="50"/>
      <c r="ACY45" s="50"/>
      <c r="ACZ45" s="50"/>
      <c r="ADA45" s="50"/>
      <c r="ADB45" s="50"/>
      <c r="ADC45" s="50"/>
      <c r="ADD45" s="50"/>
      <c r="ADE45" s="50"/>
      <c r="ADF45" s="50"/>
      <c r="ADG45" s="50"/>
      <c r="ADH45" s="50"/>
      <c r="ADI45" s="50"/>
      <c r="ADJ45" s="50"/>
      <c r="ADK45" s="50"/>
      <c r="ADL45" s="50"/>
      <c r="ADM45" s="50"/>
      <c r="ADN45" s="50"/>
      <c r="ADO45" s="50"/>
      <c r="ADP45" s="50"/>
      <c r="ADQ45" s="50"/>
      <c r="ADR45" s="50"/>
      <c r="ADS45" s="50"/>
      <c r="ADT45" s="50"/>
      <c r="ADU45" s="50"/>
      <c r="ADV45" s="50"/>
      <c r="ADW45" s="50"/>
      <c r="ADX45" s="50"/>
      <c r="ADY45" s="50"/>
      <c r="ADZ45" s="50"/>
      <c r="AEA45" s="50"/>
      <c r="AEB45" s="50"/>
      <c r="AEC45" s="50"/>
      <c r="AED45" s="50"/>
      <c r="AEE45" s="50"/>
      <c r="AEF45" s="50"/>
      <c r="AEG45" s="50"/>
      <c r="AEH45" s="50"/>
      <c r="AEI45" s="50"/>
      <c r="AEJ45" s="50"/>
      <c r="AEK45" s="50"/>
      <c r="AEL45" s="50"/>
      <c r="AEM45" s="50"/>
      <c r="AEN45" s="50"/>
      <c r="AEO45" s="50"/>
      <c r="AEP45" s="50"/>
      <c r="AEQ45" s="50"/>
      <c r="AER45" s="50"/>
      <c r="AES45" s="50"/>
      <c r="AET45" s="50"/>
      <c r="AEU45" s="50"/>
      <c r="AEV45" s="50"/>
      <c r="AEW45" s="50"/>
      <c r="AEX45" s="50"/>
      <c r="AEY45" s="50"/>
      <c r="AEZ45" s="50"/>
      <c r="AFA45" s="50"/>
      <c r="AFB45" s="50"/>
      <c r="AFC45" s="50"/>
      <c r="AFD45" s="50"/>
      <c r="AFE45" s="50"/>
      <c r="AFF45" s="50"/>
      <c r="AFG45" s="50"/>
      <c r="AFH45" s="50"/>
      <c r="AFI45" s="50"/>
      <c r="AFJ45" s="50"/>
      <c r="AFK45" s="50"/>
      <c r="AFL45" s="50"/>
      <c r="AFM45" s="50"/>
      <c r="AFN45" s="50"/>
      <c r="AFO45" s="50"/>
      <c r="AFP45" s="50"/>
      <c r="AFQ45" s="50"/>
      <c r="AFR45" s="50"/>
      <c r="AFS45" s="50"/>
      <c r="AFT45" s="50"/>
      <c r="AFU45" s="50"/>
      <c r="AFV45" s="50"/>
      <c r="AFW45" s="50"/>
      <c r="AFX45" s="50"/>
      <c r="AFY45" s="50"/>
      <c r="AFZ45" s="50"/>
      <c r="AGA45" s="50"/>
      <c r="AGB45" s="50"/>
      <c r="AGC45" s="50"/>
      <c r="AGD45" s="50"/>
      <c r="AGE45" s="50"/>
      <c r="AGF45" s="50"/>
      <c r="AGG45" s="50"/>
      <c r="AGH45" s="50"/>
      <c r="AGI45" s="50"/>
      <c r="AGJ45" s="50"/>
      <c r="AGK45" s="50"/>
      <c r="AGL45" s="50"/>
      <c r="AGM45" s="50"/>
      <c r="AGN45" s="50"/>
      <c r="AGO45" s="50"/>
      <c r="AGP45" s="50"/>
      <c r="AGQ45" s="50"/>
      <c r="AGR45" s="50"/>
      <c r="AGS45" s="50"/>
      <c r="AGT45" s="50"/>
      <c r="AGU45" s="50"/>
      <c r="AGV45" s="50"/>
      <c r="AGW45" s="50"/>
      <c r="AGX45" s="50"/>
      <c r="AGY45" s="50"/>
      <c r="AGZ45" s="50"/>
      <c r="AHA45" s="50"/>
      <c r="AHB45" s="50"/>
      <c r="AHC45" s="50"/>
      <c r="AHD45" s="50"/>
      <c r="AHE45" s="50"/>
      <c r="AHF45" s="50"/>
      <c r="AHG45" s="50"/>
      <c r="AHH45" s="50"/>
      <c r="AHI45" s="50"/>
      <c r="AHJ45" s="50"/>
      <c r="AHK45" s="50"/>
      <c r="AHL45" s="50"/>
      <c r="AHM45" s="50"/>
      <c r="AHN45" s="50"/>
      <c r="AHO45" s="50"/>
      <c r="AHP45" s="50"/>
      <c r="AHQ45" s="50"/>
      <c r="AHR45" s="50"/>
      <c r="AHS45" s="50"/>
      <c r="AHT45" s="50"/>
      <c r="AHU45" s="50"/>
      <c r="AHV45" s="50"/>
      <c r="AHW45" s="50"/>
      <c r="AHX45" s="50"/>
      <c r="AHY45" s="50"/>
      <c r="AHZ45" s="50"/>
      <c r="AIA45" s="50"/>
      <c r="AIB45" s="50"/>
      <c r="AIC45" s="50"/>
      <c r="AID45" s="50"/>
      <c r="AIE45" s="50"/>
      <c r="AIF45" s="50"/>
      <c r="AIG45" s="50"/>
      <c r="AIH45" s="50"/>
      <c r="AII45" s="50"/>
      <c r="AIJ45" s="50"/>
      <c r="AIK45" s="50"/>
      <c r="AIL45" s="50"/>
      <c r="AIM45" s="50"/>
      <c r="AIN45" s="50"/>
      <c r="AIO45" s="50"/>
      <c r="AIP45" s="50"/>
      <c r="AIQ45" s="50"/>
      <c r="AIR45" s="50"/>
      <c r="AIS45" s="50"/>
      <c r="AIT45" s="50"/>
      <c r="AIU45" s="50"/>
      <c r="AIV45" s="50"/>
      <c r="AIW45" s="50"/>
      <c r="AIX45" s="50"/>
      <c r="AIY45" s="50"/>
      <c r="AIZ45" s="50"/>
      <c r="AJA45" s="50"/>
      <c r="AJB45" s="50"/>
      <c r="AJC45" s="50"/>
      <c r="AJD45" s="50"/>
      <c r="AJE45" s="50"/>
      <c r="AJF45" s="50"/>
      <c r="AJG45" s="50"/>
      <c r="AJH45" s="50"/>
      <c r="AJI45" s="50"/>
      <c r="AJJ45" s="50"/>
      <c r="AJK45" s="50"/>
      <c r="AJL45" s="50"/>
      <c r="AJM45" s="50"/>
      <c r="AJN45" s="50"/>
      <c r="AJO45" s="50"/>
      <c r="AJP45" s="50"/>
      <c r="AJQ45" s="50"/>
      <c r="AJR45" s="50"/>
      <c r="AJS45" s="50"/>
      <c r="AJT45" s="50"/>
      <c r="AJU45" s="50"/>
      <c r="AJV45" s="50"/>
      <c r="AJW45" s="50"/>
      <c r="AJX45" s="50"/>
      <c r="AJY45" s="50"/>
      <c r="AJZ45" s="50"/>
      <c r="AKA45" s="50"/>
      <c r="AKB45" s="50"/>
      <c r="AKC45" s="50"/>
      <c r="AKD45" s="50"/>
      <c r="AKE45" s="50"/>
      <c r="AKF45" s="50"/>
      <c r="AKG45" s="50"/>
      <c r="AKH45" s="50"/>
      <c r="AKI45" s="50"/>
      <c r="AKJ45" s="50"/>
      <c r="AKK45" s="50"/>
      <c r="AKL45" s="50"/>
      <c r="AKM45" s="50"/>
      <c r="AKN45" s="50"/>
      <c r="AKO45" s="50"/>
      <c r="AKP45" s="50"/>
      <c r="AKQ45" s="50"/>
      <c r="AKR45" s="50"/>
      <c r="AKS45" s="50"/>
      <c r="AKT45" s="50"/>
      <c r="AKU45" s="50"/>
      <c r="AKV45" s="50"/>
      <c r="AKW45" s="50"/>
      <c r="AKX45" s="50"/>
      <c r="AKY45" s="50"/>
      <c r="AKZ45" s="50"/>
      <c r="ALA45" s="50"/>
      <c r="ALB45" s="50"/>
      <c r="ALC45" s="50"/>
      <c r="ALD45" s="50"/>
      <c r="ALE45" s="50"/>
      <c r="ALF45" s="50"/>
      <c r="ALG45" s="50"/>
      <c r="ALH45" s="50"/>
      <c r="ALI45" s="50"/>
      <c r="ALJ45" s="50"/>
      <c r="ALK45" s="50"/>
      <c r="ALL45" s="50"/>
      <c r="ALM45" s="50"/>
      <c r="ALN45" s="50"/>
      <c r="ALO45" s="50"/>
      <c r="ALP45" s="50"/>
      <c r="ALQ45" s="50"/>
      <c r="ALR45" s="50"/>
      <c r="ALS45" s="50"/>
      <c r="ALT45" s="50"/>
      <c r="ALU45" s="50"/>
      <c r="ALV45" s="50"/>
      <c r="ALW45" s="50"/>
      <c r="ALX45" s="50"/>
      <c r="ALY45" s="50"/>
      <c r="ALZ45" s="50"/>
      <c r="AMA45" s="50"/>
      <c r="AMB45" s="50"/>
      <c r="AMC45" s="50"/>
      <c r="AMD45" s="50"/>
      <c r="AME45" s="50"/>
      <c r="AMF45" s="50"/>
      <c r="AMG45" s="50"/>
      <c r="AMH45" s="50"/>
      <c r="AMI45" s="50"/>
      <c r="AMJ45" s="50"/>
      <c r="AMK45" s="50"/>
    </row>
    <row r="46" spans="1:1025" x14ac:dyDescent="0.25">
      <c r="A46" s="42"/>
      <c r="B46" s="109" t="s">
        <v>266</v>
      </c>
      <c r="C46" s="110"/>
      <c r="D46" s="110"/>
      <c r="E46" s="111"/>
      <c r="F46" s="85">
        <f>SUM(F12:F45)</f>
        <v>0</v>
      </c>
      <c r="G46" s="84" t="s">
        <v>59</v>
      </c>
      <c r="H46" s="85">
        <f>SUM(H12:H45)</f>
        <v>0</v>
      </c>
    </row>
    <row r="48" spans="1:1025" ht="15" customHeight="1" x14ac:dyDescent="0.25">
      <c r="A48" s="113"/>
      <c r="B48" s="113"/>
      <c r="C48" s="25"/>
    </row>
  </sheetData>
  <mergeCells count="7">
    <mergeCell ref="A48:B48"/>
    <mergeCell ref="B46:E46"/>
    <mergeCell ref="G1:H1"/>
    <mergeCell ref="A6:H6"/>
    <mergeCell ref="A7:H7"/>
    <mergeCell ref="A8:H8"/>
    <mergeCell ref="A10:H10"/>
  </mergeCells>
  <pageMargins left="0.7" right="0.7" top="0.75" bottom="0.75" header="0.51180555555555496" footer="0.51180555555555496"/>
  <pageSetup paperSize="9" scale="85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zoomScalePageLayoutView="60" workbookViewId="0">
      <selection activeCell="F16" sqref="F16"/>
    </sheetView>
  </sheetViews>
  <sheetFormatPr defaultRowHeight="15" x14ac:dyDescent="0.25"/>
  <cols>
    <col min="1" max="1" width="7.85546875" style="1" customWidth="1"/>
    <col min="2" max="2" width="28.5703125" style="1" customWidth="1"/>
    <col min="3" max="3" width="7.140625" style="1" customWidth="1"/>
    <col min="4" max="6" width="12.140625" style="1" customWidth="1"/>
    <col min="7" max="7" width="8.85546875" style="1" customWidth="1"/>
    <col min="8" max="8" width="12.140625" style="1" customWidth="1"/>
    <col min="9" max="1024" width="9.140625" style="1" customWidth="1"/>
  </cols>
  <sheetData>
    <row r="1" spans="1:8" x14ac:dyDescent="0.25">
      <c r="G1" s="104" t="s">
        <v>274</v>
      </c>
      <c r="H1" s="104"/>
    </row>
    <row r="2" spans="1:8" x14ac:dyDescent="0.25">
      <c r="G2" s="9"/>
      <c r="H2" s="9"/>
    </row>
    <row r="3" spans="1:8" ht="15.75" x14ac:dyDescent="0.25">
      <c r="A3" s="10" t="s">
        <v>60</v>
      </c>
      <c r="G3" s="11" t="s">
        <v>61</v>
      </c>
    </row>
    <row r="4" spans="1:8" x14ac:dyDescent="0.25">
      <c r="A4" s="3" t="s">
        <v>2</v>
      </c>
      <c r="B4" s="3"/>
      <c r="F4" s="3"/>
      <c r="G4" s="3" t="s">
        <v>3</v>
      </c>
      <c r="H4" s="3"/>
    </row>
    <row r="9" spans="1:8" ht="15.75" customHeight="1" x14ac:dyDescent="0.25">
      <c r="A9" s="103" t="s">
        <v>4</v>
      </c>
      <c r="B9" s="103"/>
      <c r="C9" s="103"/>
      <c r="D9" s="103"/>
      <c r="E9" s="103"/>
      <c r="F9" s="103"/>
      <c r="G9" s="103"/>
      <c r="H9" s="103"/>
    </row>
    <row r="10" spans="1:8" ht="15.75" customHeight="1" x14ac:dyDescent="0.25">
      <c r="A10" s="104"/>
      <c r="B10" s="104"/>
      <c r="C10" s="104"/>
      <c r="D10" s="104"/>
      <c r="E10" s="104"/>
      <c r="F10" s="104"/>
      <c r="G10" s="104"/>
      <c r="H10" s="104"/>
    </row>
    <row r="11" spans="1:8" ht="15.75" x14ac:dyDescent="0.25">
      <c r="A11" s="112" t="s">
        <v>273</v>
      </c>
      <c r="B11" s="112"/>
      <c r="C11" s="112"/>
      <c r="D11" s="112"/>
      <c r="E11" s="112"/>
      <c r="F11" s="112"/>
      <c r="G11" s="112"/>
      <c r="H11" s="112"/>
    </row>
    <row r="12" spans="1:8" ht="17.25" x14ac:dyDescent="0.3">
      <c r="A12" s="12"/>
    </row>
    <row r="13" spans="1:8" ht="15.75" customHeight="1" x14ac:dyDescent="0.25">
      <c r="A13" s="103" t="s">
        <v>62</v>
      </c>
      <c r="B13" s="103"/>
      <c r="C13" s="103"/>
      <c r="D13" s="103"/>
      <c r="E13" s="103"/>
      <c r="F13" s="103"/>
      <c r="G13" s="103"/>
      <c r="H13" s="103"/>
    </row>
    <row r="14" spans="1:8" ht="63.75" x14ac:dyDescent="0.25">
      <c r="A14" s="13" t="s">
        <v>7</v>
      </c>
      <c r="B14" s="13" t="s">
        <v>8</v>
      </c>
      <c r="C14" s="13" t="s">
        <v>63</v>
      </c>
      <c r="D14" s="13" t="s">
        <v>64</v>
      </c>
      <c r="E14" s="13" t="s">
        <v>65</v>
      </c>
      <c r="F14" s="14" t="s">
        <v>12</v>
      </c>
      <c r="G14" s="13" t="s">
        <v>66</v>
      </c>
      <c r="H14" s="14" t="s">
        <v>14</v>
      </c>
    </row>
    <row r="15" spans="1:8" ht="79.5" customHeight="1" x14ac:dyDescent="0.25">
      <c r="A15" s="62">
        <v>1</v>
      </c>
      <c r="B15" s="63" t="s">
        <v>322</v>
      </c>
      <c r="C15" s="64" t="s">
        <v>67</v>
      </c>
      <c r="D15" s="55">
        <v>5000</v>
      </c>
      <c r="E15" s="65"/>
      <c r="F15" s="65">
        <f>D15*E15</f>
        <v>0</v>
      </c>
      <c r="G15" s="66">
        <v>0.05</v>
      </c>
      <c r="H15" s="67">
        <f>F15+(F15*G15)</f>
        <v>0</v>
      </c>
    </row>
    <row r="16" spans="1:8" ht="15.75" x14ac:dyDescent="0.25">
      <c r="A16" s="42"/>
      <c r="B16" s="106" t="s">
        <v>266</v>
      </c>
      <c r="C16" s="107"/>
      <c r="D16" s="107"/>
      <c r="E16" s="107"/>
      <c r="F16" s="45">
        <f>SUM(F15)</f>
        <v>0</v>
      </c>
      <c r="G16" s="46" t="s">
        <v>59</v>
      </c>
      <c r="H16" s="45">
        <f>SUM(H15)</f>
        <v>0</v>
      </c>
    </row>
    <row r="17" spans="1:6" x14ac:dyDescent="0.25">
      <c r="A17" s="15"/>
    </row>
    <row r="18" spans="1:6" ht="2.25" customHeight="1" x14ac:dyDescent="0.25">
      <c r="A18" s="39"/>
      <c r="B18" s="39"/>
      <c r="C18" s="39"/>
      <c r="D18" s="39"/>
      <c r="E18" s="39"/>
      <c r="F18" s="39"/>
    </row>
  </sheetData>
  <mergeCells count="6">
    <mergeCell ref="B16:E16"/>
    <mergeCell ref="G1:H1"/>
    <mergeCell ref="A9:H9"/>
    <mergeCell ref="A10:H10"/>
    <mergeCell ref="A11:H11"/>
    <mergeCell ref="A13:H13"/>
  </mergeCells>
  <pageMargins left="0.36180555555555599" right="0.7" top="0.75" bottom="0.75" header="0.51180555555555496" footer="0.51180555555555496"/>
  <pageSetup paperSize="9" scale="85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topLeftCell="A7" workbookViewId="0">
      <selection activeCell="K22" sqref="K22"/>
    </sheetView>
  </sheetViews>
  <sheetFormatPr defaultRowHeight="15" x14ac:dyDescent="0.25"/>
  <cols>
    <col min="1" max="1" width="4.7109375" style="1" customWidth="1"/>
    <col min="2" max="2" width="26.85546875" style="1" customWidth="1"/>
    <col min="3" max="3" width="8.42578125" style="1" customWidth="1"/>
    <col min="4" max="4" width="5.140625" style="1" customWidth="1"/>
    <col min="5" max="6" width="12.140625" style="1" customWidth="1"/>
    <col min="7" max="7" width="14.140625" style="1" bestFit="1" customWidth="1"/>
    <col min="8" max="8" width="8.42578125" style="1" customWidth="1"/>
    <col min="9" max="9" width="14.85546875" style="1" bestFit="1" customWidth="1"/>
    <col min="10" max="10" width="10.28515625" style="1" customWidth="1"/>
    <col min="11" max="1024" width="9.140625" style="1" customWidth="1"/>
  </cols>
  <sheetData>
    <row r="1" spans="1:9" ht="15.75" x14ac:dyDescent="0.25">
      <c r="H1" s="114" t="s">
        <v>274</v>
      </c>
      <c r="I1" s="114"/>
    </row>
    <row r="2" spans="1:9" x14ac:dyDescent="0.25">
      <c r="A2" s="10"/>
    </row>
    <row r="3" spans="1:9" ht="18.75" x14ac:dyDescent="0.3">
      <c r="A3" s="16"/>
    </row>
    <row r="4" spans="1:9" ht="15.75" x14ac:dyDescent="0.25">
      <c r="A4" s="10" t="s">
        <v>60</v>
      </c>
      <c r="H4" s="21" t="s">
        <v>61</v>
      </c>
    </row>
    <row r="5" spans="1:9" x14ac:dyDescent="0.25">
      <c r="A5" s="3" t="s">
        <v>2</v>
      </c>
      <c r="H5" s="4" t="s">
        <v>3</v>
      </c>
    </row>
    <row r="8" spans="1:9" x14ac:dyDescent="0.25">
      <c r="A8" s="3"/>
    </row>
    <row r="9" spans="1:9" ht="15.75" x14ac:dyDescent="0.25">
      <c r="A9" s="112" t="s">
        <v>69</v>
      </c>
      <c r="B9" s="112"/>
      <c r="C9" s="112"/>
      <c r="D9" s="112"/>
      <c r="E9" s="112"/>
      <c r="F9" s="112"/>
      <c r="G9" s="112"/>
      <c r="H9" s="112"/>
      <c r="I9" s="112"/>
    </row>
    <row r="10" spans="1:9" x14ac:dyDescent="0.25">
      <c r="A10" s="23"/>
      <c r="B10" s="104" t="s">
        <v>70</v>
      </c>
      <c r="C10" s="104"/>
      <c r="D10" s="104"/>
      <c r="E10" s="104"/>
      <c r="F10" s="104"/>
      <c r="G10" s="104"/>
      <c r="H10" s="104"/>
      <c r="I10" s="104"/>
    </row>
    <row r="11" spans="1:9" ht="15.75" customHeight="1" x14ac:dyDescent="0.25">
      <c r="A11" s="103" t="s">
        <v>275</v>
      </c>
      <c r="B11" s="103"/>
      <c r="C11" s="103"/>
      <c r="D11" s="103"/>
      <c r="E11" s="103"/>
      <c r="F11" s="103"/>
      <c r="G11" s="103"/>
      <c r="H11" s="103"/>
      <c r="I11" s="103"/>
    </row>
    <row r="12" spans="1:9" ht="17.25" x14ac:dyDescent="0.3">
      <c r="A12" s="12"/>
    </row>
    <row r="13" spans="1:9" ht="15.75" customHeight="1" x14ac:dyDescent="0.25">
      <c r="A13" s="103" t="s">
        <v>88</v>
      </c>
      <c r="B13" s="103"/>
      <c r="C13" s="103"/>
      <c r="D13" s="103"/>
      <c r="E13" s="103"/>
      <c r="F13" s="103"/>
      <c r="G13" s="103"/>
      <c r="H13" s="103"/>
      <c r="I13" s="103"/>
    </row>
    <row r="14" spans="1:9" ht="75" x14ac:dyDescent="0.25">
      <c r="A14" s="6" t="s">
        <v>7</v>
      </c>
      <c r="B14" s="6" t="s">
        <v>8</v>
      </c>
      <c r="C14" s="6" t="s">
        <v>89</v>
      </c>
      <c r="D14" s="6" t="s">
        <v>63</v>
      </c>
      <c r="E14" s="6" t="s">
        <v>11</v>
      </c>
      <c r="F14" s="6" t="s">
        <v>74</v>
      </c>
      <c r="G14" s="6" t="s">
        <v>12</v>
      </c>
      <c r="H14" s="6" t="s">
        <v>13</v>
      </c>
      <c r="I14" s="6" t="s">
        <v>14</v>
      </c>
    </row>
    <row r="15" spans="1:9" x14ac:dyDescent="0.25">
      <c r="A15" s="55" t="s">
        <v>119</v>
      </c>
      <c r="B15" s="73" t="s">
        <v>90</v>
      </c>
      <c r="C15" s="61" t="s">
        <v>225</v>
      </c>
      <c r="D15" s="61" t="s">
        <v>41</v>
      </c>
      <c r="E15" s="92">
        <v>200</v>
      </c>
      <c r="F15" s="74"/>
      <c r="G15" s="69">
        <f>E15*F15</f>
        <v>0</v>
      </c>
      <c r="H15" s="75">
        <v>0.05</v>
      </c>
      <c r="I15" s="69">
        <f>G15+(G15*H15)</f>
        <v>0</v>
      </c>
    </row>
    <row r="16" spans="1:9" x14ac:dyDescent="0.25">
      <c r="A16" s="55" t="s">
        <v>139</v>
      </c>
      <c r="B16" s="73" t="s">
        <v>212</v>
      </c>
      <c r="C16" s="61" t="s">
        <v>313</v>
      </c>
      <c r="D16" s="61" t="s">
        <v>15</v>
      </c>
      <c r="E16" s="61">
        <v>5000</v>
      </c>
      <c r="F16" s="74"/>
      <c r="G16" s="69">
        <f t="shared" ref="G16:G22" si="0">E16*F16</f>
        <v>0</v>
      </c>
      <c r="H16" s="75">
        <v>0.05</v>
      </c>
      <c r="I16" s="69">
        <f t="shared" ref="I16:I22" si="1">G16+(G16*H16)</f>
        <v>0</v>
      </c>
    </row>
    <row r="17" spans="1:1024" x14ac:dyDescent="0.25">
      <c r="A17" s="55" t="s">
        <v>140</v>
      </c>
      <c r="B17" s="73" t="s">
        <v>213</v>
      </c>
      <c r="C17" s="61" t="s">
        <v>313</v>
      </c>
      <c r="D17" s="61" t="s">
        <v>15</v>
      </c>
      <c r="E17" s="61">
        <v>600</v>
      </c>
      <c r="F17" s="74"/>
      <c r="G17" s="69">
        <f t="shared" si="0"/>
        <v>0</v>
      </c>
      <c r="H17" s="75">
        <v>0.05</v>
      </c>
      <c r="I17" s="69">
        <f t="shared" si="1"/>
        <v>0</v>
      </c>
    </row>
    <row r="18" spans="1:1024" s="49" customFormat="1" x14ac:dyDescent="0.25">
      <c r="A18" s="55" t="s">
        <v>141</v>
      </c>
      <c r="B18" s="73" t="s">
        <v>318</v>
      </c>
      <c r="C18" s="61" t="s">
        <v>313</v>
      </c>
      <c r="D18" s="61" t="s">
        <v>15</v>
      </c>
      <c r="E18" s="61">
        <v>1500</v>
      </c>
      <c r="F18" s="74"/>
      <c r="G18" s="69">
        <f t="shared" si="0"/>
        <v>0</v>
      </c>
      <c r="H18" s="75">
        <v>0.05</v>
      </c>
      <c r="I18" s="69">
        <f t="shared" si="1"/>
        <v>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  <c r="IW18" s="50"/>
      <c r="IX18" s="50"/>
      <c r="IY18" s="50"/>
      <c r="IZ18" s="50"/>
      <c r="JA18" s="50"/>
      <c r="JB18" s="50"/>
      <c r="JC18" s="50"/>
      <c r="JD18" s="50"/>
      <c r="JE18" s="50"/>
      <c r="JF18" s="50"/>
      <c r="JG18" s="50"/>
      <c r="JH18" s="50"/>
      <c r="JI18" s="50"/>
      <c r="JJ18" s="50"/>
      <c r="JK18" s="50"/>
      <c r="JL18" s="50"/>
      <c r="JM18" s="50"/>
      <c r="JN18" s="50"/>
      <c r="JO18" s="50"/>
      <c r="JP18" s="50"/>
      <c r="JQ18" s="50"/>
      <c r="JR18" s="50"/>
      <c r="JS18" s="50"/>
      <c r="JT18" s="50"/>
      <c r="JU18" s="50"/>
      <c r="JV18" s="50"/>
      <c r="JW18" s="50"/>
      <c r="JX18" s="50"/>
      <c r="JY18" s="50"/>
      <c r="JZ18" s="50"/>
      <c r="KA18" s="50"/>
      <c r="KB18" s="50"/>
      <c r="KC18" s="50"/>
      <c r="KD18" s="50"/>
      <c r="KE18" s="50"/>
      <c r="KF18" s="50"/>
      <c r="KG18" s="50"/>
      <c r="KH18" s="50"/>
      <c r="KI18" s="50"/>
      <c r="KJ18" s="50"/>
      <c r="KK18" s="50"/>
      <c r="KL18" s="50"/>
      <c r="KM18" s="50"/>
      <c r="KN18" s="50"/>
      <c r="KO18" s="50"/>
      <c r="KP18" s="50"/>
      <c r="KQ18" s="50"/>
      <c r="KR18" s="50"/>
      <c r="KS18" s="50"/>
      <c r="KT18" s="50"/>
      <c r="KU18" s="50"/>
      <c r="KV18" s="50"/>
      <c r="KW18" s="50"/>
      <c r="KX18" s="50"/>
      <c r="KY18" s="50"/>
      <c r="KZ18" s="50"/>
      <c r="LA18" s="50"/>
      <c r="LB18" s="50"/>
      <c r="LC18" s="50"/>
      <c r="LD18" s="50"/>
      <c r="LE18" s="50"/>
      <c r="LF18" s="50"/>
      <c r="LG18" s="50"/>
      <c r="LH18" s="50"/>
      <c r="LI18" s="50"/>
      <c r="LJ18" s="50"/>
      <c r="LK18" s="50"/>
      <c r="LL18" s="50"/>
      <c r="LM18" s="50"/>
      <c r="LN18" s="50"/>
      <c r="LO18" s="50"/>
      <c r="LP18" s="50"/>
      <c r="LQ18" s="50"/>
      <c r="LR18" s="50"/>
      <c r="LS18" s="50"/>
      <c r="LT18" s="50"/>
      <c r="LU18" s="50"/>
      <c r="LV18" s="50"/>
      <c r="LW18" s="50"/>
      <c r="LX18" s="50"/>
      <c r="LY18" s="50"/>
      <c r="LZ18" s="50"/>
      <c r="MA18" s="50"/>
      <c r="MB18" s="50"/>
      <c r="MC18" s="50"/>
      <c r="MD18" s="50"/>
      <c r="ME18" s="50"/>
      <c r="MF18" s="50"/>
      <c r="MG18" s="50"/>
      <c r="MH18" s="50"/>
      <c r="MI18" s="50"/>
      <c r="MJ18" s="50"/>
      <c r="MK18" s="50"/>
      <c r="ML18" s="50"/>
      <c r="MM18" s="50"/>
      <c r="MN18" s="50"/>
      <c r="MO18" s="50"/>
      <c r="MP18" s="50"/>
      <c r="MQ18" s="50"/>
      <c r="MR18" s="50"/>
      <c r="MS18" s="50"/>
      <c r="MT18" s="50"/>
      <c r="MU18" s="50"/>
      <c r="MV18" s="50"/>
      <c r="MW18" s="50"/>
      <c r="MX18" s="50"/>
      <c r="MY18" s="50"/>
      <c r="MZ18" s="50"/>
      <c r="NA18" s="50"/>
      <c r="NB18" s="50"/>
      <c r="NC18" s="50"/>
      <c r="ND18" s="50"/>
      <c r="NE18" s="50"/>
      <c r="NF18" s="50"/>
      <c r="NG18" s="50"/>
      <c r="NH18" s="50"/>
      <c r="NI18" s="50"/>
      <c r="NJ18" s="50"/>
      <c r="NK18" s="50"/>
      <c r="NL18" s="50"/>
      <c r="NM18" s="50"/>
      <c r="NN18" s="50"/>
      <c r="NO18" s="50"/>
      <c r="NP18" s="50"/>
      <c r="NQ18" s="50"/>
      <c r="NR18" s="50"/>
      <c r="NS18" s="50"/>
      <c r="NT18" s="50"/>
      <c r="NU18" s="50"/>
      <c r="NV18" s="50"/>
      <c r="NW18" s="50"/>
      <c r="NX18" s="50"/>
      <c r="NY18" s="50"/>
      <c r="NZ18" s="50"/>
      <c r="OA18" s="50"/>
      <c r="OB18" s="50"/>
      <c r="OC18" s="50"/>
      <c r="OD18" s="50"/>
      <c r="OE18" s="50"/>
      <c r="OF18" s="50"/>
      <c r="OG18" s="50"/>
      <c r="OH18" s="50"/>
      <c r="OI18" s="50"/>
      <c r="OJ18" s="50"/>
      <c r="OK18" s="50"/>
      <c r="OL18" s="50"/>
      <c r="OM18" s="50"/>
      <c r="ON18" s="50"/>
      <c r="OO18" s="50"/>
      <c r="OP18" s="50"/>
      <c r="OQ18" s="50"/>
      <c r="OR18" s="50"/>
      <c r="OS18" s="50"/>
      <c r="OT18" s="50"/>
      <c r="OU18" s="50"/>
      <c r="OV18" s="50"/>
      <c r="OW18" s="50"/>
      <c r="OX18" s="50"/>
      <c r="OY18" s="50"/>
      <c r="OZ18" s="50"/>
      <c r="PA18" s="50"/>
      <c r="PB18" s="50"/>
      <c r="PC18" s="50"/>
      <c r="PD18" s="50"/>
      <c r="PE18" s="50"/>
      <c r="PF18" s="50"/>
      <c r="PG18" s="50"/>
      <c r="PH18" s="50"/>
      <c r="PI18" s="50"/>
      <c r="PJ18" s="50"/>
      <c r="PK18" s="50"/>
      <c r="PL18" s="50"/>
      <c r="PM18" s="50"/>
      <c r="PN18" s="50"/>
      <c r="PO18" s="50"/>
      <c r="PP18" s="50"/>
      <c r="PQ18" s="50"/>
      <c r="PR18" s="50"/>
      <c r="PS18" s="50"/>
      <c r="PT18" s="50"/>
      <c r="PU18" s="50"/>
      <c r="PV18" s="50"/>
      <c r="PW18" s="50"/>
      <c r="PX18" s="50"/>
      <c r="PY18" s="50"/>
      <c r="PZ18" s="50"/>
      <c r="QA18" s="50"/>
      <c r="QB18" s="50"/>
      <c r="QC18" s="50"/>
      <c r="QD18" s="50"/>
      <c r="QE18" s="50"/>
      <c r="QF18" s="50"/>
      <c r="QG18" s="50"/>
      <c r="QH18" s="50"/>
      <c r="QI18" s="50"/>
      <c r="QJ18" s="50"/>
      <c r="QK18" s="50"/>
      <c r="QL18" s="50"/>
      <c r="QM18" s="50"/>
      <c r="QN18" s="50"/>
      <c r="QO18" s="50"/>
      <c r="QP18" s="50"/>
      <c r="QQ18" s="50"/>
      <c r="QR18" s="50"/>
      <c r="QS18" s="50"/>
      <c r="QT18" s="50"/>
      <c r="QU18" s="50"/>
      <c r="QV18" s="50"/>
      <c r="QW18" s="50"/>
      <c r="QX18" s="50"/>
      <c r="QY18" s="50"/>
      <c r="QZ18" s="50"/>
      <c r="RA18" s="50"/>
      <c r="RB18" s="50"/>
      <c r="RC18" s="50"/>
      <c r="RD18" s="50"/>
      <c r="RE18" s="50"/>
      <c r="RF18" s="50"/>
      <c r="RG18" s="50"/>
      <c r="RH18" s="50"/>
      <c r="RI18" s="50"/>
      <c r="RJ18" s="50"/>
      <c r="RK18" s="50"/>
      <c r="RL18" s="50"/>
      <c r="RM18" s="50"/>
      <c r="RN18" s="50"/>
      <c r="RO18" s="50"/>
      <c r="RP18" s="50"/>
      <c r="RQ18" s="50"/>
      <c r="RR18" s="50"/>
      <c r="RS18" s="50"/>
      <c r="RT18" s="50"/>
      <c r="RU18" s="50"/>
      <c r="RV18" s="50"/>
      <c r="RW18" s="50"/>
      <c r="RX18" s="50"/>
      <c r="RY18" s="50"/>
      <c r="RZ18" s="50"/>
      <c r="SA18" s="50"/>
      <c r="SB18" s="50"/>
      <c r="SC18" s="50"/>
      <c r="SD18" s="50"/>
      <c r="SE18" s="50"/>
      <c r="SF18" s="50"/>
      <c r="SG18" s="50"/>
      <c r="SH18" s="50"/>
      <c r="SI18" s="50"/>
      <c r="SJ18" s="50"/>
      <c r="SK18" s="50"/>
      <c r="SL18" s="50"/>
      <c r="SM18" s="50"/>
      <c r="SN18" s="50"/>
      <c r="SO18" s="50"/>
      <c r="SP18" s="50"/>
      <c r="SQ18" s="50"/>
      <c r="SR18" s="50"/>
      <c r="SS18" s="50"/>
      <c r="ST18" s="50"/>
      <c r="SU18" s="50"/>
      <c r="SV18" s="50"/>
      <c r="SW18" s="50"/>
      <c r="SX18" s="50"/>
      <c r="SY18" s="50"/>
      <c r="SZ18" s="50"/>
      <c r="TA18" s="50"/>
      <c r="TB18" s="50"/>
      <c r="TC18" s="50"/>
      <c r="TD18" s="50"/>
      <c r="TE18" s="50"/>
      <c r="TF18" s="50"/>
      <c r="TG18" s="50"/>
      <c r="TH18" s="50"/>
      <c r="TI18" s="50"/>
      <c r="TJ18" s="50"/>
      <c r="TK18" s="50"/>
      <c r="TL18" s="50"/>
      <c r="TM18" s="50"/>
      <c r="TN18" s="50"/>
      <c r="TO18" s="50"/>
      <c r="TP18" s="50"/>
      <c r="TQ18" s="50"/>
      <c r="TR18" s="50"/>
      <c r="TS18" s="50"/>
      <c r="TT18" s="50"/>
      <c r="TU18" s="50"/>
      <c r="TV18" s="50"/>
      <c r="TW18" s="50"/>
      <c r="TX18" s="50"/>
      <c r="TY18" s="50"/>
      <c r="TZ18" s="50"/>
      <c r="UA18" s="50"/>
      <c r="UB18" s="50"/>
      <c r="UC18" s="50"/>
      <c r="UD18" s="50"/>
      <c r="UE18" s="50"/>
      <c r="UF18" s="50"/>
      <c r="UG18" s="50"/>
      <c r="UH18" s="50"/>
      <c r="UI18" s="50"/>
      <c r="UJ18" s="50"/>
      <c r="UK18" s="50"/>
      <c r="UL18" s="50"/>
      <c r="UM18" s="50"/>
      <c r="UN18" s="50"/>
      <c r="UO18" s="50"/>
      <c r="UP18" s="50"/>
      <c r="UQ18" s="50"/>
      <c r="UR18" s="50"/>
      <c r="US18" s="50"/>
      <c r="UT18" s="50"/>
      <c r="UU18" s="50"/>
      <c r="UV18" s="50"/>
      <c r="UW18" s="50"/>
      <c r="UX18" s="50"/>
      <c r="UY18" s="50"/>
      <c r="UZ18" s="50"/>
      <c r="VA18" s="50"/>
      <c r="VB18" s="50"/>
      <c r="VC18" s="50"/>
      <c r="VD18" s="50"/>
      <c r="VE18" s="50"/>
      <c r="VF18" s="50"/>
      <c r="VG18" s="50"/>
      <c r="VH18" s="50"/>
      <c r="VI18" s="50"/>
      <c r="VJ18" s="50"/>
      <c r="VK18" s="50"/>
      <c r="VL18" s="50"/>
      <c r="VM18" s="50"/>
      <c r="VN18" s="50"/>
      <c r="VO18" s="50"/>
      <c r="VP18" s="50"/>
      <c r="VQ18" s="50"/>
      <c r="VR18" s="50"/>
      <c r="VS18" s="50"/>
      <c r="VT18" s="50"/>
      <c r="VU18" s="50"/>
      <c r="VV18" s="50"/>
      <c r="VW18" s="50"/>
      <c r="VX18" s="50"/>
      <c r="VY18" s="50"/>
      <c r="VZ18" s="50"/>
      <c r="WA18" s="50"/>
      <c r="WB18" s="50"/>
      <c r="WC18" s="50"/>
      <c r="WD18" s="50"/>
      <c r="WE18" s="50"/>
      <c r="WF18" s="50"/>
      <c r="WG18" s="50"/>
      <c r="WH18" s="50"/>
      <c r="WI18" s="50"/>
      <c r="WJ18" s="50"/>
      <c r="WK18" s="50"/>
      <c r="WL18" s="50"/>
      <c r="WM18" s="50"/>
      <c r="WN18" s="50"/>
      <c r="WO18" s="50"/>
      <c r="WP18" s="50"/>
      <c r="WQ18" s="50"/>
      <c r="WR18" s="50"/>
      <c r="WS18" s="50"/>
      <c r="WT18" s="50"/>
      <c r="WU18" s="50"/>
      <c r="WV18" s="50"/>
      <c r="WW18" s="50"/>
      <c r="WX18" s="50"/>
      <c r="WY18" s="50"/>
      <c r="WZ18" s="50"/>
      <c r="XA18" s="50"/>
      <c r="XB18" s="50"/>
      <c r="XC18" s="50"/>
      <c r="XD18" s="50"/>
      <c r="XE18" s="50"/>
      <c r="XF18" s="50"/>
      <c r="XG18" s="50"/>
      <c r="XH18" s="50"/>
      <c r="XI18" s="50"/>
      <c r="XJ18" s="50"/>
      <c r="XK18" s="50"/>
      <c r="XL18" s="50"/>
      <c r="XM18" s="50"/>
      <c r="XN18" s="50"/>
      <c r="XO18" s="50"/>
      <c r="XP18" s="50"/>
      <c r="XQ18" s="50"/>
      <c r="XR18" s="50"/>
      <c r="XS18" s="50"/>
      <c r="XT18" s="50"/>
      <c r="XU18" s="50"/>
      <c r="XV18" s="50"/>
      <c r="XW18" s="50"/>
      <c r="XX18" s="50"/>
      <c r="XY18" s="50"/>
      <c r="XZ18" s="50"/>
      <c r="YA18" s="50"/>
      <c r="YB18" s="50"/>
      <c r="YC18" s="50"/>
      <c r="YD18" s="50"/>
      <c r="YE18" s="50"/>
      <c r="YF18" s="50"/>
      <c r="YG18" s="50"/>
      <c r="YH18" s="50"/>
      <c r="YI18" s="50"/>
      <c r="YJ18" s="50"/>
      <c r="YK18" s="50"/>
      <c r="YL18" s="50"/>
      <c r="YM18" s="50"/>
      <c r="YN18" s="50"/>
      <c r="YO18" s="50"/>
      <c r="YP18" s="50"/>
      <c r="YQ18" s="50"/>
      <c r="YR18" s="50"/>
      <c r="YS18" s="50"/>
      <c r="YT18" s="50"/>
      <c r="YU18" s="50"/>
      <c r="YV18" s="50"/>
      <c r="YW18" s="50"/>
      <c r="YX18" s="50"/>
      <c r="YY18" s="50"/>
      <c r="YZ18" s="50"/>
      <c r="ZA18" s="50"/>
      <c r="ZB18" s="50"/>
      <c r="ZC18" s="50"/>
      <c r="ZD18" s="50"/>
      <c r="ZE18" s="50"/>
      <c r="ZF18" s="50"/>
      <c r="ZG18" s="50"/>
      <c r="ZH18" s="50"/>
      <c r="ZI18" s="50"/>
      <c r="ZJ18" s="50"/>
      <c r="ZK18" s="50"/>
      <c r="ZL18" s="50"/>
      <c r="ZM18" s="50"/>
      <c r="ZN18" s="50"/>
      <c r="ZO18" s="50"/>
      <c r="ZP18" s="50"/>
      <c r="ZQ18" s="50"/>
      <c r="ZR18" s="50"/>
      <c r="ZS18" s="50"/>
      <c r="ZT18" s="50"/>
      <c r="ZU18" s="50"/>
      <c r="ZV18" s="50"/>
      <c r="ZW18" s="50"/>
      <c r="ZX18" s="50"/>
      <c r="ZY18" s="50"/>
      <c r="ZZ18" s="50"/>
      <c r="AAA18" s="50"/>
      <c r="AAB18" s="50"/>
      <c r="AAC18" s="50"/>
      <c r="AAD18" s="50"/>
      <c r="AAE18" s="50"/>
      <c r="AAF18" s="50"/>
      <c r="AAG18" s="50"/>
      <c r="AAH18" s="50"/>
      <c r="AAI18" s="50"/>
      <c r="AAJ18" s="50"/>
      <c r="AAK18" s="50"/>
      <c r="AAL18" s="50"/>
      <c r="AAM18" s="50"/>
      <c r="AAN18" s="50"/>
      <c r="AAO18" s="50"/>
      <c r="AAP18" s="50"/>
      <c r="AAQ18" s="50"/>
      <c r="AAR18" s="50"/>
      <c r="AAS18" s="50"/>
      <c r="AAT18" s="50"/>
      <c r="AAU18" s="50"/>
      <c r="AAV18" s="50"/>
      <c r="AAW18" s="50"/>
      <c r="AAX18" s="50"/>
      <c r="AAY18" s="50"/>
      <c r="AAZ18" s="50"/>
      <c r="ABA18" s="50"/>
      <c r="ABB18" s="50"/>
      <c r="ABC18" s="50"/>
      <c r="ABD18" s="50"/>
      <c r="ABE18" s="50"/>
      <c r="ABF18" s="50"/>
      <c r="ABG18" s="50"/>
      <c r="ABH18" s="50"/>
      <c r="ABI18" s="50"/>
      <c r="ABJ18" s="50"/>
      <c r="ABK18" s="50"/>
      <c r="ABL18" s="50"/>
      <c r="ABM18" s="50"/>
      <c r="ABN18" s="50"/>
      <c r="ABO18" s="50"/>
      <c r="ABP18" s="50"/>
      <c r="ABQ18" s="50"/>
      <c r="ABR18" s="50"/>
      <c r="ABS18" s="50"/>
      <c r="ABT18" s="50"/>
      <c r="ABU18" s="50"/>
      <c r="ABV18" s="50"/>
      <c r="ABW18" s="50"/>
      <c r="ABX18" s="50"/>
      <c r="ABY18" s="50"/>
      <c r="ABZ18" s="50"/>
      <c r="ACA18" s="50"/>
      <c r="ACB18" s="50"/>
      <c r="ACC18" s="50"/>
      <c r="ACD18" s="50"/>
      <c r="ACE18" s="50"/>
      <c r="ACF18" s="50"/>
      <c r="ACG18" s="50"/>
      <c r="ACH18" s="50"/>
      <c r="ACI18" s="50"/>
      <c r="ACJ18" s="50"/>
      <c r="ACK18" s="50"/>
      <c r="ACL18" s="50"/>
      <c r="ACM18" s="50"/>
      <c r="ACN18" s="50"/>
      <c r="ACO18" s="50"/>
      <c r="ACP18" s="50"/>
      <c r="ACQ18" s="50"/>
      <c r="ACR18" s="50"/>
      <c r="ACS18" s="50"/>
      <c r="ACT18" s="50"/>
      <c r="ACU18" s="50"/>
      <c r="ACV18" s="50"/>
      <c r="ACW18" s="50"/>
      <c r="ACX18" s="50"/>
      <c r="ACY18" s="50"/>
      <c r="ACZ18" s="50"/>
      <c r="ADA18" s="50"/>
      <c r="ADB18" s="50"/>
      <c r="ADC18" s="50"/>
      <c r="ADD18" s="50"/>
      <c r="ADE18" s="50"/>
      <c r="ADF18" s="50"/>
      <c r="ADG18" s="50"/>
      <c r="ADH18" s="50"/>
      <c r="ADI18" s="50"/>
      <c r="ADJ18" s="50"/>
      <c r="ADK18" s="50"/>
      <c r="ADL18" s="50"/>
      <c r="ADM18" s="50"/>
      <c r="ADN18" s="50"/>
      <c r="ADO18" s="50"/>
      <c r="ADP18" s="50"/>
      <c r="ADQ18" s="50"/>
      <c r="ADR18" s="50"/>
      <c r="ADS18" s="50"/>
      <c r="ADT18" s="50"/>
      <c r="ADU18" s="50"/>
      <c r="ADV18" s="50"/>
      <c r="ADW18" s="50"/>
      <c r="ADX18" s="50"/>
      <c r="ADY18" s="50"/>
      <c r="ADZ18" s="50"/>
      <c r="AEA18" s="50"/>
      <c r="AEB18" s="50"/>
      <c r="AEC18" s="50"/>
      <c r="AED18" s="50"/>
      <c r="AEE18" s="50"/>
      <c r="AEF18" s="50"/>
      <c r="AEG18" s="50"/>
      <c r="AEH18" s="50"/>
      <c r="AEI18" s="50"/>
      <c r="AEJ18" s="50"/>
      <c r="AEK18" s="50"/>
      <c r="AEL18" s="50"/>
      <c r="AEM18" s="50"/>
      <c r="AEN18" s="50"/>
      <c r="AEO18" s="50"/>
      <c r="AEP18" s="50"/>
      <c r="AEQ18" s="50"/>
      <c r="AER18" s="50"/>
      <c r="AES18" s="50"/>
      <c r="AET18" s="50"/>
      <c r="AEU18" s="50"/>
      <c r="AEV18" s="50"/>
      <c r="AEW18" s="50"/>
      <c r="AEX18" s="50"/>
      <c r="AEY18" s="50"/>
      <c r="AEZ18" s="50"/>
      <c r="AFA18" s="50"/>
      <c r="AFB18" s="50"/>
      <c r="AFC18" s="50"/>
      <c r="AFD18" s="50"/>
      <c r="AFE18" s="50"/>
      <c r="AFF18" s="50"/>
      <c r="AFG18" s="50"/>
      <c r="AFH18" s="50"/>
      <c r="AFI18" s="50"/>
      <c r="AFJ18" s="50"/>
      <c r="AFK18" s="50"/>
      <c r="AFL18" s="50"/>
      <c r="AFM18" s="50"/>
      <c r="AFN18" s="50"/>
      <c r="AFO18" s="50"/>
      <c r="AFP18" s="50"/>
      <c r="AFQ18" s="50"/>
      <c r="AFR18" s="50"/>
      <c r="AFS18" s="50"/>
      <c r="AFT18" s="50"/>
      <c r="AFU18" s="50"/>
      <c r="AFV18" s="50"/>
      <c r="AFW18" s="50"/>
      <c r="AFX18" s="50"/>
      <c r="AFY18" s="50"/>
      <c r="AFZ18" s="50"/>
      <c r="AGA18" s="50"/>
      <c r="AGB18" s="50"/>
      <c r="AGC18" s="50"/>
      <c r="AGD18" s="50"/>
      <c r="AGE18" s="50"/>
      <c r="AGF18" s="50"/>
      <c r="AGG18" s="50"/>
      <c r="AGH18" s="50"/>
      <c r="AGI18" s="50"/>
      <c r="AGJ18" s="50"/>
      <c r="AGK18" s="50"/>
      <c r="AGL18" s="50"/>
      <c r="AGM18" s="50"/>
      <c r="AGN18" s="50"/>
      <c r="AGO18" s="50"/>
      <c r="AGP18" s="50"/>
      <c r="AGQ18" s="50"/>
      <c r="AGR18" s="50"/>
      <c r="AGS18" s="50"/>
      <c r="AGT18" s="50"/>
      <c r="AGU18" s="50"/>
      <c r="AGV18" s="50"/>
      <c r="AGW18" s="50"/>
      <c r="AGX18" s="50"/>
      <c r="AGY18" s="50"/>
      <c r="AGZ18" s="50"/>
      <c r="AHA18" s="50"/>
      <c r="AHB18" s="50"/>
      <c r="AHC18" s="50"/>
      <c r="AHD18" s="50"/>
      <c r="AHE18" s="50"/>
      <c r="AHF18" s="50"/>
      <c r="AHG18" s="50"/>
      <c r="AHH18" s="50"/>
      <c r="AHI18" s="50"/>
      <c r="AHJ18" s="50"/>
      <c r="AHK18" s="50"/>
      <c r="AHL18" s="50"/>
      <c r="AHM18" s="50"/>
      <c r="AHN18" s="50"/>
      <c r="AHO18" s="50"/>
      <c r="AHP18" s="50"/>
      <c r="AHQ18" s="50"/>
      <c r="AHR18" s="50"/>
      <c r="AHS18" s="50"/>
      <c r="AHT18" s="50"/>
      <c r="AHU18" s="50"/>
      <c r="AHV18" s="50"/>
      <c r="AHW18" s="50"/>
      <c r="AHX18" s="50"/>
      <c r="AHY18" s="50"/>
      <c r="AHZ18" s="50"/>
      <c r="AIA18" s="50"/>
      <c r="AIB18" s="50"/>
      <c r="AIC18" s="50"/>
      <c r="AID18" s="50"/>
      <c r="AIE18" s="50"/>
      <c r="AIF18" s="50"/>
      <c r="AIG18" s="50"/>
      <c r="AIH18" s="50"/>
      <c r="AII18" s="50"/>
      <c r="AIJ18" s="50"/>
      <c r="AIK18" s="50"/>
      <c r="AIL18" s="50"/>
      <c r="AIM18" s="50"/>
      <c r="AIN18" s="50"/>
      <c r="AIO18" s="50"/>
      <c r="AIP18" s="50"/>
      <c r="AIQ18" s="50"/>
      <c r="AIR18" s="50"/>
      <c r="AIS18" s="50"/>
      <c r="AIT18" s="50"/>
      <c r="AIU18" s="50"/>
      <c r="AIV18" s="50"/>
      <c r="AIW18" s="50"/>
      <c r="AIX18" s="50"/>
      <c r="AIY18" s="50"/>
      <c r="AIZ18" s="50"/>
      <c r="AJA18" s="50"/>
      <c r="AJB18" s="50"/>
      <c r="AJC18" s="50"/>
      <c r="AJD18" s="50"/>
      <c r="AJE18" s="50"/>
      <c r="AJF18" s="50"/>
      <c r="AJG18" s="50"/>
      <c r="AJH18" s="50"/>
      <c r="AJI18" s="50"/>
      <c r="AJJ18" s="50"/>
      <c r="AJK18" s="50"/>
      <c r="AJL18" s="50"/>
      <c r="AJM18" s="50"/>
      <c r="AJN18" s="50"/>
      <c r="AJO18" s="50"/>
      <c r="AJP18" s="50"/>
      <c r="AJQ18" s="50"/>
      <c r="AJR18" s="50"/>
      <c r="AJS18" s="50"/>
      <c r="AJT18" s="50"/>
      <c r="AJU18" s="50"/>
      <c r="AJV18" s="50"/>
      <c r="AJW18" s="50"/>
      <c r="AJX18" s="50"/>
      <c r="AJY18" s="50"/>
      <c r="AJZ18" s="50"/>
      <c r="AKA18" s="50"/>
      <c r="AKB18" s="50"/>
      <c r="AKC18" s="50"/>
      <c r="AKD18" s="50"/>
      <c r="AKE18" s="50"/>
      <c r="AKF18" s="50"/>
      <c r="AKG18" s="50"/>
      <c r="AKH18" s="50"/>
      <c r="AKI18" s="50"/>
      <c r="AKJ18" s="50"/>
      <c r="AKK18" s="50"/>
      <c r="AKL18" s="50"/>
      <c r="AKM18" s="50"/>
      <c r="AKN18" s="50"/>
      <c r="AKO18" s="50"/>
      <c r="AKP18" s="50"/>
      <c r="AKQ18" s="50"/>
      <c r="AKR18" s="50"/>
      <c r="AKS18" s="50"/>
      <c r="AKT18" s="50"/>
      <c r="AKU18" s="50"/>
      <c r="AKV18" s="50"/>
      <c r="AKW18" s="50"/>
      <c r="AKX18" s="50"/>
      <c r="AKY18" s="50"/>
      <c r="AKZ18" s="50"/>
      <c r="ALA18" s="50"/>
      <c r="ALB18" s="50"/>
      <c r="ALC18" s="50"/>
      <c r="ALD18" s="50"/>
      <c r="ALE18" s="50"/>
      <c r="ALF18" s="50"/>
      <c r="ALG18" s="50"/>
      <c r="ALH18" s="50"/>
      <c r="ALI18" s="50"/>
      <c r="ALJ18" s="50"/>
      <c r="ALK18" s="50"/>
      <c r="ALL18" s="50"/>
      <c r="ALM18" s="50"/>
      <c r="ALN18" s="50"/>
      <c r="ALO18" s="50"/>
      <c r="ALP18" s="50"/>
      <c r="ALQ18" s="50"/>
      <c r="ALR18" s="50"/>
      <c r="ALS18" s="50"/>
      <c r="ALT18" s="50"/>
      <c r="ALU18" s="50"/>
      <c r="ALV18" s="50"/>
      <c r="ALW18" s="50"/>
      <c r="ALX18" s="50"/>
      <c r="ALY18" s="50"/>
      <c r="ALZ18" s="50"/>
      <c r="AMA18" s="50"/>
      <c r="AMB18" s="50"/>
      <c r="AMC18" s="50"/>
      <c r="AMD18" s="50"/>
      <c r="AME18" s="50"/>
      <c r="AMF18" s="50"/>
      <c r="AMG18" s="50"/>
      <c r="AMH18" s="50"/>
      <c r="AMI18" s="50"/>
      <c r="AMJ18" s="50"/>
    </row>
    <row r="19" spans="1:1024" x14ac:dyDescent="0.25">
      <c r="A19" s="55" t="s">
        <v>142</v>
      </c>
      <c r="B19" s="73" t="s">
        <v>232</v>
      </c>
      <c r="C19" s="61" t="s">
        <v>313</v>
      </c>
      <c r="D19" s="61" t="s">
        <v>15</v>
      </c>
      <c r="E19" s="61">
        <v>4000</v>
      </c>
      <c r="F19" s="74"/>
      <c r="G19" s="69">
        <f t="shared" si="0"/>
        <v>0</v>
      </c>
      <c r="H19" s="75">
        <v>0.05</v>
      </c>
      <c r="I19" s="69">
        <f t="shared" si="1"/>
        <v>0</v>
      </c>
    </row>
    <row r="20" spans="1:1024" s="49" customFormat="1" x14ac:dyDescent="0.25">
      <c r="A20" s="55" t="s">
        <v>143</v>
      </c>
      <c r="B20" s="91" t="s">
        <v>317</v>
      </c>
      <c r="C20" s="61" t="s">
        <v>313</v>
      </c>
      <c r="D20" s="61" t="s">
        <v>15</v>
      </c>
      <c r="E20" s="92">
        <v>800</v>
      </c>
      <c r="F20" s="74"/>
      <c r="G20" s="69">
        <f t="shared" si="0"/>
        <v>0</v>
      </c>
      <c r="H20" s="75">
        <v>0.05</v>
      </c>
      <c r="I20" s="69">
        <f t="shared" si="1"/>
        <v>0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  <c r="IW20" s="50"/>
      <c r="IX20" s="50"/>
      <c r="IY20" s="50"/>
      <c r="IZ20" s="50"/>
      <c r="JA20" s="50"/>
      <c r="JB20" s="50"/>
      <c r="JC20" s="50"/>
      <c r="JD20" s="50"/>
      <c r="JE20" s="50"/>
      <c r="JF20" s="50"/>
      <c r="JG20" s="50"/>
      <c r="JH20" s="50"/>
      <c r="JI20" s="50"/>
      <c r="JJ20" s="50"/>
      <c r="JK20" s="50"/>
      <c r="JL20" s="50"/>
      <c r="JM20" s="50"/>
      <c r="JN20" s="50"/>
      <c r="JO20" s="50"/>
      <c r="JP20" s="50"/>
      <c r="JQ20" s="50"/>
      <c r="JR20" s="50"/>
      <c r="JS20" s="50"/>
      <c r="JT20" s="50"/>
      <c r="JU20" s="50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0"/>
      <c r="KI20" s="50"/>
      <c r="KJ20" s="50"/>
      <c r="KK20" s="50"/>
      <c r="KL20" s="50"/>
      <c r="KM20" s="50"/>
      <c r="KN20" s="50"/>
      <c r="KO20" s="50"/>
      <c r="KP20" s="50"/>
      <c r="KQ20" s="50"/>
      <c r="KR20" s="50"/>
      <c r="KS20" s="50"/>
      <c r="KT20" s="50"/>
      <c r="KU20" s="50"/>
      <c r="KV20" s="50"/>
      <c r="KW20" s="50"/>
      <c r="KX20" s="50"/>
      <c r="KY20" s="50"/>
      <c r="KZ20" s="50"/>
      <c r="LA20" s="50"/>
      <c r="LB20" s="50"/>
      <c r="LC20" s="50"/>
      <c r="LD20" s="50"/>
      <c r="LE20" s="50"/>
      <c r="LF20" s="50"/>
      <c r="LG20" s="50"/>
      <c r="LH20" s="50"/>
      <c r="LI20" s="50"/>
      <c r="LJ20" s="50"/>
      <c r="LK20" s="50"/>
      <c r="LL20" s="50"/>
      <c r="LM20" s="50"/>
      <c r="LN20" s="50"/>
      <c r="LO20" s="50"/>
      <c r="LP20" s="50"/>
      <c r="LQ20" s="50"/>
      <c r="LR20" s="50"/>
      <c r="LS20" s="50"/>
      <c r="LT20" s="50"/>
      <c r="LU20" s="50"/>
      <c r="LV20" s="50"/>
      <c r="LW20" s="50"/>
      <c r="LX20" s="50"/>
      <c r="LY20" s="50"/>
      <c r="LZ20" s="50"/>
      <c r="MA20" s="50"/>
      <c r="MB20" s="50"/>
      <c r="MC20" s="50"/>
      <c r="MD20" s="50"/>
      <c r="ME20" s="50"/>
      <c r="MF20" s="50"/>
      <c r="MG20" s="50"/>
      <c r="MH20" s="50"/>
      <c r="MI20" s="50"/>
      <c r="MJ20" s="50"/>
      <c r="MK20" s="50"/>
      <c r="ML20" s="50"/>
      <c r="MM20" s="50"/>
      <c r="MN20" s="50"/>
      <c r="MO20" s="50"/>
      <c r="MP20" s="50"/>
      <c r="MQ20" s="50"/>
      <c r="MR20" s="50"/>
      <c r="MS20" s="50"/>
      <c r="MT20" s="50"/>
      <c r="MU20" s="50"/>
      <c r="MV20" s="50"/>
      <c r="MW20" s="50"/>
      <c r="MX20" s="50"/>
      <c r="MY20" s="50"/>
      <c r="MZ20" s="50"/>
      <c r="NA20" s="50"/>
      <c r="NB20" s="50"/>
      <c r="NC20" s="50"/>
      <c r="ND20" s="50"/>
      <c r="NE20" s="50"/>
      <c r="NF20" s="50"/>
      <c r="NG20" s="50"/>
      <c r="NH20" s="50"/>
      <c r="NI20" s="50"/>
      <c r="NJ20" s="50"/>
      <c r="NK20" s="50"/>
      <c r="NL20" s="50"/>
      <c r="NM20" s="50"/>
      <c r="NN20" s="50"/>
      <c r="NO20" s="50"/>
      <c r="NP20" s="50"/>
      <c r="NQ20" s="50"/>
      <c r="NR20" s="50"/>
      <c r="NS20" s="50"/>
      <c r="NT20" s="50"/>
      <c r="NU20" s="50"/>
      <c r="NV20" s="50"/>
      <c r="NW20" s="50"/>
      <c r="NX20" s="50"/>
      <c r="NY20" s="50"/>
      <c r="NZ20" s="50"/>
      <c r="OA20" s="50"/>
      <c r="OB20" s="50"/>
      <c r="OC20" s="50"/>
      <c r="OD20" s="50"/>
      <c r="OE20" s="50"/>
      <c r="OF20" s="50"/>
      <c r="OG20" s="50"/>
      <c r="OH20" s="50"/>
      <c r="OI20" s="50"/>
      <c r="OJ20" s="50"/>
      <c r="OK20" s="50"/>
      <c r="OL20" s="50"/>
      <c r="OM20" s="50"/>
      <c r="ON20" s="50"/>
      <c r="OO20" s="50"/>
      <c r="OP20" s="50"/>
      <c r="OQ20" s="50"/>
      <c r="OR20" s="50"/>
      <c r="OS20" s="50"/>
      <c r="OT20" s="50"/>
      <c r="OU20" s="50"/>
      <c r="OV20" s="50"/>
      <c r="OW20" s="50"/>
      <c r="OX20" s="50"/>
      <c r="OY20" s="50"/>
      <c r="OZ20" s="50"/>
      <c r="PA20" s="50"/>
      <c r="PB20" s="50"/>
      <c r="PC20" s="50"/>
      <c r="PD20" s="50"/>
      <c r="PE20" s="50"/>
      <c r="PF20" s="50"/>
      <c r="PG20" s="50"/>
      <c r="PH20" s="50"/>
      <c r="PI20" s="50"/>
      <c r="PJ20" s="50"/>
      <c r="PK20" s="50"/>
      <c r="PL20" s="50"/>
      <c r="PM20" s="50"/>
      <c r="PN20" s="50"/>
      <c r="PO20" s="50"/>
      <c r="PP20" s="50"/>
      <c r="PQ20" s="50"/>
      <c r="PR20" s="50"/>
      <c r="PS20" s="50"/>
      <c r="PT20" s="50"/>
      <c r="PU20" s="50"/>
      <c r="PV20" s="50"/>
      <c r="PW20" s="50"/>
      <c r="PX20" s="50"/>
      <c r="PY20" s="50"/>
      <c r="PZ20" s="50"/>
      <c r="QA20" s="50"/>
      <c r="QB20" s="50"/>
      <c r="QC20" s="50"/>
      <c r="QD20" s="50"/>
      <c r="QE20" s="50"/>
      <c r="QF20" s="50"/>
      <c r="QG20" s="50"/>
      <c r="QH20" s="50"/>
      <c r="QI20" s="50"/>
      <c r="QJ20" s="50"/>
      <c r="QK20" s="50"/>
      <c r="QL20" s="50"/>
      <c r="QM20" s="50"/>
      <c r="QN20" s="50"/>
      <c r="QO20" s="50"/>
      <c r="QP20" s="50"/>
      <c r="QQ20" s="50"/>
      <c r="QR20" s="50"/>
      <c r="QS20" s="50"/>
      <c r="QT20" s="50"/>
      <c r="QU20" s="50"/>
      <c r="QV20" s="50"/>
      <c r="QW20" s="50"/>
      <c r="QX20" s="50"/>
      <c r="QY20" s="50"/>
      <c r="QZ20" s="50"/>
      <c r="RA20" s="50"/>
      <c r="RB20" s="50"/>
      <c r="RC20" s="50"/>
      <c r="RD20" s="50"/>
      <c r="RE20" s="50"/>
      <c r="RF20" s="50"/>
      <c r="RG20" s="50"/>
      <c r="RH20" s="50"/>
      <c r="RI20" s="50"/>
      <c r="RJ20" s="50"/>
      <c r="RK20" s="50"/>
      <c r="RL20" s="50"/>
      <c r="RM20" s="50"/>
      <c r="RN20" s="50"/>
      <c r="RO20" s="50"/>
      <c r="RP20" s="50"/>
      <c r="RQ20" s="50"/>
      <c r="RR20" s="50"/>
      <c r="RS20" s="50"/>
      <c r="RT20" s="50"/>
      <c r="RU20" s="50"/>
      <c r="RV20" s="50"/>
      <c r="RW20" s="50"/>
      <c r="RX20" s="50"/>
      <c r="RY20" s="50"/>
      <c r="RZ20" s="50"/>
      <c r="SA20" s="50"/>
      <c r="SB20" s="50"/>
      <c r="SC20" s="50"/>
      <c r="SD20" s="50"/>
      <c r="SE20" s="50"/>
      <c r="SF20" s="50"/>
      <c r="SG20" s="50"/>
      <c r="SH20" s="50"/>
      <c r="SI20" s="50"/>
      <c r="SJ20" s="50"/>
      <c r="SK20" s="50"/>
      <c r="SL20" s="50"/>
      <c r="SM20" s="50"/>
      <c r="SN20" s="50"/>
      <c r="SO20" s="50"/>
      <c r="SP20" s="50"/>
      <c r="SQ20" s="50"/>
      <c r="SR20" s="50"/>
      <c r="SS20" s="50"/>
      <c r="ST20" s="50"/>
      <c r="SU20" s="50"/>
      <c r="SV20" s="50"/>
      <c r="SW20" s="50"/>
      <c r="SX20" s="50"/>
      <c r="SY20" s="50"/>
      <c r="SZ20" s="50"/>
      <c r="TA20" s="50"/>
      <c r="TB20" s="50"/>
      <c r="TC20" s="50"/>
      <c r="TD20" s="50"/>
      <c r="TE20" s="50"/>
      <c r="TF20" s="50"/>
      <c r="TG20" s="50"/>
      <c r="TH20" s="50"/>
      <c r="TI20" s="50"/>
      <c r="TJ20" s="50"/>
      <c r="TK20" s="50"/>
      <c r="TL20" s="50"/>
      <c r="TM20" s="50"/>
      <c r="TN20" s="50"/>
      <c r="TO20" s="50"/>
      <c r="TP20" s="50"/>
      <c r="TQ20" s="50"/>
      <c r="TR20" s="50"/>
      <c r="TS20" s="50"/>
      <c r="TT20" s="50"/>
      <c r="TU20" s="50"/>
      <c r="TV20" s="50"/>
      <c r="TW20" s="50"/>
      <c r="TX20" s="50"/>
      <c r="TY20" s="50"/>
      <c r="TZ20" s="50"/>
      <c r="UA20" s="50"/>
      <c r="UB20" s="50"/>
      <c r="UC20" s="50"/>
      <c r="UD20" s="50"/>
      <c r="UE20" s="50"/>
      <c r="UF20" s="50"/>
      <c r="UG20" s="50"/>
      <c r="UH20" s="50"/>
      <c r="UI20" s="50"/>
      <c r="UJ20" s="50"/>
      <c r="UK20" s="50"/>
      <c r="UL20" s="50"/>
      <c r="UM20" s="50"/>
      <c r="UN20" s="50"/>
      <c r="UO20" s="50"/>
      <c r="UP20" s="50"/>
      <c r="UQ20" s="50"/>
      <c r="UR20" s="50"/>
      <c r="US20" s="50"/>
      <c r="UT20" s="50"/>
      <c r="UU20" s="50"/>
      <c r="UV20" s="50"/>
      <c r="UW20" s="50"/>
      <c r="UX20" s="50"/>
      <c r="UY20" s="50"/>
      <c r="UZ20" s="50"/>
      <c r="VA20" s="50"/>
      <c r="VB20" s="50"/>
      <c r="VC20" s="50"/>
      <c r="VD20" s="50"/>
      <c r="VE20" s="50"/>
      <c r="VF20" s="50"/>
      <c r="VG20" s="50"/>
      <c r="VH20" s="50"/>
      <c r="VI20" s="50"/>
      <c r="VJ20" s="50"/>
      <c r="VK20" s="50"/>
      <c r="VL20" s="50"/>
      <c r="VM20" s="50"/>
      <c r="VN20" s="50"/>
      <c r="VO20" s="50"/>
      <c r="VP20" s="50"/>
      <c r="VQ20" s="50"/>
      <c r="VR20" s="50"/>
      <c r="VS20" s="50"/>
      <c r="VT20" s="50"/>
      <c r="VU20" s="50"/>
      <c r="VV20" s="50"/>
      <c r="VW20" s="50"/>
      <c r="VX20" s="50"/>
      <c r="VY20" s="50"/>
      <c r="VZ20" s="50"/>
      <c r="WA20" s="50"/>
      <c r="WB20" s="50"/>
      <c r="WC20" s="50"/>
      <c r="WD20" s="50"/>
      <c r="WE20" s="50"/>
      <c r="WF20" s="50"/>
      <c r="WG20" s="50"/>
      <c r="WH20" s="50"/>
      <c r="WI20" s="50"/>
      <c r="WJ20" s="50"/>
      <c r="WK20" s="50"/>
      <c r="WL20" s="50"/>
      <c r="WM20" s="50"/>
      <c r="WN20" s="50"/>
      <c r="WO20" s="50"/>
      <c r="WP20" s="50"/>
      <c r="WQ20" s="50"/>
      <c r="WR20" s="50"/>
      <c r="WS20" s="50"/>
      <c r="WT20" s="50"/>
      <c r="WU20" s="50"/>
      <c r="WV20" s="50"/>
      <c r="WW20" s="50"/>
      <c r="WX20" s="50"/>
      <c r="WY20" s="50"/>
      <c r="WZ20" s="50"/>
      <c r="XA20" s="50"/>
      <c r="XB20" s="50"/>
      <c r="XC20" s="50"/>
      <c r="XD20" s="50"/>
      <c r="XE20" s="50"/>
      <c r="XF20" s="50"/>
      <c r="XG20" s="50"/>
      <c r="XH20" s="50"/>
      <c r="XI20" s="50"/>
      <c r="XJ20" s="50"/>
      <c r="XK20" s="50"/>
      <c r="XL20" s="50"/>
      <c r="XM20" s="50"/>
      <c r="XN20" s="50"/>
      <c r="XO20" s="50"/>
      <c r="XP20" s="50"/>
      <c r="XQ20" s="50"/>
      <c r="XR20" s="50"/>
      <c r="XS20" s="50"/>
      <c r="XT20" s="50"/>
      <c r="XU20" s="50"/>
      <c r="XV20" s="50"/>
      <c r="XW20" s="50"/>
      <c r="XX20" s="50"/>
      <c r="XY20" s="50"/>
      <c r="XZ20" s="50"/>
      <c r="YA20" s="50"/>
      <c r="YB20" s="50"/>
      <c r="YC20" s="50"/>
      <c r="YD20" s="50"/>
      <c r="YE20" s="50"/>
      <c r="YF20" s="50"/>
      <c r="YG20" s="50"/>
      <c r="YH20" s="50"/>
      <c r="YI20" s="50"/>
      <c r="YJ20" s="50"/>
      <c r="YK20" s="50"/>
      <c r="YL20" s="50"/>
      <c r="YM20" s="50"/>
      <c r="YN20" s="50"/>
      <c r="YO20" s="50"/>
      <c r="YP20" s="50"/>
      <c r="YQ20" s="50"/>
      <c r="YR20" s="50"/>
      <c r="YS20" s="50"/>
      <c r="YT20" s="50"/>
      <c r="YU20" s="50"/>
      <c r="YV20" s="50"/>
      <c r="YW20" s="50"/>
      <c r="YX20" s="50"/>
      <c r="YY20" s="50"/>
      <c r="YZ20" s="50"/>
      <c r="ZA20" s="50"/>
      <c r="ZB20" s="50"/>
      <c r="ZC20" s="50"/>
      <c r="ZD20" s="50"/>
      <c r="ZE20" s="50"/>
      <c r="ZF20" s="50"/>
      <c r="ZG20" s="50"/>
      <c r="ZH20" s="50"/>
      <c r="ZI20" s="50"/>
      <c r="ZJ20" s="50"/>
      <c r="ZK20" s="50"/>
      <c r="ZL20" s="50"/>
      <c r="ZM20" s="50"/>
      <c r="ZN20" s="50"/>
      <c r="ZO20" s="50"/>
      <c r="ZP20" s="50"/>
      <c r="ZQ20" s="50"/>
      <c r="ZR20" s="50"/>
      <c r="ZS20" s="50"/>
      <c r="ZT20" s="50"/>
      <c r="ZU20" s="50"/>
      <c r="ZV20" s="50"/>
      <c r="ZW20" s="50"/>
      <c r="ZX20" s="50"/>
      <c r="ZY20" s="50"/>
      <c r="ZZ20" s="50"/>
      <c r="AAA20" s="50"/>
      <c r="AAB20" s="50"/>
      <c r="AAC20" s="50"/>
      <c r="AAD20" s="50"/>
      <c r="AAE20" s="50"/>
      <c r="AAF20" s="50"/>
      <c r="AAG20" s="50"/>
      <c r="AAH20" s="50"/>
      <c r="AAI20" s="50"/>
      <c r="AAJ20" s="50"/>
      <c r="AAK20" s="50"/>
      <c r="AAL20" s="50"/>
      <c r="AAM20" s="50"/>
      <c r="AAN20" s="50"/>
      <c r="AAO20" s="50"/>
      <c r="AAP20" s="50"/>
      <c r="AAQ20" s="50"/>
      <c r="AAR20" s="50"/>
      <c r="AAS20" s="50"/>
      <c r="AAT20" s="50"/>
      <c r="AAU20" s="50"/>
      <c r="AAV20" s="50"/>
      <c r="AAW20" s="50"/>
      <c r="AAX20" s="50"/>
      <c r="AAY20" s="50"/>
      <c r="AAZ20" s="50"/>
      <c r="ABA20" s="50"/>
      <c r="ABB20" s="50"/>
      <c r="ABC20" s="50"/>
      <c r="ABD20" s="50"/>
      <c r="ABE20" s="50"/>
      <c r="ABF20" s="50"/>
      <c r="ABG20" s="50"/>
      <c r="ABH20" s="50"/>
      <c r="ABI20" s="50"/>
      <c r="ABJ20" s="50"/>
      <c r="ABK20" s="50"/>
      <c r="ABL20" s="50"/>
      <c r="ABM20" s="50"/>
      <c r="ABN20" s="50"/>
      <c r="ABO20" s="50"/>
      <c r="ABP20" s="50"/>
      <c r="ABQ20" s="50"/>
      <c r="ABR20" s="50"/>
      <c r="ABS20" s="50"/>
      <c r="ABT20" s="50"/>
      <c r="ABU20" s="50"/>
      <c r="ABV20" s="50"/>
      <c r="ABW20" s="50"/>
      <c r="ABX20" s="50"/>
      <c r="ABY20" s="50"/>
      <c r="ABZ20" s="50"/>
      <c r="ACA20" s="50"/>
      <c r="ACB20" s="50"/>
      <c r="ACC20" s="50"/>
      <c r="ACD20" s="50"/>
      <c r="ACE20" s="50"/>
      <c r="ACF20" s="50"/>
      <c r="ACG20" s="50"/>
      <c r="ACH20" s="50"/>
      <c r="ACI20" s="50"/>
      <c r="ACJ20" s="50"/>
      <c r="ACK20" s="50"/>
      <c r="ACL20" s="50"/>
      <c r="ACM20" s="50"/>
      <c r="ACN20" s="50"/>
      <c r="ACO20" s="50"/>
      <c r="ACP20" s="50"/>
      <c r="ACQ20" s="50"/>
      <c r="ACR20" s="50"/>
      <c r="ACS20" s="50"/>
      <c r="ACT20" s="50"/>
      <c r="ACU20" s="50"/>
      <c r="ACV20" s="50"/>
      <c r="ACW20" s="50"/>
      <c r="ACX20" s="50"/>
      <c r="ACY20" s="50"/>
      <c r="ACZ20" s="50"/>
      <c r="ADA20" s="50"/>
      <c r="ADB20" s="50"/>
      <c r="ADC20" s="50"/>
      <c r="ADD20" s="50"/>
      <c r="ADE20" s="50"/>
      <c r="ADF20" s="50"/>
      <c r="ADG20" s="50"/>
      <c r="ADH20" s="50"/>
      <c r="ADI20" s="50"/>
      <c r="ADJ20" s="50"/>
      <c r="ADK20" s="50"/>
      <c r="ADL20" s="50"/>
      <c r="ADM20" s="50"/>
      <c r="ADN20" s="50"/>
      <c r="ADO20" s="50"/>
      <c r="ADP20" s="50"/>
      <c r="ADQ20" s="50"/>
      <c r="ADR20" s="50"/>
      <c r="ADS20" s="50"/>
      <c r="ADT20" s="50"/>
      <c r="ADU20" s="50"/>
      <c r="ADV20" s="50"/>
      <c r="ADW20" s="50"/>
      <c r="ADX20" s="50"/>
      <c r="ADY20" s="50"/>
      <c r="ADZ20" s="50"/>
      <c r="AEA20" s="50"/>
      <c r="AEB20" s="50"/>
      <c r="AEC20" s="50"/>
      <c r="AED20" s="50"/>
      <c r="AEE20" s="50"/>
      <c r="AEF20" s="50"/>
      <c r="AEG20" s="50"/>
      <c r="AEH20" s="50"/>
      <c r="AEI20" s="50"/>
      <c r="AEJ20" s="50"/>
      <c r="AEK20" s="50"/>
      <c r="AEL20" s="50"/>
      <c r="AEM20" s="50"/>
      <c r="AEN20" s="50"/>
      <c r="AEO20" s="50"/>
      <c r="AEP20" s="50"/>
      <c r="AEQ20" s="50"/>
      <c r="AER20" s="50"/>
      <c r="AES20" s="50"/>
      <c r="AET20" s="50"/>
      <c r="AEU20" s="50"/>
      <c r="AEV20" s="50"/>
      <c r="AEW20" s="50"/>
      <c r="AEX20" s="50"/>
      <c r="AEY20" s="50"/>
      <c r="AEZ20" s="50"/>
      <c r="AFA20" s="50"/>
      <c r="AFB20" s="50"/>
      <c r="AFC20" s="50"/>
      <c r="AFD20" s="50"/>
      <c r="AFE20" s="50"/>
      <c r="AFF20" s="50"/>
      <c r="AFG20" s="50"/>
      <c r="AFH20" s="50"/>
      <c r="AFI20" s="50"/>
      <c r="AFJ20" s="50"/>
      <c r="AFK20" s="50"/>
      <c r="AFL20" s="50"/>
      <c r="AFM20" s="50"/>
      <c r="AFN20" s="50"/>
      <c r="AFO20" s="50"/>
      <c r="AFP20" s="50"/>
      <c r="AFQ20" s="50"/>
      <c r="AFR20" s="50"/>
      <c r="AFS20" s="50"/>
      <c r="AFT20" s="50"/>
      <c r="AFU20" s="50"/>
      <c r="AFV20" s="50"/>
      <c r="AFW20" s="50"/>
      <c r="AFX20" s="50"/>
      <c r="AFY20" s="50"/>
      <c r="AFZ20" s="50"/>
      <c r="AGA20" s="50"/>
      <c r="AGB20" s="50"/>
      <c r="AGC20" s="50"/>
      <c r="AGD20" s="50"/>
      <c r="AGE20" s="50"/>
      <c r="AGF20" s="50"/>
      <c r="AGG20" s="50"/>
      <c r="AGH20" s="50"/>
      <c r="AGI20" s="50"/>
      <c r="AGJ20" s="50"/>
      <c r="AGK20" s="50"/>
      <c r="AGL20" s="50"/>
      <c r="AGM20" s="50"/>
      <c r="AGN20" s="50"/>
      <c r="AGO20" s="50"/>
      <c r="AGP20" s="50"/>
      <c r="AGQ20" s="50"/>
      <c r="AGR20" s="50"/>
      <c r="AGS20" s="50"/>
      <c r="AGT20" s="50"/>
      <c r="AGU20" s="50"/>
      <c r="AGV20" s="50"/>
      <c r="AGW20" s="50"/>
      <c r="AGX20" s="50"/>
      <c r="AGY20" s="50"/>
      <c r="AGZ20" s="50"/>
      <c r="AHA20" s="50"/>
      <c r="AHB20" s="50"/>
      <c r="AHC20" s="50"/>
      <c r="AHD20" s="50"/>
      <c r="AHE20" s="50"/>
      <c r="AHF20" s="50"/>
      <c r="AHG20" s="50"/>
      <c r="AHH20" s="50"/>
      <c r="AHI20" s="50"/>
      <c r="AHJ20" s="50"/>
      <c r="AHK20" s="50"/>
      <c r="AHL20" s="50"/>
      <c r="AHM20" s="50"/>
      <c r="AHN20" s="50"/>
      <c r="AHO20" s="50"/>
      <c r="AHP20" s="50"/>
      <c r="AHQ20" s="50"/>
      <c r="AHR20" s="50"/>
      <c r="AHS20" s="50"/>
      <c r="AHT20" s="50"/>
      <c r="AHU20" s="50"/>
      <c r="AHV20" s="50"/>
      <c r="AHW20" s="50"/>
      <c r="AHX20" s="50"/>
      <c r="AHY20" s="50"/>
      <c r="AHZ20" s="50"/>
      <c r="AIA20" s="50"/>
      <c r="AIB20" s="50"/>
      <c r="AIC20" s="50"/>
      <c r="AID20" s="50"/>
      <c r="AIE20" s="50"/>
      <c r="AIF20" s="50"/>
      <c r="AIG20" s="50"/>
      <c r="AIH20" s="50"/>
      <c r="AII20" s="50"/>
      <c r="AIJ20" s="50"/>
      <c r="AIK20" s="50"/>
      <c r="AIL20" s="50"/>
      <c r="AIM20" s="50"/>
      <c r="AIN20" s="50"/>
      <c r="AIO20" s="50"/>
      <c r="AIP20" s="50"/>
      <c r="AIQ20" s="50"/>
      <c r="AIR20" s="50"/>
      <c r="AIS20" s="50"/>
      <c r="AIT20" s="50"/>
      <c r="AIU20" s="50"/>
      <c r="AIV20" s="50"/>
      <c r="AIW20" s="50"/>
      <c r="AIX20" s="50"/>
      <c r="AIY20" s="50"/>
      <c r="AIZ20" s="50"/>
      <c r="AJA20" s="50"/>
      <c r="AJB20" s="50"/>
      <c r="AJC20" s="50"/>
      <c r="AJD20" s="50"/>
      <c r="AJE20" s="50"/>
      <c r="AJF20" s="50"/>
      <c r="AJG20" s="50"/>
      <c r="AJH20" s="50"/>
      <c r="AJI20" s="50"/>
      <c r="AJJ20" s="50"/>
      <c r="AJK20" s="50"/>
      <c r="AJL20" s="50"/>
      <c r="AJM20" s="50"/>
      <c r="AJN20" s="50"/>
      <c r="AJO20" s="50"/>
      <c r="AJP20" s="50"/>
      <c r="AJQ20" s="50"/>
      <c r="AJR20" s="50"/>
      <c r="AJS20" s="50"/>
      <c r="AJT20" s="50"/>
      <c r="AJU20" s="50"/>
      <c r="AJV20" s="50"/>
      <c r="AJW20" s="50"/>
      <c r="AJX20" s="50"/>
      <c r="AJY20" s="50"/>
      <c r="AJZ20" s="50"/>
      <c r="AKA20" s="50"/>
      <c r="AKB20" s="50"/>
      <c r="AKC20" s="50"/>
      <c r="AKD20" s="50"/>
      <c r="AKE20" s="50"/>
      <c r="AKF20" s="50"/>
      <c r="AKG20" s="50"/>
      <c r="AKH20" s="50"/>
      <c r="AKI20" s="50"/>
      <c r="AKJ20" s="50"/>
      <c r="AKK20" s="50"/>
      <c r="AKL20" s="50"/>
      <c r="AKM20" s="50"/>
      <c r="AKN20" s="50"/>
      <c r="AKO20" s="50"/>
      <c r="AKP20" s="50"/>
      <c r="AKQ20" s="50"/>
      <c r="AKR20" s="50"/>
      <c r="AKS20" s="50"/>
      <c r="AKT20" s="50"/>
      <c r="AKU20" s="50"/>
      <c r="AKV20" s="50"/>
      <c r="AKW20" s="50"/>
      <c r="AKX20" s="50"/>
      <c r="AKY20" s="50"/>
      <c r="AKZ20" s="50"/>
      <c r="ALA20" s="50"/>
      <c r="ALB20" s="50"/>
      <c r="ALC20" s="50"/>
      <c r="ALD20" s="50"/>
      <c r="ALE20" s="50"/>
      <c r="ALF20" s="50"/>
      <c r="ALG20" s="50"/>
      <c r="ALH20" s="50"/>
      <c r="ALI20" s="50"/>
      <c r="ALJ20" s="50"/>
      <c r="ALK20" s="50"/>
      <c r="ALL20" s="50"/>
      <c r="ALM20" s="50"/>
      <c r="ALN20" s="50"/>
      <c r="ALO20" s="50"/>
      <c r="ALP20" s="50"/>
      <c r="ALQ20" s="50"/>
      <c r="ALR20" s="50"/>
      <c r="ALS20" s="50"/>
      <c r="ALT20" s="50"/>
      <c r="ALU20" s="50"/>
      <c r="ALV20" s="50"/>
      <c r="ALW20" s="50"/>
      <c r="ALX20" s="50"/>
      <c r="ALY20" s="50"/>
      <c r="ALZ20" s="50"/>
      <c r="AMA20" s="50"/>
      <c r="AMB20" s="50"/>
      <c r="AMC20" s="50"/>
      <c r="AMD20" s="50"/>
      <c r="AME20" s="50"/>
      <c r="AMF20" s="50"/>
      <c r="AMG20" s="50"/>
      <c r="AMH20" s="50"/>
      <c r="AMI20" s="50"/>
      <c r="AMJ20" s="50"/>
    </row>
    <row r="21" spans="1:1024" ht="30" x14ac:dyDescent="0.25">
      <c r="A21" s="55" t="s">
        <v>144</v>
      </c>
      <c r="B21" s="68" t="s">
        <v>92</v>
      </c>
      <c r="C21" s="57" t="s">
        <v>91</v>
      </c>
      <c r="D21" s="55" t="s">
        <v>15</v>
      </c>
      <c r="E21" s="55">
        <v>1000</v>
      </c>
      <c r="F21" s="29"/>
      <c r="G21" s="69">
        <f t="shared" si="0"/>
        <v>0</v>
      </c>
      <c r="H21" s="72">
        <v>0.05</v>
      </c>
      <c r="I21" s="69">
        <f t="shared" si="1"/>
        <v>0</v>
      </c>
    </row>
    <row r="22" spans="1:1024" ht="30" x14ac:dyDescent="0.25">
      <c r="A22" s="55" t="s">
        <v>145</v>
      </c>
      <c r="B22" s="68" t="s">
        <v>93</v>
      </c>
      <c r="C22" s="57" t="s">
        <v>91</v>
      </c>
      <c r="D22" s="55" t="s">
        <v>15</v>
      </c>
      <c r="E22" s="55">
        <v>120</v>
      </c>
      <c r="F22" s="29"/>
      <c r="G22" s="69">
        <f t="shared" si="0"/>
        <v>0</v>
      </c>
      <c r="H22" s="72">
        <v>0.05</v>
      </c>
      <c r="I22" s="69">
        <f t="shared" si="1"/>
        <v>0</v>
      </c>
    </row>
    <row r="23" spans="1:1024" x14ac:dyDescent="0.25">
      <c r="A23" s="42"/>
      <c r="B23" s="106" t="s">
        <v>266</v>
      </c>
      <c r="C23" s="107"/>
      <c r="D23" s="107"/>
      <c r="E23" s="107"/>
      <c r="F23" s="108"/>
      <c r="G23" s="41">
        <f>SUM(G15:G22)</f>
        <v>0</v>
      </c>
      <c r="H23" s="47" t="s">
        <v>59</v>
      </c>
      <c r="I23" s="48">
        <f>SUM(I15:I22)</f>
        <v>0</v>
      </c>
    </row>
    <row r="24" spans="1:1024" x14ac:dyDescent="0.25">
      <c r="A24" s="24"/>
    </row>
  </sheetData>
  <mergeCells count="6">
    <mergeCell ref="B23:F23"/>
    <mergeCell ref="H1:I1"/>
    <mergeCell ref="A9:I9"/>
    <mergeCell ref="B10:I10"/>
    <mergeCell ref="A11:I11"/>
    <mergeCell ref="A13:I13"/>
  </mergeCells>
  <pageMargins left="0.57708333333333295" right="0.7" top="0.75" bottom="0.75" header="0.51180555555555496" footer="0.51180555555555496"/>
  <pageSetup paperSize="9" scale="80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3" sqref="E23"/>
    </sheetView>
  </sheetViews>
  <sheetFormatPr defaultRowHeight="15" x14ac:dyDescent="0.25"/>
  <cols>
    <col min="1" max="1" width="13.28515625" customWidth="1"/>
    <col min="2" max="2" width="8" customWidth="1"/>
    <col min="3" max="3" width="25.28515625" customWidth="1"/>
    <col min="4" max="5" width="15.42578125" bestFit="1" customWidth="1"/>
  </cols>
  <sheetData>
    <row r="1" spans="1:6" x14ac:dyDescent="0.25">
      <c r="A1" s="121" t="s">
        <v>262</v>
      </c>
      <c r="B1" s="121"/>
      <c r="C1" s="121"/>
      <c r="D1" s="121"/>
      <c r="E1" s="121"/>
      <c r="F1" s="121"/>
    </row>
    <row r="3" spans="1:6" x14ac:dyDescent="0.25">
      <c r="A3" s="36" t="s">
        <v>250</v>
      </c>
      <c r="B3" s="119" t="s">
        <v>251</v>
      </c>
      <c r="C3" s="120"/>
      <c r="D3" s="36" t="s">
        <v>252</v>
      </c>
      <c r="E3" s="36" t="s">
        <v>80</v>
      </c>
      <c r="F3" s="36" t="s">
        <v>260</v>
      </c>
    </row>
    <row r="4" spans="1:6" x14ac:dyDescent="0.25">
      <c r="A4" s="33" t="s">
        <v>243</v>
      </c>
      <c r="B4" s="115" t="s">
        <v>254</v>
      </c>
      <c r="C4" s="116"/>
      <c r="D4" s="34">
        <f>Zał.1_1!H82</f>
        <v>0</v>
      </c>
      <c r="E4" s="34">
        <f>Zał.1_1!J82</f>
        <v>0</v>
      </c>
      <c r="F4" s="35" t="e">
        <f t="shared" ref="F4:F11" si="0">D4/$D$11</f>
        <v>#DIV/0!</v>
      </c>
    </row>
    <row r="5" spans="1:6" x14ac:dyDescent="0.25">
      <c r="A5" s="33" t="s">
        <v>244</v>
      </c>
      <c r="B5" s="115" t="s">
        <v>256</v>
      </c>
      <c r="C5" s="116"/>
      <c r="D5" s="34">
        <f>'Zał. 1_2'!F16</f>
        <v>0</v>
      </c>
      <c r="E5" s="34">
        <f>'Zał. 1_2'!H16</f>
        <v>0</v>
      </c>
      <c r="F5" s="35" t="e">
        <f t="shared" si="0"/>
        <v>#DIV/0!</v>
      </c>
    </row>
    <row r="6" spans="1:6" x14ac:dyDescent="0.25">
      <c r="A6" s="33" t="s">
        <v>245</v>
      </c>
      <c r="B6" s="115" t="s">
        <v>257</v>
      </c>
      <c r="C6" s="116"/>
      <c r="D6" s="34">
        <f>'Zał. 1_3'!G29</f>
        <v>0</v>
      </c>
      <c r="E6" s="34">
        <f>'Zał. 1_3'!I29</f>
        <v>0</v>
      </c>
      <c r="F6" s="35" t="e">
        <f t="shared" si="0"/>
        <v>#DIV/0!</v>
      </c>
    </row>
    <row r="7" spans="1:6" x14ac:dyDescent="0.25">
      <c r="A7" s="33" t="s">
        <v>246</v>
      </c>
      <c r="B7" s="115" t="s">
        <v>259</v>
      </c>
      <c r="C7" s="116"/>
      <c r="D7" s="34">
        <f>'Zał. 1_4 '!G18</f>
        <v>0</v>
      </c>
      <c r="E7" s="34">
        <f>'Zał. 1_4 '!I18</f>
        <v>0</v>
      </c>
      <c r="F7" s="87" t="e">
        <f t="shared" si="0"/>
        <v>#DIV/0!</v>
      </c>
    </row>
    <row r="8" spans="1:6" x14ac:dyDescent="0.25">
      <c r="A8" s="33" t="s">
        <v>247</v>
      </c>
      <c r="B8" s="115" t="s">
        <v>261</v>
      </c>
      <c r="C8" s="116"/>
      <c r="D8" s="34">
        <f>'Zał. 1_5'!F46</f>
        <v>0</v>
      </c>
      <c r="E8" s="34">
        <f>'Zał. 1_5'!H46</f>
        <v>0</v>
      </c>
      <c r="F8" s="35" t="e">
        <f t="shared" si="0"/>
        <v>#DIV/0!</v>
      </c>
    </row>
    <row r="9" spans="1:6" x14ac:dyDescent="0.25">
      <c r="A9" s="33" t="s">
        <v>248</v>
      </c>
      <c r="B9" s="115" t="s">
        <v>255</v>
      </c>
      <c r="C9" s="116"/>
      <c r="D9" s="34">
        <f>'Zał. 1_6'!F16</f>
        <v>0</v>
      </c>
      <c r="E9" s="34">
        <f>'Zał. 1_6'!H16</f>
        <v>0</v>
      </c>
      <c r="F9" s="87" t="e">
        <f t="shared" si="0"/>
        <v>#DIV/0!</v>
      </c>
    </row>
    <row r="10" spans="1:6" x14ac:dyDescent="0.25">
      <c r="A10" s="88" t="s">
        <v>249</v>
      </c>
      <c r="B10" s="117" t="s">
        <v>258</v>
      </c>
      <c r="C10" s="118"/>
      <c r="D10" s="89">
        <f>'Zał. 1_7'!G23</f>
        <v>0</v>
      </c>
      <c r="E10" s="89">
        <f>'Zał. 1_7'!I23</f>
        <v>0</v>
      </c>
      <c r="F10" s="90" t="e">
        <f t="shared" si="0"/>
        <v>#DIV/0!</v>
      </c>
    </row>
    <row r="11" spans="1:6" x14ac:dyDescent="0.25">
      <c r="C11" s="31" t="s">
        <v>253</v>
      </c>
      <c r="D11" s="32">
        <f>SUM(D4:D10)</f>
        <v>0</v>
      </c>
      <c r="E11" s="32">
        <f>SUM(E4:E10)</f>
        <v>0</v>
      </c>
      <c r="F11" s="35" t="e">
        <f t="shared" si="0"/>
        <v>#DIV/0!</v>
      </c>
    </row>
  </sheetData>
  <mergeCells count="9">
    <mergeCell ref="B8:C8"/>
    <mergeCell ref="B9:C9"/>
    <mergeCell ref="B10:C10"/>
    <mergeCell ref="B3:C3"/>
    <mergeCell ref="A1:F1"/>
    <mergeCell ref="B4:C4"/>
    <mergeCell ref="B5:C5"/>
    <mergeCell ref="B6:C6"/>
    <mergeCell ref="B7:C7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Zał.1_1</vt:lpstr>
      <vt:lpstr>Zał. 1_2</vt:lpstr>
      <vt:lpstr>Zał. 1_3</vt:lpstr>
      <vt:lpstr>Zał. 1_4 </vt:lpstr>
      <vt:lpstr>Zał. 1_5</vt:lpstr>
      <vt:lpstr>Zał. 1_6</vt:lpstr>
      <vt:lpstr>Zał. 1_7</vt:lpstr>
      <vt:lpstr>Zestawienie</vt:lpstr>
      <vt:lpstr>'Zał. 1_4 '!Obszar_wydruku</vt:lpstr>
      <vt:lpstr>Zestawienie!Obszar_wydruku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Małgorzata</cp:lastModifiedBy>
  <cp:revision>1</cp:revision>
  <cp:lastPrinted>2022-08-05T10:14:06Z</cp:lastPrinted>
  <dcterms:created xsi:type="dcterms:W3CDTF">2021-12-02T13:46:29Z</dcterms:created>
  <dcterms:modified xsi:type="dcterms:W3CDTF">2024-07-01T11:37:29Z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