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705" activeTab="5"/>
  </bookViews>
  <sheets>
    <sheet name="Zadanie nr 1" sheetId="1" r:id="rId1"/>
    <sheet name="Zadanie nr 2" sheetId="2" r:id="rId2"/>
    <sheet name="Zadanie nr 3" sheetId="3" r:id="rId3"/>
    <sheet name="Zadanie nr 4" sheetId="4" r:id="rId4"/>
    <sheet name="Zadanie nr 5" sheetId="5" r:id="rId5"/>
    <sheet name="Zadanie nr 6" sheetId="6" r:id="rId6"/>
  </sheets>
  <definedNames>
    <definedName name="_xlnm.Print_Area" localSheetId="0">'Zadanie nr 1'!$A$1:$U$98</definedName>
  </definedNames>
  <calcPr fullCalcOnLoad="1"/>
</workbook>
</file>

<file path=xl/sharedStrings.xml><?xml version="1.0" encoding="utf-8"?>
<sst xmlns="http://schemas.openxmlformats.org/spreadsheetml/2006/main" count="552" uniqueCount="251">
  <si>
    <t>Helenka</t>
  </si>
  <si>
    <t>Rokitnica</t>
  </si>
  <si>
    <t>Centrum Północ</t>
  </si>
  <si>
    <t>Centrum Południe</t>
  </si>
  <si>
    <t>pomnik</t>
  </si>
  <si>
    <t>Guido</t>
  </si>
  <si>
    <t>potok 190 m2</t>
  </si>
  <si>
    <t>kosz do koszykówki</t>
  </si>
  <si>
    <t>parking 590 m2</t>
  </si>
  <si>
    <t>Kończyce</t>
  </si>
  <si>
    <t>stanowisko pod choinkę, pomnik</t>
  </si>
  <si>
    <t>obelisk, stalowe tablice, głazy granotiwe</t>
  </si>
  <si>
    <t>Makoszowy</t>
  </si>
  <si>
    <t>pomnik, gazon kwiatowy 1,2 m2</t>
  </si>
  <si>
    <t>boisko do koszykówki</t>
  </si>
  <si>
    <t>Pawłów</t>
  </si>
  <si>
    <t>boisko do siatkówki</t>
  </si>
  <si>
    <t>boisko do koszykówki, stanowisko pod choinkę</t>
  </si>
  <si>
    <t>2 bramki, 2 słupki do siatkówki</t>
  </si>
  <si>
    <t>boisko do koszykówki, 4 x schody</t>
  </si>
  <si>
    <t>boisko do piłki nożnej</t>
  </si>
  <si>
    <t>Park ul. Krakowska</t>
  </si>
  <si>
    <t>Park im. Poległych Bohaterów</t>
  </si>
  <si>
    <t>Park Rodzinny</t>
  </si>
  <si>
    <t>rolkowisko, boisko do koszykówki</t>
  </si>
  <si>
    <t>Park im. W. Pileckiego</t>
  </si>
  <si>
    <t>park Hutniczy</t>
  </si>
  <si>
    <t>Park im. T.Kościuszki.,                               odśnieżanie chodników przyulicznych przy ul. Wolności i ul. Majnusza oraz ciąg pieszy łączący ul. Majnusza z ul. Wolności</t>
  </si>
  <si>
    <t>Wykaz terenów</t>
  </si>
  <si>
    <t>LP</t>
  </si>
  <si>
    <t>DZIELNICA</t>
  </si>
  <si>
    <t>LOKALIZACJA</t>
  </si>
  <si>
    <t>POWIERZCHNIA OGÓŁEM m2</t>
  </si>
  <si>
    <r>
      <t>TRAWNIKI M</t>
    </r>
    <r>
      <rPr>
        <b/>
        <sz val="10"/>
        <rFont val="Arial"/>
        <family val="2"/>
      </rPr>
      <t>²</t>
    </r>
  </si>
  <si>
    <t>SKUPINY KRZEWÓW m2</t>
  </si>
  <si>
    <t>ŻYWOPŁOTY mb</t>
  </si>
  <si>
    <t>DRZEWA szt.</t>
  </si>
  <si>
    <t>BYLINY m2</t>
  </si>
  <si>
    <t>KWIETNIKI SEZONOWE, WAZY m2</t>
  </si>
  <si>
    <t>RÓŻE m2</t>
  </si>
  <si>
    <t>ALEJE UTWARDZONE m2</t>
  </si>
  <si>
    <t>ALEJE NIEUTWARDZONE m2</t>
  </si>
  <si>
    <t>PLACE ZABAW szt.</t>
  </si>
  <si>
    <t>SIŁOWNIE szt.</t>
  </si>
  <si>
    <t>ŁAWKI szt.</t>
  </si>
  <si>
    <t>ZIMOWE UTRZYMANIE CHODNIKÓW m2</t>
  </si>
  <si>
    <t>INNE</t>
  </si>
  <si>
    <t>GRUPA PORZĄDKOWA</t>
  </si>
  <si>
    <t>ul. Cisowa 9</t>
  </si>
  <si>
    <t>ul. Cisowa 7 c-d</t>
  </si>
  <si>
    <t>ul. Kruszyny/ Szymały</t>
  </si>
  <si>
    <t>ul. Kalinowa- za sklepem Biedronka</t>
  </si>
  <si>
    <t>ul. Jordana 37-39</t>
  </si>
  <si>
    <t>ul. Komuny Paryskiej/ Nowowiejskiego - wysepka</t>
  </si>
  <si>
    <t>ul. Ofiar Katynia/ Krakowska - wysepka</t>
  </si>
  <si>
    <t>ul. Jordana róg Krakowskiej- "pomnik"</t>
  </si>
  <si>
    <t>ul. Andersa 42-44, ul. Grota-Roweckiego</t>
  </si>
  <si>
    <t>ul. Andersa 50-58</t>
  </si>
  <si>
    <t>ul. Andersa 41-49</t>
  </si>
  <si>
    <t>ul. Andersa 31-35</t>
  </si>
  <si>
    <t>ul. Andersa 19-29</t>
  </si>
  <si>
    <t>ul. Andersa 9-17</t>
  </si>
  <si>
    <t>ul. Dulęby 15-19</t>
  </si>
  <si>
    <t xml:space="preserve">ul. Andersa 40, ul. Grota-Roweckiego </t>
  </si>
  <si>
    <t>ul. Szafarczyka</t>
  </si>
  <si>
    <t>ul. Jabłońskiego 51-53 obok trafo</t>
  </si>
  <si>
    <t>ul. Borowa np. nr 12 do nr 31</t>
  </si>
  <si>
    <t>ul. Wajzera 11-19</t>
  </si>
  <si>
    <t>ul. Wajzera 21</t>
  </si>
  <si>
    <t>ul. Wajzera 23-27</t>
  </si>
  <si>
    <t>ul. Wajzera 29-33</t>
  </si>
  <si>
    <t>ul. Wajzera 35-39</t>
  </si>
  <si>
    <t>ul. Budowlana 76 - 80</t>
  </si>
  <si>
    <t>ul. Budowlana pl. zabaw</t>
  </si>
  <si>
    <t>ul. Budowlana- przystanek autobusowy</t>
  </si>
  <si>
    <t xml:space="preserve">ul. Budowlana przy szkole nr 29 </t>
  </si>
  <si>
    <t>ul. Budowlana 101</t>
  </si>
  <si>
    <t>ul. Budowlana 85-93</t>
  </si>
  <si>
    <t>ul. Budowlana 69</t>
  </si>
  <si>
    <t>ul. Budowlana 96-92</t>
  </si>
  <si>
    <t>ul. Budowlana 104-108</t>
  </si>
  <si>
    <t>ul. Budowlana 45-110</t>
  </si>
  <si>
    <t>ul. Grzybowska v/v 61</t>
  </si>
  <si>
    <t>ul. Grzybowska 45-51</t>
  </si>
  <si>
    <t>ul. Grzybowska 61-65</t>
  </si>
  <si>
    <t>ul. Grzybowska 37-43</t>
  </si>
  <si>
    <t>ul. Grzybowska 17-21</t>
  </si>
  <si>
    <t xml:space="preserve"> ul.Grzybowską i ul. Kosmowskiej </t>
  </si>
  <si>
    <t>ul. Grzybowska róg ul. Krakowskiej</t>
  </si>
  <si>
    <t>ul. Grzybowska 1A - za budynkiem</t>
  </si>
  <si>
    <t>ul. Andersa 34 za przedszkolem</t>
  </si>
  <si>
    <t>ul. Budowlana naprzeciw cmentarza</t>
  </si>
  <si>
    <t>ul. Harcerska 8-8b</t>
  </si>
  <si>
    <t>ul. PCK 13-15</t>
  </si>
  <si>
    <t>ul. PCK 2-16</t>
  </si>
  <si>
    <t>ul. Jordana 33-35</t>
  </si>
  <si>
    <t>ul. Baczyńskiego 4 - ROD TULIPAN</t>
  </si>
  <si>
    <t>ul. Kruczkowskiego 62-62c</t>
  </si>
  <si>
    <t>ul. Baczyńskiego- ul. Kruczkowskiego</t>
  </si>
  <si>
    <t>ul. Łapkowskiego 4-11</t>
  </si>
  <si>
    <t>ul. Zamenhofa 4a - przy przedszkolu</t>
  </si>
  <si>
    <t>ul. Harcerska 1-25</t>
  </si>
  <si>
    <t>ul. Łapkowskiego 2-12</t>
  </si>
  <si>
    <t>ul. Jordana 44-54</t>
  </si>
  <si>
    <t>ul. Joliot-Curie 12-34</t>
  </si>
  <si>
    <t>ul. Zamenhofa 56 - wokół szkoły</t>
  </si>
  <si>
    <t>ul. Zamenhofa 1-13</t>
  </si>
  <si>
    <t>ul. Robotnicza 9-19 (ul. Wawrzyńskiej 3-5-7)</t>
  </si>
  <si>
    <t>ul. Zamenhoffa 27-33</t>
  </si>
  <si>
    <t>ul. Robotnicza 21-23</t>
  </si>
  <si>
    <t>ul. Pawłowa 7-13</t>
  </si>
  <si>
    <t>ul. Joliot Curie- Warzyńskiej</t>
  </si>
  <si>
    <t>ul. Joilot-Curie 31</t>
  </si>
  <si>
    <t>ul. Jordana 87</t>
  </si>
  <si>
    <t>ul. Prusa 8-14</t>
  </si>
  <si>
    <t>ul. Prusa 16-34</t>
  </si>
  <si>
    <t>ul. Prusa 36-54</t>
  </si>
  <si>
    <t>ul. Witkacego 41-43</t>
  </si>
  <si>
    <t>ul. Witkacego 22-32</t>
  </si>
  <si>
    <t>ul. Kruczkowskiego - trafo</t>
  </si>
  <si>
    <t>ul. Wawrzyńskiej 15-31</t>
  </si>
  <si>
    <t>ul. Wybickiego nr 6-28</t>
  </si>
  <si>
    <t>ul. Jordana obok targowiska</t>
  </si>
  <si>
    <t>ul. Wybickiego obok boiska Orlik</t>
  </si>
  <si>
    <t xml:space="preserve">ul. Grzybowska 23-27 </t>
  </si>
  <si>
    <t>SUMA</t>
  </si>
  <si>
    <t>ul. Dzierzona - garaże</t>
  </si>
  <si>
    <t>ul. Modrzewiowa 4A</t>
  </si>
  <si>
    <t>ul. Modrzewiowa 2</t>
  </si>
  <si>
    <t>ul. Struzika - przy przedszkolu nr 16</t>
  </si>
  <si>
    <t>ul. Korczoka</t>
  </si>
  <si>
    <t>ul. Wolności 582</t>
  </si>
  <si>
    <t>ul. Wolności 514-516-518</t>
  </si>
  <si>
    <t>ul. Wolności 532</t>
  </si>
  <si>
    <t>ul. Wolności 538</t>
  </si>
  <si>
    <t>ul. Struzika 14-15</t>
  </si>
  <si>
    <t>ul. Struzika 10, 6, 4, Pyki 8,10</t>
  </si>
  <si>
    <t>ul. Janika skrzyżowanie z ul. Struzika</t>
  </si>
  <si>
    <t>ul. Janika 14-16</t>
  </si>
  <si>
    <t xml:space="preserve">ul. Makoszowska róg 3-go Maja. </t>
  </si>
  <si>
    <t>ul. 3-go Maja – kolej piaskowa.</t>
  </si>
  <si>
    <t>ul. Paderewskiego nad Czerniawką.</t>
  </si>
  <si>
    <t xml:space="preserve">ul. 3-go Maja 106, obok Zespołu Szkół Zawodowych </t>
  </si>
  <si>
    <t>ul. Sportowa i   ul. Makoszowska</t>
  </si>
  <si>
    <t>ul. Sportowa obok szkoły</t>
  </si>
  <si>
    <t xml:space="preserve">ul.Sportowa - ul. Jaskółcza - Ogródek Jordanowski </t>
  </si>
  <si>
    <t>ul. Długa - przedszkole</t>
  </si>
  <si>
    <t>ul. Długa 28 - 30</t>
  </si>
  <si>
    <t>ul. Sportowa i ul. Rogera</t>
  </si>
  <si>
    <t xml:space="preserve">ul. Winklera/ ul. Dzierżona - tereny za ekranami dzwiękochłonnymi </t>
  </si>
  <si>
    <t>ul. Promienna z ul. Długą - łącznik</t>
  </si>
  <si>
    <t xml:space="preserve">ul. Makoszowska, dojście do ul. Długiej (po 3 m z obu stron chodnika) </t>
  </si>
  <si>
    <t>ul. Dzierżona 1-11 za budynkiem</t>
  </si>
  <si>
    <t>ul. Dzierżona 1-17</t>
  </si>
  <si>
    <t>ul. Dzierżona/ Winklera</t>
  </si>
  <si>
    <t>ul. Dzierżona 19-27</t>
  </si>
  <si>
    <t>ul. Dzierzona 31</t>
  </si>
  <si>
    <t>ul. Dzierżona 11a - przy pawilonie</t>
  </si>
  <si>
    <t>ul. Rogera 1</t>
  </si>
  <si>
    <t>ul. Rogera 3-5</t>
  </si>
  <si>
    <t>ul. Długa 43-49 - skarpa</t>
  </si>
  <si>
    <t>ul. Długa 28-30 - za budynkiem</t>
  </si>
  <si>
    <t>ul. Jagodowa 4-8 - żywopłot</t>
  </si>
  <si>
    <t>ul. Paderewskiego róg Beskidzkiej.</t>
  </si>
  <si>
    <t>ul. Paderewskiego przy cmentarzu.</t>
  </si>
  <si>
    <t xml:space="preserve">ul. Paderewskiego róg     ul. Miłej </t>
  </si>
  <si>
    <t>ul. Olsztyńska - Miła (kościół)</t>
  </si>
  <si>
    <t xml:space="preserve">ul. Korczoka i Płaskowickiej - łącznik pomiędzy ulicami </t>
  </si>
  <si>
    <t>ul. Wolności róg ul.Kalinowej.</t>
  </si>
  <si>
    <t>ul. Wolności 440 przy kom. Policji</t>
  </si>
  <si>
    <t>ul. Wolnośc i- przy pomniku rewolucjonistów.</t>
  </si>
  <si>
    <t>ul. Korczoka i ul. Pyki</t>
  </si>
  <si>
    <t>ul. Korczoka 72-74 i ul. Kalinowa 9 a</t>
  </si>
  <si>
    <t>ul. Rolnika - ul. Krótka</t>
  </si>
  <si>
    <t>DTŚ - ter. zieleni od pętli tramwajowej do sklepu LIDL</t>
  </si>
  <si>
    <t>DTŚ - ter.ziel od przejścia podziemnego ul. Lompy do pętli tramwajowej</t>
  </si>
  <si>
    <t>DTŚ - ter. ziel. Od przejścia podziemnego ul. Jodłowa do węzła P. Skargi - od chodnika do ekranów</t>
  </si>
  <si>
    <t>DTŚ - pętla tramwajowa Zaborze</t>
  </si>
  <si>
    <t>DTŚ - ziel. ul. Wolności/ ul. Jodłowa</t>
  </si>
  <si>
    <t>pl. Paderewskiego</t>
  </si>
  <si>
    <t>ul. Sikorskiego/ ul. Paderewskiego - wysepka</t>
  </si>
  <si>
    <t xml:space="preserve">ul. Sikorskiego naprzeciw DK </t>
  </si>
  <si>
    <t xml:space="preserve">ul. Sikorskiego 67 róg Mendego. </t>
  </si>
  <si>
    <t>ul. Sikorskiego 65 róg Mendego.</t>
  </si>
  <si>
    <t xml:space="preserve">ul. Sikorskiego obok domu kultury, </t>
  </si>
  <si>
    <t>ziel. Ul. Kruszyny 1</t>
  </si>
  <si>
    <t>ul. Gawrona</t>
  </si>
  <si>
    <t>ul. Styki przy stawie Bagier</t>
  </si>
  <si>
    <t>ul. Sejmowa/ Szymały - łącznik</t>
  </si>
  <si>
    <t>ul. Szymały pomnik Powstańców Śl.</t>
  </si>
  <si>
    <t xml:space="preserve">ul. Szymały 5-11  </t>
  </si>
  <si>
    <t xml:space="preserve">ul. Oświęcimska róg Legnickiej. </t>
  </si>
  <si>
    <t>ul. Kordeckiego róg Legnickiej.</t>
  </si>
  <si>
    <t>Lp</t>
  </si>
  <si>
    <t>Pozycja</t>
  </si>
  <si>
    <t>Wyposażenie placu zabaw</t>
  </si>
  <si>
    <t>Wyposażenie siłowni</t>
  </si>
  <si>
    <t>wyciąg górny + wyciskanie siedząc, biegacz + orbitrek, twister + wahadło, wioślarz + prasa nożna, drabinka + podciąg nóg, ławka + prostownik pleców</t>
  </si>
  <si>
    <t>piechur + orbitrek, wyciskanie siedząc + wyciąg górny, masażer pleców + narty biegówki, motyl + rower, twister + stepper</t>
  </si>
  <si>
    <t>dla dzieci starszych: 2 stoły pingpongowe, 2 stojaki czterostanowiskowe na rowery, huśtawka łańcuchowa podwójna, huśtawka wagowa podwójna, zjeżdżalnia, piaskownica (3 m3 piasku kopanego, pole piaskowe 21 m3 piasku płukanego); dla dzieci młodszych: piaskownica (4,9 m3 piasku kopanego), huśtawka podwójna łańcuchowa, huśtawka wagowa, karuzela sześcioramienna</t>
  </si>
  <si>
    <t>2 stoły pingpongowe, 2 stojaki czterostanowiskowe na rowery, huśtawka łańcuchowa podwójna, huśtawka wagowa podwójna, zjeżdżalnia, piaskownica (3 m3 piasku kopanego, pole piaskowe 21 m3 piasku płukanego)</t>
  </si>
  <si>
    <t>huśtawka podwójna łańcuchowa deseczka + kubełek, huśtawka wagowa, piaskownica (3 m3 piasku kopanego, 4,8 m3 piasku płukanego)</t>
  </si>
  <si>
    <t>2 huśtawki łańcuchowe podwójne, huśtawka łańcuchowa podwójna kubełkowa, 2 karuzele czteroramienne, 2 huśtawki wagowe, 2 kiwaki, wielokąt sprawnościowy, zestaw zabawowy, piaskownica (2,5 m3 piasku kopanego, pole piaskowe 38 m3 piasku płukanego), stół do pingponga, kosz do gry</t>
  </si>
  <si>
    <t>wieża z ześlizgiem, huśtawka łańcuchowa podwójna mix, huśtawka wagowa, karuzela, piaskownica (3 m3 piasku kopanego, pole piaskowe 14 m3 piasku płukanego)</t>
  </si>
  <si>
    <t>krzesełko do wyciskania, trenażer nóg, trenażer nóg (wyciskanie), ławka skośna do ćwiczeń brzucha, drążki do podciągania się, twister i stepper, trenażer nóg i rąk (narty biegówki), wioślarz i rowerek</t>
  </si>
  <si>
    <t>zestaw zabawowy, wielokąt sprawnościowy, karuzela czteroramienna, 2 huśtawki łańcuchowe podwójne, huśtawka łańcuchowa podwójna kubełkowa, 2 huśtawki wagowe, kiwak „Tuba”, karuzela huragan, domek, kiwak koń, wieża z ześlizgiem, 2 piaskownice (8,5 m3 piasku kopanego, pole piaskowe 145 m3 piasku płukanego)</t>
  </si>
  <si>
    <t>karuzela sześcioramienna, zestaw zabawowy,  piaskownica (1,2 m3 piasku kopanego, pole piaskowe 20 m3 piasku płukanego)</t>
  </si>
  <si>
    <t>ławka + wahadło, jeździec + odwodziciel, twister + wioślarz, wyciskanie siedząc + rowerek, koła tai chi + orbitrek, stół do piłkarzyków</t>
  </si>
  <si>
    <t>jeździec + odwodziciel, wyciskanie siedząc + rowerek, koła tai chi + orbitrek, twister + wioślarz, ławka + wahadło, stół do ping ponga</t>
  </si>
  <si>
    <t>2 huśtawki podwójne, zestaw zabawowy zamek, urządzenie linearne bunkier, kiwak wieloryb, karuzela, zestaw zabawowy statek (piaskownica 18 m3 piasku kopanego), urządzenie linearne choinka, ścianka wspinaczkowa, huśtawka wagowa, 2 huśtawki bocianie gniazdo, urządzenie linearne pajęczyna, 2 huśtawki podwójne kubełkowe</t>
  </si>
  <si>
    <t>huśtawka łańcuchowa podwójna, huśtawka wagowa podwójna, karuzela czteroramienna, sześciokąt wielofunkcyjny (piasek płukany 2m3), piaskownica (1,2 m3 piasku kopanego)</t>
  </si>
  <si>
    <t>łącznik ul. Wyszyńskiego - Kosmowskiej</t>
  </si>
  <si>
    <t>ul. Robotnicza 10-20</t>
  </si>
  <si>
    <t>ul. Jordana 65-71</t>
  </si>
  <si>
    <t>ul. Jordana 51-53</t>
  </si>
  <si>
    <t>ul. Jordana 56</t>
  </si>
  <si>
    <t>ul. Joliot-Curie 8 - ul. Wawrzyńskiej 1</t>
  </si>
  <si>
    <t>ul. Rymera  21</t>
  </si>
  <si>
    <t xml:space="preserve">ul. Wiosenna - przy autostradzie </t>
  </si>
  <si>
    <t>Rondo Sybiraków</t>
  </si>
  <si>
    <t>Zaborze Południe</t>
  </si>
  <si>
    <t>Zaborze Północ</t>
  </si>
  <si>
    <t>ul. Krucza - przed ekramani DTŚ</t>
  </si>
  <si>
    <t>ul. Węgielna - przed ekramani DTŚ</t>
  </si>
  <si>
    <t xml:space="preserve">pnącza na ekranach- 524 szt. </t>
  </si>
  <si>
    <t>2 huśtawki pojedyncze łańcuchowe, 2 huśtawki wagowe, karuzela czteroramienna</t>
  </si>
  <si>
    <t>huśtawka z siedziskiem kubełkowym, pajeczyna, zestaw zabawowy dla dzieci starszychm, zestaw zabawowy dla dzieci młodszcych, ogrodzenie, piaskownica (1,5 m3 piasku kopanego,pole piaskowe 50m3 piasku płukanego)</t>
  </si>
  <si>
    <t>huśtawka łańcuchowa podwójna, karuzela sześcioramienna, huśtawka wagowa, piaskownica (1,2 m3 piasku kopanego), huśtawka wahadłowa podwójna, huśtawka bocianie gniazdo, bujak słoń, bujak żyrafa, urządzenie linarne, sześciokąt wielofunkcyjny, karuzela trzmiel, zestaw zabawowy kaja- zestaw dla dzieci młodszych, zestaw zabawowy zamek- zestaw dla dzieci starszych, wyciąg ;linowy- lino zjazd.( pole piaskowe 74 m3 piasku płukanego)</t>
  </si>
  <si>
    <r>
      <t>huśtawka podwójna łańcuchowa deseczka + kubełek, huśtawka wagowa, piaskownica (3 m3 piasku kopanego, 4,8 m3 piasku płukanego),</t>
    </r>
    <r>
      <rPr>
        <sz val="10"/>
        <color indexed="10"/>
        <rFont val="Arial"/>
        <family val="2"/>
      </rPr>
      <t xml:space="preserve"> </t>
    </r>
  </si>
  <si>
    <t>dla starszych dzieci: 2 stoły pingpongowe, 2 stojaki czterostanowiskowe na rowery, huśtawka łańcuchowa podwójna, huśtawka wagowa podwójna, zjeżdżalnia, piaskownica (3,0 m3 piasku kopanego, pole piaskowe 21,0 m3 piasku płukanego); dla dzieci młodszych: wieża z ześlizgiem, stół pingpongowy, huśtawka wagowa, huśtawka łańcuchowa podwójna, huśtawka bocianie gniazdo, 2 piaskownice, 3 kiwaki, huśtawka łańcuchowa pojedyncza kubełkowa (10,0 m3 piasku kopanego, pole piaskowe 70,0 m3 piasku płukanego)</t>
  </si>
  <si>
    <t>karuzela tarczowa, 2 kiwaki, wieża ze ślizgiem, huśtawka łańcuchowa podwójna mix piaskownica, piaskownica (3,1 m3 piasku kopanego, pole piaskowe 4,8 m3 piasku płukanego), stół betonowy do pingponga, zestaw zabawowy, piramida linarium, kiwak, hyśtawka wagowa, huśtawka bocianie gniazdo ( pola piaskowe 12 m3 piasku płukanego)</t>
  </si>
  <si>
    <t>tor do pumptruck'u</t>
  </si>
  <si>
    <t>kosze na śmieci własne Miasta szt.</t>
  </si>
  <si>
    <t>kosze na śmieci w dzierżawie szt.</t>
  </si>
  <si>
    <t xml:space="preserve"> </t>
  </si>
  <si>
    <t>Załącznik nr 1 do Szczegółowego zakresu zadań powierzonych Spółce</t>
  </si>
  <si>
    <t>zestaw zabawowy z dwoma ślizgami, bujak na sprężynie, huśtawka ważka na podstawie metalowej, zestaw zabawowy - domek sadownika, huśtawka metalowa bocianie gniazdo, nawierzchnia bezpieczna 33m3 żwiru</t>
  </si>
  <si>
    <t>pergola, kamień narzutowy z napisem Pawłów</t>
  </si>
  <si>
    <t xml:space="preserve">huśtawka łańcuchowa podwójna, zestaw zabawowy pociąg, zestaw zabawowy ze zjeżdzalnią, kiwak na sprężynie- 3 szt.  pole piaskowe (40 m3 piasku płukanego), tablica do rysowania, huśtawka bocianie gniazdo. </t>
  </si>
  <si>
    <t>Lompy pomiędzy nr 27-31</t>
  </si>
  <si>
    <t xml:space="preserve">huśtawka podwójna łańcuchowa, huśtawka bocianie gniazdo, czworokąt sprawnościowy, huśtawka wagowa 2szt. Gra kółko i krzyżyk, piaskownica (3 m3 piasku kopanego) kiwak, kiwak na przegubach, zestaw zabawowy, stół do ping ponga, stojak na rowery, pole piaskowe( 36 m3 piasku płukanego), </t>
  </si>
  <si>
    <t xml:space="preserve">huśtawka łańcuchowa podwójna, huśtawka łańcuchowa podwójna kubełkowa, sześciokąt sprawnościowy, huśtawka wagowa, zestaw zabawowy, karuzela trójramienna, drabinka pozioma, piaskownica (1,2 m3 piasku kopanego) (pole piaskowe 15 m3 piasku płukanego) </t>
  </si>
  <si>
    <t>huśtawka wahadłowa 2 modułowa (siedziska płaskie, bocianie gniazdo, zestaw sprawnościowy, zestaw zabawowy dla dzieci starszych, karuzela, zestaw zabawowy dla dzieci młodszych z piaskownicą (3 m3 piasku kopanego), zestaw zabawowy pociąg dla dzieci najmłodszych, wagonik, stolik z krzesełkami, huśtawka na sprężynie 2 osobowa, huśtawka na sprężynie owieczka, stolik do gry w szachy/warcaby (pole piaskowe 76 m3 piasku płukanego)</t>
  </si>
  <si>
    <t>„Konserwacja terenów zieleni miejskiej w Zabrzu w latach 2022 - 2023”
Zadanie nr 1 - dzielnice Helenka, Rokitnica</t>
  </si>
  <si>
    <t>„Konserwacja terenów zieleni miejskiej w Zabrzu w latach 2022 - 2023 ”
 – Zadanie nr 3 dzielnice Zaborze Północ, Zaborze Południe</t>
  </si>
  <si>
    <t>„Konserwacja terenów zieleni miejskiej w Zabrzu w latach 2022 - 2023”
Zadanie nr 2 – dzielnice Guido, Kończyce, Makoszowy, Pawłów</t>
  </si>
  <si>
    <t>„Konserwacja terenów zieleni miejskiej w Zabrzu w latach 2022 - 2023 ”:
Zadanie nr 5 – Park Rodzinny przy ul. Nad Kanałem</t>
  </si>
  <si>
    <t>„Konserwacja terenów zieleni miejskiej w Zabrzu w latach 2022 -  2023”:
zadanie nr 4 – Park im. Poległych Bohaterów (Park Miejski)</t>
  </si>
  <si>
    <t xml:space="preserve">„Konserwacja terenów zieleni miejskiej w Zabrzu w latach 2022 - 2023 ”:
Zadanie nr 6 - Park Hutniczy, Park im. Tadeusza Kościuszki, Park im. Witolda Pileckiego </t>
  </si>
  <si>
    <t>huśtawka łańcuchowa podwójna, zestaw zabawowy,przeplotnia pozioma,sześciokat sprawnościowy, Piramida linarium, kiwak na sprężynie - 3 sztuki,  pole piaskowe (51 m3 piasku płukanego), huśtawka bocianie gniazdo.</t>
  </si>
  <si>
    <t xml:space="preserve">2 karuzele, 2 huśtawki wagowe, huśtawka łańcuchowa podwójna, zestaw zabawowy, huśtawka maluch, 2 kiwaki, piaskownica (3m3 piasku kopanego, pole piaskowe 15,6 m3 piasku płukanego), Zestaw zabawowy krewetkowiec (pole piaskowe 50 m3 piasku płukanego)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</si>
</sst>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dddd\,\ d\ mmmm\ yyyy"/>
    <numFmt numFmtId="167" formatCode="0.0"/>
  </numFmts>
  <fonts count="65">
    <font>
      <sz val="11"/>
      <color theme="1"/>
      <name val="Czcionka tekstu podstawowego"/>
      <family val="2"/>
    </font>
    <font>
      <sz val="11"/>
      <color indexed="8"/>
      <name val="Czcionka tekstu podstawowego"/>
      <family val="2"/>
    </font>
    <font>
      <sz val="10"/>
      <name val="Arial"/>
      <family val="2"/>
    </font>
    <font>
      <b/>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0"/>
    </font>
    <font>
      <b/>
      <u val="single"/>
      <sz val="10"/>
      <name val="Arial"/>
      <family val="2"/>
    </font>
    <font>
      <sz val="8"/>
      <name val="Arial"/>
      <family val="2"/>
    </font>
    <font>
      <sz val="9"/>
      <name val="Arial"/>
      <family val="2"/>
    </font>
    <font>
      <sz val="11"/>
      <name val="Czcionka tekstu podstawowego"/>
      <family val="2"/>
    </font>
    <font>
      <b/>
      <sz val="8"/>
      <name val="Arial"/>
      <family val="2"/>
    </font>
    <font>
      <b/>
      <sz val="9"/>
      <name val="Arial"/>
      <family val="2"/>
    </font>
    <font>
      <sz val="10"/>
      <color indexed="10"/>
      <name val="Arial"/>
      <family val="2"/>
    </font>
    <font>
      <u val="single"/>
      <sz val="11"/>
      <color indexed="12"/>
      <name val="Czcionka tekstu podstawowego"/>
      <family val="2"/>
    </font>
    <font>
      <u val="single"/>
      <sz val="11"/>
      <color indexed="20"/>
      <name val="Czcionka tekstu podstawowego"/>
      <family val="2"/>
    </font>
    <font>
      <sz val="8"/>
      <color indexed="8"/>
      <name val="Czcionka tekstu podstawowego"/>
      <family val="2"/>
    </font>
    <font>
      <b/>
      <sz val="10"/>
      <color indexed="8"/>
      <name val="Arial"/>
      <family val="2"/>
    </font>
    <font>
      <sz val="10"/>
      <color indexed="8"/>
      <name val="Arial"/>
      <family val="2"/>
    </font>
    <font>
      <sz val="11"/>
      <color indexed="8"/>
      <name val="Arial"/>
      <family val="2"/>
    </font>
    <font>
      <sz val="9"/>
      <color indexed="8"/>
      <name val="Czcionka tekstu podstawowego"/>
      <family val="2"/>
    </font>
    <font>
      <sz val="9"/>
      <color indexed="8"/>
      <name val="Arial"/>
      <family val="2"/>
    </font>
    <font>
      <sz val="8"/>
      <color indexed="8"/>
      <name val="Arial"/>
      <family val="2"/>
    </font>
    <font>
      <sz val="8"/>
      <color indexed="10"/>
      <name val="Czcionka tekstu podstawowego"/>
      <family val="2"/>
    </font>
    <font>
      <sz val="8"/>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Czcionka tekstu podstawowego"/>
      <family val="2"/>
    </font>
    <font>
      <b/>
      <sz val="10"/>
      <color theme="1"/>
      <name val="Arial"/>
      <family val="2"/>
    </font>
    <font>
      <sz val="10"/>
      <color theme="1"/>
      <name val="Arial"/>
      <family val="2"/>
    </font>
    <font>
      <sz val="11"/>
      <color theme="1"/>
      <name val="Arial"/>
      <family val="2"/>
    </font>
    <font>
      <sz val="9"/>
      <color theme="1"/>
      <name val="Czcionka tekstu podstawowego"/>
      <family val="2"/>
    </font>
    <font>
      <sz val="9"/>
      <color theme="1"/>
      <name val="Arial"/>
      <family val="2"/>
    </font>
    <font>
      <sz val="8"/>
      <color theme="1"/>
      <name val="Arial"/>
      <family val="2"/>
    </font>
    <font>
      <sz val="8"/>
      <color rgb="FFFF0000"/>
      <name val="Czcionka tekstu podstawowego"/>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thin"/>
      <bottom style="thin"/>
    </border>
    <border>
      <left/>
      <right style="thin"/>
      <top style="thin"/>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4" fillId="25" borderId="0" applyNumberFormat="0" applyBorder="0" applyAlignment="0" applyProtection="0"/>
    <xf numFmtId="0" fontId="39" fillId="26" borderId="0" applyNumberFormat="0" applyBorder="0" applyAlignment="0" applyProtection="0"/>
    <xf numFmtId="0" fontId="4" fillId="17" borderId="0" applyNumberFormat="0" applyBorder="0" applyAlignment="0" applyProtection="0"/>
    <xf numFmtId="0" fontId="39" fillId="27" borderId="0" applyNumberFormat="0" applyBorder="0" applyAlignment="0" applyProtection="0"/>
    <xf numFmtId="0" fontId="4" fillId="19" borderId="0" applyNumberFormat="0" applyBorder="0" applyAlignment="0" applyProtection="0"/>
    <xf numFmtId="0" fontId="39" fillId="28" borderId="0" applyNumberFormat="0" applyBorder="0" applyAlignment="0" applyProtection="0"/>
    <xf numFmtId="0" fontId="4" fillId="29" borderId="0" applyNumberFormat="0" applyBorder="0" applyAlignment="0" applyProtection="0"/>
    <xf numFmtId="0" fontId="39"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4" fillId="33" borderId="0" applyNumberFormat="0" applyBorder="0" applyAlignment="0" applyProtection="0"/>
    <xf numFmtId="0" fontId="39"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4" fillId="37" borderId="0" applyNumberFormat="0" applyBorder="0" applyAlignment="0" applyProtection="0"/>
    <xf numFmtId="0" fontId="39" fillId="38" borderId="0" applyNumberFormat="0" applyBorder="0" applyAlignment="0" applyProtection="0"/>
    <xf numFmtId="0" fontId="4" fillId="39" borderId="0" applyNumberFormat="0" applyBorder="0" applyAlignment="0" applyProtection="0"/>
    <xf numFmtId="0" fontId="39" fillId="40" borderId="0" applyNumberFormat="0" applyBorder="0" applyAlignment="0" applyProtection="0"/>
    <xf numFmtId="0" fontId="4" fillId="29" borderId="0" applyNumberFormat="0" applyBorder="0" applyAlignment="0" applyProtection="0"/>
    <xf numFmtId="0" fontId="39" fillId="41" borderId="0" applyNumberFormat="0" applyBorder="0" applyAlignment="0" applyProtection="0"/>
    <xf numFmtId="0" fontId="4" fillId="31" borderId="0" applyNumberFormat="0" applyBorder="0" applyAlignment="0" applyProtection="0"/>
    <xf numFmtId="0" fontId="39" fillId="42" borderId="0" applyNumberFormat="0" applyBorder="0" applyAlignment="0" applyProtection="0"/>
    <xf numFmtId="0" fontId="4" fillId="43" borderId="0" applyNumberFormat="0" applyBorder="0" applyAlignment="0" applyProtection="0"/>
    <xf numFmtId="0" fontId="40" fillId="44" borderId="1" applyNumberFormat="0" applyAlignment="0" applyProtection="0"/>
    <xf numFmtId="0" fontId="5" fillId="13" borderId="2" applyNumberFormat="0" applyAlignment="0" applyProtection="0"/>
    <xf numFmtId="0" fontId="41" fillId="45" borderId="3" applyNumberFormat="0" applyAlignment="0" applyProtection="0"/>
    <xf numFmtId="0" fontId="6" fillId="46" borderId="4" applyNumberFormat="0" applyAlignment="0" applyProtection="0"/>
    <xf numFmtId="0" fontId="7" fillId="7" borderId="0" applyNumberFormat="0" applyBorder="0" applyAlignment="0" applyProtection="0"/>
    <xf numFmtId="0" fontId="42" fillId="4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8" fillId="0" borderId="6" applyNumberFormat="0" applyFill="0" applyAlignment="0" applyProtection="0"/>
    <xf numFmtId="0" fontId="45" fillId="48" borderId="7" applyNumberFormat="0" applyAlignment="0" applyProtection="0"/>
    <xf numFmtId="0" fontId="9" fillId="49" borderId="8" applyNumberFormat="0" applyAlignment="0" applyProtection="0"/>
    <xf numFmtId="0" fontId="46" fillId="0" borderId="9" applyNumberFormat="0" applyFill="0" applyAlignment="0" applyProtection="0"/>
    <xf numFmtId="0" fontId="10" fillId="0" borderId="10" applyNumberFormat="0" applyFill="0" applyAlignment="0" applyProtection="0"/>
    <xf numFmtId="0" fontId="47" fillId="0" borderId="11" applyNumberFormat="0" applyFill="0" applyAlignment="0" applyProtection="0"/>
    <xf numFmtId="0" fontId="11" fillId="0" borderId="12" applyNumberFormat="0" applyFill="0" applyAlignment="0" applyProtection="0"/>
    <xf numFmtId="0" fontId="48" fillId="0" borderId="13" applyNumberFormat="0" applyFill="0" applyAlignment="0" applyProtection="0"/>
    <xf numFmtId="0" fontId="12" fillId="0" borderId="14"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3" fillId="50" borderId="0" applyNumberFormat="0" applyBorder="0" applyAlignment="0" applyProtection="0"/>
    <xf numFmtId="0" fontId="49" fillId="51" borderId="0" applyNumberFormat="0" applyBorder="0" applyAlignment="0" applyProtection="0"/>
    <xf numFmtId="0" fontId="20" fillId="0" borderId="0">
      <alignment/>
      <protection/>
    </xf>
    <xf numFmtId="0" fontId="2" fillId="0" borderId="0">
      <alignment/>
      <protection/>
    </xf>
    <xf numFmtId="0" fontId="50" fillId="45" borderId="1" applyNumberFormat="0" applyAlignment="0" applyProtection="0"/>
    <xf numFmtId="0" fontId="14" fillId="46" borderId="2"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15" applyNumberFormat="0" applyFill="0" applyAlignment="0" applyProtection="0"/>
    <xf numFmtId="0" fontId="15" fillId="0" borderId="16" applyNumberFormat="0" applyFill="0" applyAlignment="0" applyProtection="0"/>
    <xf numFmtId="0" fontId="53" fillId="0" borderId="0" applyNumberFormat="0" applyFill="0" applyBorder="0" applyAlignment="0" applyProtection="0"/>
    <xf numFmtId="0" fontId="16" fillId="0" borderId="0" applyNumberFormat="0" applyFill="0" applyBorder="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0" fillId="52" borderId="17" applyNumberFormat="0" applyFont="0" applyAlignment="0" applyProtection="0"/>
    <xf numFmtId="0" fontId="1"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5" borderId="0" applyNumberFormat="0" applyBorder="0" applyAlignment="0" applyProtection="0"/>
    <xf numFmtId="0" fontId="56" fillId="54" borderId="0" applyNumberFormat="0" applyBorder="0" applyAlignment="0" applyProtection="0"/>
  </cellStyleXfs>
  <cellXfs count="127">
    <xf numFmtId="0" fontId="0" fillId="0" borderId="0" xfId="0" applyAlignment="1">
      <alignment/>
    </xf>
    <xf numFmtId="0" fontId="57" fillId="0" borderId="19" xfId="0" applyFont="1" applyFill="1" applyBorder="1" applyAlignment="1">
      <alignment/>
    </xf>
    <xf numFmtId="0" fontId="0" fillId="0" borderId="0" xfId="0" applyFill="1" applyAlignment="1">
      <alignment/>
    </xf>
    <xf numFmtId="0" fontId="3" fillId="0" borderId="19" xfId="0" applyFont="1" applyFill="1" applyBorder="1" applyAlignment="1">
      <alignment horizontal="center" textRotation="90"/>
    </xf>
    <xf numFmtId="0" fontId="3" fillId="0" borderId="20" xfId="0" applyFont="1" applyFill="1" applyBorder="1" applyAlignment="1">
      <alignment horizontal="center" textRotation="90"/>
    </xf>
    <xf numFmtId="0" fontId="22" fillId="0" borderId="19" xfId="0" applyFont="1" applyFill="1" applyBorder="1" applyAlignment="1">
      <alignment wrapText="1"/>
    </xf>
    <xf numFmtId="0" fontId="22" fillId="0" borderId="19" xfId="0" applyFont="1" applyFill="1" applyBorder="1" applyAlignment="1">
      <alignment horizontal="left" vertical="top" wrapText="1"/>
    </xf>
    <xf numFmtId="0" fontId="25" fillId="0" borderId="19" xfId="0" applyFont="1" applyFill="1" applyBorder="1" applyAlignment="1">
      <alignment/>
    </xf>
    <xf numFmtId="0" fontId="58" fillId="0" borderId="19" xfId="0" applyFont="1" applyFill="1" applyBorder="1" applyAlignment="1">
      <alignment horizontal="center"/>
    </xf>
    <xf numFmtId="0" fontId="59" fillId="0" borderId="19" xfId="0" applyFont="1" applyFill="1" applyBorder="1" applyAlignment="1">
      <alignment vertical="center"/>
    </xf>
    <xf numFmtId="0" fontId="59" fillId="0" borderId="19" xfId="0" applyFont="1" applyFill="1" applyBorder="1" applyAlignment="1">
      <alignment horizontal="center" vertical="center"/>
    </xf>
    <xf numFmtId="0" fontId="57" fillId="0" borderId="19" xfId="0" applyFont="1" applyFill="1" applyBorder="1" applyAlignment="1">
      <alignment wrapText="1"/>
    </xf>
    <xf numFmtId="0" fontId="22" fillId="0" borderId="19" xfId="0" applyFont="1" applyFill="1" applyBorder="1" applyAlignment="1">
      <alignment vertical="top" wrapText="1"/>
    </xf>
    <xf numFmtId="0" fontId="60" fillId="0" borderId="0" xfId="0" applyFont="1" applyFill="1" applyAlignment="1">
      <alignment/>
    </xf>
    <xf numFmtId="0" fontId="22" fillId="0" borderId="19" xfId="0" applyNumberFormat="1" applyFont="1" applyFill="1" applyBorder="1" applyAlignment="1">
      <alignment horizontal="right" wrapText="1"/>
    </xf>
    <xf numFmtId="0" fontId="22" fillId="0" borderId="19" xfId="0" applyNumberFormat="1" applyFont="1" applyFill="1" applyBorder="1" applyAlignment="1">
      <alignment horizontal="right"/>
    </xf>
    <xf numFmtId="0" fontId="0" fillId="0" borderId="19" xfId="0" applyFill="1" applyBorder="1" applyAlignment="1">
      <alignment/>
    </xf>
    <xf numFmtId="0" fontId="3" fillId="0" borderId="19" xfId="0" applyFont="1" applyFill="1" applyBorder="1" applyAlignment="1">
      <alignment/>
    </xf>
    <xf numFmtId="0" fontId="0" fillId="0" borderId="0" xfId="0" applyFill="1" applyBorder="1" applyAlignment="1">
      <alignment/>
    </xf>
    <xf numFmtId="0" fontId="59" fillId="0" borderId="19" xfId="0" applyFont="1" applyFill="1" applyBorder="1" applyAlignment="1">
      <alignment horizontal="center"/>
    </xf>
    <xf numFmtId="0" fontId="26" fillId="0" borderId="19" xfId="0" applyFont="1" applyFill="1" applyBorder="1" applyAlignment="1">
      <alignment horizontal="center" textRotation="90"/>
    </xf>
    <xf numFmtId="0" fontId="26" fillId="0" borderId="20" xfId="0" applyFont="1" applyFill="1" applyBorder="1" applyAlignment="1">
      <alignment horizontal="center" textRotation="90"/>
    </xf>
    <xf numFmtId="0" fontId="61" fillId="0" borderId="0" xfId="0" applyFont="1" applyFill="1" applyAlignment="1">
      <alignment/>
    </xf>
    <xf numFmtId="0" fontId="62" fillId="0" borderId="19" xfId="0" applyFont="1" applyFill="1" applyBorder="1" applyAlignment="1">
      <alignment horizontal="center" vertical="center"/>
    </xf>
    <xf numFmtId="0" fontId="22" fillId="0" borderId="19" xfId="0" applyFont="1" applyFill="1" applyBorder="1" applyAlignment="1">
      <alignment horizontal="left" wrapText="1"/>
    </xf>
    <xf numFmtId="0" fontId="54" fillId="0" borderId="0" xfId="0" applyFont="1" applyFill="1" applyAlignment="1">
      <alignment/>
    </xf>
    <xf numFmtId="0" fontId="59" fillId="0" borderId="0" xfId="0" applyFont="1" applyFill="1" applyAlignment="1">
      <alignment/>
    </xf>
    <xf numFmtId="0" fontId="57" fillId="0" borderId="19" xfId="0" applyFont="1" applyFill="1" applyBorder="1" applyAlignment="1">
      <alignment vertical="center"/>
    </xf>
    <xf numFmtId="0" fontId="22" fillId="0" borderId="19" xfId="0" applyFont="1" applyFill="1" applyBorder="1" applyAlignment="1">
      <alignment horizontal="left" vertical="center" wrapText="1"/>
    </xf>
    <xf numFmtId="0" fontId="22" fillId="0" borderId="19" xfId="0" applyFont="1" applyFill="1" applyBorder="1" applyAlignment="1">
      <alignment vertical="center" wrapText="1"/>
    </xf>
    <xf numFmtId="0" fontId="0" fillId="0" borderId="0" xfId="0" applyFill="1" applyAlignment="1">
      <alignment vertical="center"/>
    </xf>
    <xf numFmtId="0" fontId="57" fillId="0" borderId="19" xfId="0" applyFont="1" applyFill="1" applyBorder="1" applyAlignment="1">
      <alignment vertical="center" wrapText="1"/>
    </xf>
    <xf numFmtId="0" fontId="22" fillId="0" borderId="19" xfId="0" applyFont="1" applyFill="1" applyBorder="1" applyAlignment="1">
      <alignment horizontal="left" vertical="center"/>
    </xf>
    <xf numFmtId="0" fontId="22" fillId="0" borderId="19" xfId="0" applyFont="1" applyFill="1" applyBorder="1" applyAlignment="1">
      <alignment vertical="center"/>
    </xf>
    <xf numFmtId="0" fontId="63" fillId="0" borderId="19" xfId="0" applyFont="1" applyFill="1" applyBorder="1" applyAlignment="1">
      <alignment vertical="center"/>
    </xf>
    <xf numFmtId="0" fontId="25" fillId="0" borderId="19" xfId="0" applyFont="1" applyFill="1" applyBorder="1" applyAlignment="1">
      <alignment vertical="center"/>
    </xf>
    <xf numFmtId="0" fontId="26" fillId="0" borderId="19" xfId="0" applyFont="1" applyFill="1" applyBorder="1" applyAlignment="1">
      <alignment horizontal="left" textRotation="90"/>
    </xf>
    <xf numFmtId="0" fontId="25" fillId="0" borderId="19" xfId="0" applyFont="1" applyFill="1" applyBorder="1" applyAlignment="1">
      <alignment horizontal="left"/>
    </xf>
    <xf numFmtId="0" fontId="0" fillId="0" borderId="0" xfId="0" applyFill="1" applyAlignment="1">
      <alignment horizontal="left"/>
    </xf>
    <xf numFmtId="0" fontId="61" fillId="0" borderId="0" xfId="0" applyFont="1" applyFill="1" applyAlignment="1">
      <alignment horizontal="left"/>
    </xf>
    <xf numFmtId="0" fontId="57" fillId="0" borderId="19" xfId="0" applyFont="1" applyFill="1" applyBorder="1" applyAlignment="1">
      <alignment horizontal="center"/>
    </xf>
    <xf numFmtId="0" fontId="0" fillId="0" borderId="0" xfId="0" applyFill="1" applyAlignment="1">
      <alignment vertical="top"/>
    </xf>
    <xf numFmtId="0" fontId="57" fillId="0" borderId="19" xfId="0" applyFont="1" applyFill="1" applyBorder="1" applyAlignment="1">
      <alignment vertical="top"/>
    </xf>
    <xf numFmtId="0" fontId="57" fillId="0" borderId="19" xfId="0" applyFont="1" applyFill="1" applyBorder="1" applyAlignment="1">
      <alignment horizontal="left"/>
    </xf>
    <xf numFmtId="0" fontId="57" fillId="0" borderId="19" xfId="0" applyFont="1" applyFill="1" applyBorder="1" applyAlignment="1">
      <alignment horizontal="left" wrapText="1"/>
    </xf>
    <xf numFmtId="0" fontId="57" fillId="0" borderId="19" xfId="0" applyFont="1" applyFill="1" applyBorder="1" applyAlignment="1">
      <alignment horizontal="left" vertical="center"/>
    </xf>
    <xf numFmtId="0" fontId="57" fillId="0" borderId="19" xfId="0" applyFont="1" applyFill="1" applyBorder="1" applyAlignment="1">
      <alignment horizontal="left" vertical="center" wrapText="1"/>
    </xf>
    <xf numFmtId="0" fontId="22" fillId="0" borderId="19" xfId="0" applyNumberFormat="1" applyFont="1" applyFill="1" applyBorder="1" applyAlignment="1">
      <alignment horizontal="right" vertical="center" wrapText="1"/>
    </xf>
    <xf numFmtId="0" fontId="22" fillId="0" borderId="19" xfId="0" applyNumberFormat="1" applyFont="1" applyFill="1" applyBorder="1" applyAlignment="1">
      <alignment horizontal="right" vertical="center"/>
    </xf>
    <xf numFmtId="0" fontId="63" fillId="0" borderId="0" xfId="0" applyFont="1" applyFill="1" applyAlignment="1">
      <alignment vertical="center" wrapText="1"/>
    </xf>
    <xf numFmtId="0" fontId="2" fillId="0" borderId="0" xfId="0" applyFont="1" applyFill="1" applyBorder="1" applyAlignment="1">
      <alignment horizontal="center" textRotation="90" wrapText="1"/>
    </xf>
    <xf numFmtId="0" fontId="23" fillId="0" borderId="0" xfId="0" applyFont="1" applyFill="1" applyBorder="1" applyAlignment="1">
      <alignment horizontal="center" textRotation="90"/>
    </xf>
    <xf numFmtId="0" fontId="2" fillId="0" borderId="0" xfId="0" applyFont="1" applyFill="1" applyBorder="1" applyAlignment="1">
      <alignment horizontal="center" textRotation="90"/>
    </xf>
    <xf numFmtId="0" fontId="57" fillId="0" borderId="21" xfId="0" applyFont="1" applyFill="1" applyBorder="1" applyAlignment="1">
      <alignment/>
    </xf>
    <xf numFmtId="0" fontId="25" fillId="0" borderId="21" xfId="0" applyFont="1" applyFill="1" applyBorder="1" applyAlignment="1">
      <alignment horizontal="left"/>
    </xf>
    <xf numFmtId="0" fontId="57" fillId="0" borderId="0" xfId="0" applyFont="1" applyFill="1" applyBorder="1" applyAlignment="1">
      <alignment/>
    </xf>
    <xf numFmtId="0" fontId="57" fillId="0" borderId="0" xfId="0" applyFont="1" applyFill="1" applyBorder="1" applyAlignment="1">
      <alignment horizontal="center"/>
    </xf>
    <xf numFmtId="0" fontId="57" fillId="0" borderId="0" xfId="0" applyFont="1" applyFill="1" applyAlignment="1">
      <alignment wrapText="1"/>
    </xf>
    <xf numFmtId="0" fontId="25" fillId="0" borderId="0" xfId="0" applyFont="1" applyFill="1" applyBorder="1" applyAlignment="1">
      <alignment horizontal="left"/>
    </xf>
    <xf numFmtId="0" fontId="61" fillId="0" borderId="0" xfId="0" applyFont="1" applyFill="1" applyAlignment="1">
      <alignment horizontal="left" vertical="center"/>
    </xf>
    <xf numFmtId="1" fontId="22" fillId="0" borderId="19" xfId="0" applyNumberFormat="1" applyFont="1" applyFill="1" applyBorder="1" applyAlignment="1">
      <alignment horizontal="right" wrapText="1"/>
    </xf>
    <xf numFmtId="0" fontId="57" fillId="0" borderId="19" xfId="0" applyFont="1" applyFill="1" applyBorder="1" applyAlignment="1">
      <alignment horizontal="right"/>
    </xf>
    <xf numFmtId="0" fontId="22" fillId="0" borderId="19" xfId="0" applyFont="1" applyFill="1" applyBorder="1" applyAlignment="1">
      <alignment horizontal="right"/>
    </xf>
    <xf numFmtId="0" fontId="63" fillId="0" borderId="19" xfId="0" applyFont="1" applyFill="1" applyBorder="1" applyAlignment="1">
      <alignment horizontal="right"/>
    </xf>
    <xf numFmtId="1" fontId="57" fillId="0" borderId="19" xfId="0" applyNumberFormat="1" applyFont="1" applyFill="1" applyBorder="1" applyAlignment="1">
      <alignment horizontal="right"/>
    </xf>
    <xf numFmtId="0" fontId="0" fillId="0" borderId="0" xfId="0" applyFill="1" applyAlignment="1">
      <alignment horizontal="right"/>
    </xf>
    <xf numFmtId="0" fontId="57" fillId="0" borderId="19" xfId="0" applyFont="1" applyFill="1" applyBorder="1" applyAlignment="1">
      <alignment horizontal="right" vertical="center"/>
    </xf>
    <xf numFmtId="0" fontId="22" fillId="0" borderId="19" xfId="0" applyFont="1" applyFill="1" applyBorder="1" applyAlignment="1">
      <alignment horizontal="right" vertical="center"/>
    </xf>
    <xf numFmtId="0" fontId="63" fillId="0" borderId="19" xfId="0" applyFont="1" applyFill="1" applyBorder="1" applyAlignment="1">
      <alignment horizontal="right" vertical="center"/>
    </xf>
    <xf numFmtId="0" fontId="0" fillId="0" borderId="0" xfId="0" applyFill="1" applyAlignment="1">
      <alignment horizontal="right" vertical="center"/>
    </xf>
    <xf numFmtId="0" fontId="22" fillId="0" borderId="0" xfId="0" applyFont="1" applyFill="1" applyBorder="1" applyAlignment="1">
      <alignment horizontal="center" textRotation="90" wrapText="1"/>
    </xf>
    <xf numFmtId="0" fontId="22" fillId="0" borderId="0" xfId="0" applyFont="1" applyFill="1" applyBorder="1" applyAlignment="1">
      <alignment horizontal="left" textRotation="90" wrapText="1"/>
    </xf>
    <xf numFmtId="0" fontId="59" fillId="0" borderId="0" xfId="0" applyFont="1" applyFill="1" applyAlignment="1">
      <alignment wrapText="1"/>
    </xf>
    <xf numFmtId="0" fontId="59" fillId="0" borderId="0" xfId="0" applyFont="1" applyFill="1" applyAlignment="1">
      <alignment horizontal="right" wrapText="1"/>
    </xf>
    <xf numFmtId="0" fontId="59" fillId="0" borderId="0" xfId="0" applyFont="1" applyFill="1" applyAlignment="1">
      <alignment horizontal="right" vertical="center" wrapText="1"/>
    </xf>
    <xf numFmtId="0" fontId="0" fillId="0" borderId="0" xfId="0" applyFill="1" applyAlignment="1">
      <alignment wrapText="1"/>
    </xf>
    <xf numFmtId="0" fontId="2" fillId="0" borderId="19" xfId="0" applyFont="1" applyFill="1" applyBorder="1" applyAlignment="1">
      <alignment horizontal="center" vertical="center"/>
    </xf>
    <xf numFmtId="0" fontId="22" fillId="0" borderId="19" xfId="0" applyNumberFormat="1" applyFont="1" applyFill="1" applyBorder="1" applyAlignment="1">
      <alignment vertical="center" wrapText="1"/>
    </xf>
    <xf numFmtId="0" fontId="22" fillId="0" borderId="19" xfId="86" applyFont="1" applyFill="1" applyBorder="1" applyAlignment="1">
      <alignment vertical="center" wrapText="1"/>
      <protection/>
    </xf>
    <xf numFmtId="0" fontId="59" fillId="0" borderId="19" xfId="0" applyFont="1" applyFill="1" applyBorder="1" applyAlignment="1">
      <alignment/>
    </xf>
    <xf numFmtId="0" fontId="57" fillId="0" borderId="19" xfId="0" applyFont="1" applyFill="1" applyBorder="1" applyAlignment="1">
      <alignment/>
    </xf>
    <xf numFmtId="0" fontId="64" fillId="0" borderId="19" xfId="0" applyFont="1" applyFill="1" applyBorder="1" applyAlignment="1">
      <alignment/>
    </xf>
    <xf numFmtId="0" fontId="63" fillId="0" borderId="19" xfId="0" applyFont="1" applyFill="1" applyBorder="1" applyAlignment="1">
      <alignment/>
    </xf>
    <xf numFmtId="0" fontId="22" fillId="0" borderId="19" xfId="0" applyNumberFormat="1" applyFont="1" applyFill="1" applyBorder="1" applyAlignment="1">
      <alignment horizontal="left" wrapText="1"/>
    </xf>
    <xf numFmtId="0" fontId="22" fillId="0" borderId="19" xfId="86" applyNumberFormat="1" applyFont="1" applyFill="1" applyBorder="1" applyAlignment="1">
      <alignment horizontal="left" wrapText="1"/>
      <protection/>
    </xf>
    <xf numFmtId="0" fontId="0" fillId="0" borderId="22" xfId="0" applyFill="1" applyBorder="1" applyAlignment="1">
      <alignment horizontal="center"/>
    </xf>
    <xf numFmtId="0" fontId="3" fillId="0" borderId="20"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 fillId="0" borderId="19" xfId="0" applyFont="1" applyFill="1" applyBorder="1" applyAlignment="1">
      <alignment horizontal="center"/>
    </xf>
    <xf numFmtId="0" fontId="58" fillId="0" borderId="19" xfId="0" applyFont="1" applyFill="1" applyBorder="1" applyAlignment="1">
      <alignment horizontal="center" wrapText="1"/>
    </xf>
    <xf numFmtId="0" fontId="0" fillId="0" borderId="19" xfId="0" applyFill="1" applyBorder="1" applyAlignment="1">
      <alignment wrapText="1"/>
    </xf>
    <xf numFmtId="0" fontId="59" fillId="0" borderId="19" xfId="0" applyFont="1" applyFill="1" applyBorder="1" applyAlignment="1">
      <alignment vertical="center" wrapText="1"/>
    </xf>
    <xf numFmtId="0" fontId="0" fillId="0" borderId="19" xfId="0" applyFill="1" applyBorder="1" applyAlignment="1">
      <alignment vertical="center" wrapText="1"/>
    </xf>
    <xf numFmtId="0" fontId="2" fillId="0" borderId="19" xfId="0" applyFont="1" applyFill="1" applyBorder="1" applyAlignment="1">
      <alignment vertical="center" wrapText="1"/>
    </xf>
    <xf numFmtId="0" fontId="24" fillId="0" borderId="19" xfId="0" applyFont="1" applyFill="1" applyBorder="1" applyAlignment="1">
      <alignment vertical="center" wrapText="1"/>
    </xf>
    <xf numFmtId="0" fontId="59" fillId="0" borderId="19" xfId="0" applyFont="1" applyFill="1" applyBorder="1" applyAlignment="1">
      <alignment wrapText="1"/>
    </xf>
    <xf numFmtId="0" fontId="2" fillId="0" borderId="19" xfId="0" applyFont="1" applyFill="1" applyBorder="1" applyAlignment="1">
      <alignment wrapText="1"/>
    </xf>
    <xf numFmtId="0" fontId="24" fillId="0" borderId="19" xfId="0" applyFont="1" applyFill="1" applyBorder="1" applyAlignment="1">
      <alignment wrapText="1"/>
    </xf>
    <xf numFmtId="0" fontId="2" fillId="0" borderId="19" xfId="0" applyFont="1" applyFill="1" applyBorder="1" applyAlignment="1">
      <alignment wrapText="1"/>
    </xf>
    <xf numFmtId="0" fontId="2" fillId="0" borderId="19" xfId="0" applyFont="1" applyFill="1" applyBorder="1" applyAlignment="1">
      <alignment vertical="center" wrapText="1"/>
    </xf>
    <xf numFmtId="0" fontId="3" fillId="0" borderId="20" xfId="0" applyFont="1" applyFill="1" applyBorder="1" applyAlignment="1">
      <alignment horizontal="center" wrapText="1"/>
    </xf>
    <xf numFmtId="0" fontId="21" fillId="0" borderId="23" xfId="0" applyFont="1" applyFill="1" applyBorder="1" applyAlignment="1">
      <alignment horizontal="center" wrapText="1"/>
    </xf>
    <xf numFmtId="0" fontId="21" fillId="0" borderId="24" xfId="0" applyFont="1" applyFill="1" applyBorder="1" applyAlignment="1">
      <alignment horizontal="center" wrapText="1"/>
    </xf>
    <xf numFmtId="0" fontId="3"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 fillId="0" borderId="2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38" fillId="0" borderId="19" xfId="0" applyFont="1" applyFill="1" applyBorder="1" applyAlignment="1">
      <alignment horizontal="right"/>
    </xf>
    <xf numFmtId="0" fontId="38" fillId="0" borderId="19" xfId="0" applyFont="1" applyFill="1" applyBorder="1" applyAlignment="1">
      <alignment horizontal="right" vertical="center"/>
    </xf>
    <xf numFmtId="0" fontId="38" fillId="0" borderId="19" xfId="0" applyFont="1" applyFill="1" applyBorder="1" applyAlignment="1">
      <alignment vertical="center"/>
    </xf>
    <xf numFmtId="0" fontId="38" fillId="0" borderId="19" xfId="0" applyFont="1" applyFill="1" applyBorder="1" applyAlignment="1">
      <alignment vertical="center" wrapText="1"/>
    </xf>
    <xf numFmtId="0" fontId="2" fillId="0" borderId="19" xfId="0" applyFont="1" applyFill="1" applyBorder="1" applyAlignment="1">
      <alignment vertical="center"/>
    </xf>
    <xf numFmtId="0" fontId="2" fillId="0" borderId="2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8" fillId="0" borderId="19" xfId="0" applyFont="1" applyFill="1" applyBorder="1" applyAlignment="1">
      <alignment/>
    </xf>
    <xf numFmtId="0" fontId="38" fillId="0" borderId="19" xfId="0" applyFont="1" applyFill="1" applyBorder="1" applyAlignment="1">
      <alignment horizontal="left" vertical="center" wrapText="1"/>
    </xf>
    <xf numFmtId="0" fontId="38" fillId="0" borderId="19" xfId="0" applyFont="1" applyFill="1" applyBorder="1" applyAlignment="1">
      <alignment/>
    </xf>
    <xf numFmtId="0" fontId="24" fillId="0" borderId="0" xfId="0" applyFont="1" applyFill="1" applyAlignment="1">
      <alignment/>
    </xf>
    <xf numFmtId="0" fontId="2" fillId="0" borderId="20" xfId="0" applyFont="1" applyFill="1" applyBorder="1" applyAlignment="1">
      <alignment horizontal="left" wrapText="1"/>
    </xf>
    <xf numFmtId="0" fontId="2" fillId="0" borderId="23" xfId="0" applyFont="1" applyFill="1" applyBorder="1" applyAlignment="1">
      <alignment horizontal="left" wrapText="1"/>
    </xf>
    <xf numFmtId="0" fontId="2" fillId="0" borderId="24" xfId="0" applyFont="1" applyFill="1" applyBorder="1" applyAlignment="1">
      <alignment horizontal="left" wrapText="1"/>
    </xf>
  </cellXfs>
  <cellStyles count="92">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ny 2" xfId="86"/>
    <cellStyle name="Normalny 3" xfId="87"/>
    <cellStyle name="Obliczenia" xfId="88"/>
    <cellStyle name="Obliczenia 2" xfId="89"/>
    <cellStyle name="Followed Hyperlink" xfId="90"/>
    <cellStyle name="Percent" xfId="91"/>
    <cellStyle name="Suma" xfId="92"/>
    <cellStyle name="Suma 2" xfId="93"/>
    <cellStyle name="Tekst objaśnienia" xfId="94"/>
    <cellStyle name="Tekst objaśnienia 2" xfId="95"/>
    <cellStyle name="Tekst ostrzeżenia" xfId="96"/>
    <cellStyle name="Tekst ostrzeżenia 2" xfId="97"/>
    <cellStyle name="Tytuł" xfId="98"/>
    <cellStyle name="Tytuł 2" xfId="99"/>
    <cellStyle name="Uwaga" xfId="100"/>
    <cellStyle name="Uwaga 2" xfId="101"/>
    <cellStyle name="Currency" xfId="102"/>
    <cellStyle name="Currency [0]" xfId="103"/>
    <cellStyle name="Złe 2" xfId="104"/>
    <cellStyle name="Zły"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98"/>
  <sheetViews>
    <sheetView zoomScale="90" zoomScaleNormal="90" zoomScaleSheetLayoutView="100" workbookViewId="0" topLeftCell="A106">
      <selection activeCell="H105" sqref="H105"/>
    </sheetView>
  </sheetViews>
  <sheetFormatPr defaultColWidth="9" defaultRowHeight="14.25"/>
  <cols>
    <col min="1" max="1" width="2.5" style="2" customWidth="1"/>
    <col min="2" max="2" width="8.09765625" style="2" customWidth="1"/>
    <col min="3" max="3" width="17.3984375" style="2" bestFit="1" customWidth="1"/>
    <col min="4" max="5" width="6.8984375" style="65" bestFit="1" customWidth="1"/>
    <col min="6" max="7" width="6.8984375" style="69" bestFit="1" customWidth="1"/>
    <col min="8" max="13" width="6.8984375" style="2" bestFit="1" customWidth="1"/>
    <col min="14" max="14" width="5.59765625" style="2" customWidth="1"/>
    <col min="15" max="19" width="6.8984375" style="2" bestFit="1" customWidth="1"/>
    <col min="20" max="20" width="7.69921875" style="2" customWidth="1"/>
    <col min="21" max="21" width="3.59765625" style="2" bestFit="1" customWidth="1"/>
    <col min="22" max="22" width="15.3984375" style="2" customWidth="1"/>
    <col min="23" max="16384" width="9" style="2" customWidth="1"/>
  </cols>
  <sheetData>
    <row r="1" spans="1:21" ht="13.5">
      <c r="A1" s="85" t="s">
        <v>235</v>
      </c>
      <c r="B1" s="85"/>
      <c r="C1" s="85"/>
      <c r="D1" s="85"/>
      <c r="E1" s="85"/>
      <c r="F1" s="85"/>
      <c r="G1" s="85"/>
      <c r="H1" s="85"/>
      <c r="I1" s="85"/>
      <c r="J1" s="85"/>
      <c r="K1" s="85"/>
      <c r="L1" s="85"/>
      <c r="M1" s="85"/>
      <c r="N1" s="85"/>
      <c r="O1" s="85"/>
      <c r="P1" s="85"/>
      <c r="Q1" s="85"/>
      <c r="R1" s="85"/>
      <c r="S1" s="85"/>
      <c r="T1" s="85"/>
      <c r="U1" s="85"/>
    </row>
    <row r="2" spans="1:21" ht="31.5" customHeight="1">
      <c r="A2" s="86" t="s">
        <v>243</v>
      </c>
      <c r="B2" s="87"/>
      <c r="C2" s="87"/>
      <c r="D2" s="87"/>
      <c r="E2" s="87"/>
      <c r="F2" s="87"/>
      <c r="G2" s="87"/>
      <c r="H2" s="87"/>
      <c r="I2" s="87"/>
      <c r="J2" s="87"/>
      <c r="K2" s="87"/>
      <c r="L2" s="87"/>
      <c r="M2" s="87"/>
      <c r="N2" s="87"/>
      <c r="O2" s="87"/>
      <c r="P2" s="87"/>
      <c r="Q2" s="87"/>
      <c r="R2" s="87"/>
      <c r="S2" s="87"/>
      <c r="T2" s="87"/>
      <c r="U2" s="88"/>
    </row>
    <row r="3" spans="1:21" ht="13.5">
      <c r="A3" s="89" t="s">
        <v>28</v>
      </c>
      <c r="B3" s="89"/>
      <c r="C3" s="89"/>
      <c r="D3" s="89"/>
      <c r="E3" s="89"/>
      <c r="F3" s="89"/>
      <c r="G3" s="89"/>
      <c r="H3" s="89"/>
      <c r="I3" s="89"/>
      <c r="J3" s="89"/>
      <c r="K3" s="89"/>
      <c r="L3" s="89"/>
      <c r="M3" s="89"/>
      <c r="N3" s="89"/>
      <c r="O3" s="89"/>
      <c r="P3" s="89"/>
      <c r="Q3" s="89"/>
      <c r="R3" s="89"/>
      <c r="S3" s="89"/>
      <c r="T3" s="89"/>
      <c r="U3" s="89"/>
    </row>
    <row r="4" spans="1:23" ht="196.5">
      <c r="A4" s="3" t="s">
        <v>29</v>
      </c>
      <c r="B4" s="3" t="s">
        <v>30</v>
      </c>
      <c r="C4" s="3" t="s">
        <v>31</v>
      </c>
      <c r="D4" s="3" t="s">
        <v>32</v>
      </c>
      <c r="E4" s="3" t="s">
        <v>33</v>
      </c>
      <c r="F4" s="3" t="s">
        <v>34</v>
      </c>
      <c r="G4" s="3" t="s">
        <v>35</v>
      </c>
      <c r="H4" s="3" t="s">
        <v>36</v>
      </c>
      <c r="I4" s="3" t="s">
        <v>37</v>
      </c>
      <c r="J4" s="3" t="s">
        <v>38</v>
      </c>
      <c r="K4" s="3" t="s">
        <v>39</v>
      </c>
      <c r="L4" s="3" t="s">
        <v>40</v>
      </c>
      <c r="M4" s="3" t="s">
        <v>41</v>
      </c>
      <c r="N4" s="3" t="s">
        <v>42</v>
      </c>
      <c r="O4" s="3" t="s">
        <v>43</v>
      </c>
      <c r="P4" s="3" t="s">
        <v>232</v>
      </c>
      <c r="Q4" s="3" t="s">
        <v>233</v>
      </c>
      <c r="R4" s="3" t="s">
        <v>44</v>
      </c>
      <c r="S4" s="3" t="s">
        <v>45</v>
      </c>
      <c r="T4" s="3" t="s">
        <v>46</v>
      </c>
      <c r="U4" s="3" t="s">
        <v>47</v>
      </c>
      <c r="W4" s="2" t="s">
        <v>234</v>
      </c>
    </row>
    <row r="5" spans="1:21" s="30" customFormat="1" ht="20.25">
      <c r="A5" s="27">
        <v>1</v>
      </c>
      <c r="B5" s="27" t="s">
        <v>0</v>
      </c>
      <c r="C5" s="28" t="s">
        <v>96</v>
      </c>
      <c r="D5" s="60">
        <v>9102</v>
      </c>
      <c r="E5" s="61">
        <v>8576</v>
      </c>
      <c r="F5" s="66"/>
      <c r="G5" s="66"/>
      <c r="H5" s="27">
        <v>7</v>
      </c>
      <c r="I5" s="27"/>
      <c r="J5" s="27"/>
      <c r="K5" s="27"/>
      <c r="L5" s="27">
        <v>146</v>
      </c>
      <c r="M5" s="27"/>
      <c r="N5" s="27"/>
      <c r="O5" s="27"/>
      <c r="P5" s="27"/>
      <c r="Q5" s="27">
        <v>2</v>
      </c>
      <c r="R5" s="27"/>
      <c r="S5" s="27"/>
      <c r="T5" s="29" t="s">
        <v>20</v>
      </c>
      <c r="U5" s="27">
        <v>1</v>
      </c>
    </row>
    <row r="6" spans="1:21" s="30" customFormat="1" ht="20.25">
      <c r="A6" s="27">
        <v>2</v>
      </c>
      <c r="B6" s="27" t="s">
        <v>0</v>
      </c>
      <c r="C6" s="28" t="s">
        <v>98</v>
      </c>
      <c r="D6" s="60">
        <v>7968</v>
      </c>
      <c r="E6" s="61">
        <v>6780</v>
      </c>
      <c r="F6" s="66"/>
      <c r="G6" s="66"/>
      <c r="H6" s="27">
        <v>15</v>
      </c>
      <c r="I6" s="27"/>
      <c r="J6" s="27"/>
      <c r="K6" s="27"/>
      <c r="L6" s="27">
        <v>1188</v>
      </c>
      <c r="M6" s="27"/>
      <c r="N6" s="27">
        <v>1</v>
      </c>
      <c r="O6" s="27">
        <v>1</v>
      </c>
      <c r="P6" s="27">
        <v>4</v>
      </c>
      <c r="Q6" s="27">
        <v>2</v>
      </c>
      <c r="R6" s="27">
        <v>14</v>
      </c>
      <c r="S6" s="27">
        <v>196</v>
      </c>
      <c r="T6" s="29" t="s">
        <v>14</v>
      </c>
      <c r="U6" s="27">
        <v>1</v>
      </c>
    </row>
    <row r="7" spans="1:21" s="30" customFormat="1" ht="13.5">
      <c r="A7" s="27">
        <v>3</v>
      </c>
      <c r="B7" s="27" t="s">
        <v>0</v>
      </c>
      <c r="C7" s="28" t="s">
        <v>101</v>
      </c>
      <c r="D7" s="60">
        <v>5322</v>
      </c>
      <c r="E7" s="61">
        <v>5322</v>
      </c>
      <c r="F7" s="66">
        <v>12.5</v>
      </c>
      <c r="G7" s="66">
        <v>30</v>
      </c>
      <c r="H7" s="27"/>
      <c r="I7" s="27"/>
      <c r="J7" s="27"/>
      <c r="K7" s="27"/>
      <c r="L7" s="27"/>
      <c r="M7" s="27"/>
      <c r="N7" s="27"/>
      <c r="O7" s="27"/>
      <c r="P7" s="27"/>
      <c r="Q7" s="27"/>
      <c r="R7" s="27"/>
      <c r="S7" s="27"/>
      <c r="T7" s="31"/>
      <c r="U7" s="27">
        <v>3</v>
      </c>
    </row>
    <row r="8" spans="1:21" s="30" customFormat="1" ht="13.5">
      <c r="A8" s="27">
        <v>4</v>
      </c>
      <c r="B8" s="27" t="s">
        <v>0</v>
      </c>
      <c r="C8" s="28" t="s">
        <v>92</v>
      </c>
      <c r="D8" s="60">
        <v>974</v>
      </c>
      <c r="E8" s="61">
        <v>941</v>
      </c>
      <c r="F8" s="66"/>
      <c r="G8" s="66"/>
      <c r="H8" s="27">
        <v>7</v>
      </c>
      <c r="I8" s="27"/>
      <c r="J8" s="27"/>
      <c r="K8" s="27"/>
      <c r="L8" s="27"/>
      <c r="M8" s="27"/>
      <c r="N8" s="27"/>
      <c r="O8" s="27"/>
      <c r="P8" s="27"/>
      <c r="Q8" s="27"/>
      <c r="R8" s="27"/>
      <c r="S8" s="27">
        <v>63</v>
      </c>
      <c r="T8" s="31"/>
      <c r="U8" s="27">
        <v>3</v>
      </c>
    </row>
    <row r="9" spans="1:21" s="30" customFormat="1" ht="20.25">
      <c r="A9" s="27">
        <v>5</v>
      </c>
      <c r="B9" s="27" t="s">
        <v>0</v>
      </c>
      <c r="C9" s="28" t="s">
        <v>216</v>
      </c>
      <c r="D9" s="60">
        <v>886</v>
      </c>
      <c r="E9" s="61">
        <v>886</v>
      </c>
      <c r="F9" s="66"/>
      <c r="G9" s="66"/>
      <c r="H9" s="27"/>
      <c r="I9" s="27"/>
      <c r="J9" s="27"/>
      <c r="K9" s="27"/>
      <c r="L9" s="27"/>
      <c r="M9" s="27"/>
      <c r="N9" s="27"/>
      <c r="O9" s="27"/>
      <c r="P9" s="27"/>
      <c r="Q9" s="27"/>
      <c r="R9" s="27"/>
      <c r="S9" s="27"/>
      <c r="T9" s="31"/>
      <c r="U9" s="27">
        <v>3</v>
      </c>
    </row>
    <row r="10" spans="1:21" s="30" customFormat="1" ht="13.5">
      <c r="A10" s="27">
        <v>6</v>
      </c>
      <c r="B10" s="27" t="s">
        <v>0</v>
      </c>
      <c r="C10" s="28" t="s">
        <v>112</v>
      </c>
      <c r="D10" s="60">
        <v>587</v>
      </c>
      <c r="E10" s="61">
        <v>587</v>
      </c>
      <c r="F10" s="66"/>
      <c r="G10" s="66"/>
      <c r="H10" s="27">
        <v>4</v>
      </c>
      <c r="I10" s="27"/>
      <c r="J10" s="27"/>
      <c r="K10" s="27"/>
      <c r="L10" s="27"/>
      <c r="M10" s="27"/>
      <c r="N10" s="27"/>
      <c r="O10" s="27"/>
      <c r="P10" s="27"/>
      <c r="Q10" s="27"/>
      <c r="R10" s="27"/>
      <c r="S10" s="27">
        <v>112</v>
      </c>
      <c r="T10" s="31"/>
      <c r="U10" s="27">
        <v>3</v>
      </c>
    </row>
    <row r="11" spans="1:21" s="30" customFormat="1" ht="13.5">
      <c r="A11" s="27">
        <v>7</v>
      </c>
      <c r="B11" s="27" t="s">
        <v>0</v>
      </c>
      <c r="C11" s="28" t="s">
        <v>111</v>
      </c>
      <c r="D11" s="60">
        <v>1033</v>
      </c>
      <c r="E11" s="61">
        <v>1000</v>
      </c>
      <c r="F11" s="66"/>
      <c r="G11" s="66"/>
      <c r="H11" s="27"/>
      <c r="I11" s="27"/>
      <c r="J11" s="27"/>
      <c r="K11" s="27"/>
      <c r="L11" s="27"/>
      <c r="M11" s="27"/>
      <c r="N11" s="27"/>
      <c r="O11" s="27"/>
      <c r="P11" s="27"/>
      <c r="Q11" s="27"/>
      <c r="R11" s="27"/>
      <c r="S11" s="27">
        <v>33</v>
      </c>
      <c r="T11" s="31"/>
      <c r="U11" s="27">
        <v>3</v>
      </c>
    </row>
    <row r="12" spans="1:21" s="30" customFormat="1" ht="13.5">
      <c r="A12" s="27">
        <v>8</v>
      </c>
      <c r="B12" s="27" t="s">
        <v>0</v>
      </c>
      <c r="C12" s="28" t="s">
        <v>104</v>
      </c>
      <c r="D12" s="60">
        <v>8851</v>
      </c>
      <c r="E12" s="61">
        <v>8521</v>
      </c>
      <c r="F12" s="66">
        <v>83</v>
      </c>
      <c r="G12" s="66">
        <v>86</v>
      </c>
      <c r="H12" s="27"/>
      <c r="I12" s="27"/>
      <c r="J12" s="27"/>
      <c r="K12" s="27"/>
      <c r="L12" s="27"/>
      <c r="M12" s="27">
        <v>318</v>
      </c>
      <c r="N12" s="27"/>
      <c r="O12" s="27"/>
      <c r="P12" s="27"/>
      <c r="Q12" s="27">
        <v>2</v>
      </c>
      <c r="R12" s="27">
        <v>2</v>
      </c>
      <c r="S12" s="27"/>
      <c r="T12" s="31"/>
      <c r="U12" s="27">
        <v>2</v>
      </c>
    </row>
    <row r="13" spans="1:21" s="30" customFormat="1" ht="13.5">
      <c r="A13" s="27">
        <v>9</v>
      </c>
      <c r="B13" s="27" t="s">
        <v>0</v>
      </c>
      <c r="C13" s="28" t="s">
        <v>95</v>
      </c>
      <c r="D13" s="60">
        <v>2092</v>
      </c>
      <c r="E13" s="61">
        <v>2032</v>
      </c>
      <c r="F13" s="66"/>
      <c r="G13" s="66"/>
      <c r="H13" s="27">
        <v>13</v>
      </c>
      <c r="I13" s="27"/>
      <c r="J13" s="27"/>
      <c r="K13" s="27"/>
      <c r="L13" s="27"/>
      <c r="M13" s="27"/>
      <c r="N13" s="27"/>
      <c r="O13" s="27"/>
      <c r="P13" s="27"/>
      <c r="Q13" s="27"/>
      <c r="R13" s="27"/>
      <c r="S13" s="27"/>
      <c r="T13" s="31"/>
      <c r="U13" s="27">
        <v>3</v>
      </c>
    </row>
    <row r="14" spans="1:21" s="30" customFormat="1" ht="13.5">
      <c r="A14" s="27">
        <v>10</v>
      </c>
      <c r="B14" s="27" t="s">
        <v>0</v>
      </c>
      <c r="C14" s="28" t="s">
        <v>52</v>
      </c>
      <c r="D14" s="60">
        <v>785</v>
      </c>
      <c r="E14" s="61">
        <v>785</v>
      </c>
      <c r="F14" s="66"/>
      <c r="G14" s="66"/>
      <c r="H14" s="27">
        <v>3</v>
      </c>
      <c r="I14" s="27"/>
      <c r="J14" s="27"/>
      <c r="K14" s="27"/>
      <c r="L14" s="27"/>
      <c r="M14" s="27"/>
      <c r="N14" s="27"/>
      <c r="O14" s="27"/>
      <c r="P14" s="27"/>
      <c r="Q14" s="27"/>
      <c r="R14" s="27"/>
      <c r="S14" s="27"/>
      <c r="T14" s="31"/>
      <c r="U14" s="27">
        <v>3</v>
      </c>
    </row>
    <row r="15" spans="1:21" s="30" customFormat="1" ht="13.5">
      <c r="A15" s="27">
        <v>11</v>
      </c>
      <c r="B15" s="27" t="s">
        <v>0</v>
      </c>
      <c r="C15" s="28" t="s">
        <v>103</v>
      </c>
      <c r="D15" s="60">
        <v>1061</v>
      </c>
      <c r="E15" s="61">
        <v>1048</v>
      </c>
      <c r="F15" s="66"/>
      <c r="G15" s="66"/>
      <c r="H15" s="27">
        <v>36</v>
      </c>
      <c r="I15" s="27"/>
      <c r="J15" s="27"/>
      <c r="K15" s="27"/>
      <c r="L15" s="27"/>
      <c r="M15" s="27"/>
      <c r="N15" s="27"/>
      <c r="O15" s="27"/>
      <c r="P15" s="27"/>
      <c r="Q15" s="27"/>
      <c r="R15" s="27"/>
      <c r="S15" s="27"/>
      <c r="T15" s="31"/>
      <c r="U15" s="27">
        <v>3</v>
      </c>
    </row>
    <row r="16" spans="1:21" s="30" customFormat="1" ht="13.5">
      <c r="A16" s="27">
        <v>12</v>
      </c>
      <c r="B16" s="27" t="s">
        <v>0</v>
      </c>
      <c r="C16" s="28" t="s">
        <v>214</v>
      </c>
      <c r="D16" s="60">
        <v>290</v>
      </c>
      <c r="E16" s="61">
        <v>245</v>
      </c>
      <c r="F16" s="66"/>
      <c r="G16" s="66"/>
      <c r="H16" s="27"/>
      <c r="I16" s="27"/>
      <c r="J16" s="27"/>
      <c r="K16" s="27"/>
      <c r="L16" s="27">
        <v>45</v>
      </c>
      <c r="M16" s="27"/>
      <c r="N16" s="27"/>
      <c r="O16" s="27"/>
      <c r="P16" s="27"/>
      <c r="Q16" s="27"/>
      <c r="R16" s="27"/>
      <c r="S16" s="27">
        <v>45</v>
      </c>
      <c r="T16" s="31"/>
      <c r="U16" s="27">
        <v>3</v>
      </c>
    </row>
    <row r="17" spans="1:21" s="30" customFormat="1" ht="13.5">
      <c r="A17" s="27">
        <v>13</v>
      </c>
      <c r="B17" s="27" t="s">
        <v>0</v>
      </c>
      <c r="C17" s="28" t="s">
        <v>215</v>
      </c>
      <c r="D17" s="60">
        <v>445</v>
      </c>
      <c r="E17" s="61">
        <v>345</v>
      </c>
      <c r="F17" s="66"/>
      <c r="G17" s="66"/>
      <c r="H17" s="27"/>
      <c r="I17" s="27"/>
      <c r="J17" s="27"/>
      <c r="K17" s="27">
        <v>100</v>
      </c>
      <c r="L17" s="27"/>
      <c r="M17" s="27"/>
      <c r="N17" s="27"/>
      <c r="O17" s="27"/>
      <c r="P17" s="27"/>
      <c r="Q17" s="27"/>
      <c r="R17" s="27"/>
      <c r="S17" s="27"/>
      <c r="T17" s="31"/>
      <c r="U17" s="27">
        <v>3</v>
      </c>
    </row>
    <row r="18" spans="1:21" s="30" customFormat="1" ht="13.5">
      <c r="A18" s="27">
        <v>14</v>
      </c>
      <c r="B18" s="27" t="s">
        <v>0</v>
      </c>
      <c r="C18" s="28" t="s">
        <v>213</v>
      </c>
      <c r="D18" s="60">
        <v>3665</v>
      </c>
      <c r="E18" s="61">
        <v>3500</v>
      </c>
      <c r="F18" s="66"/>
      <c r="G18" s="66"/>
      <c r="H18" s="27">
        <v>35</v>
      </c>
      <c r="I18" s="27"/>
      <c r="J18" s="27"/>
      <c r="K18" s="27"/>
      <c r="L18" s="27"/>
      <c r="M18" s="27"/>
      <c r="N18" s="27"/>
      <c r="O18" s="27"/>
      <c r="P18" s="27"/>
      <c r="Q18" s="27"/>
      <c r="R18" s="27"/>
      <c r="S18" s="27"/>
      <c r="T18" s="31"/>
      <c r="U18" s="27">
        <v>3</v>
      </c>
    </row>
    <row r="19" spans="1:21" s="30" customFormat="1" ht="13.5">
      <c r="A19" s="27">
        <v>15</v>
      </c>
      <c r="B19" s="27" t="s">
        <v>0</v>
      </c>
      <c r="C19" s="28" t="s">
        <v>113</v>
      </c>
      <c r="D19" s="60">
        <v>427</v>
      </c>
      <c r="E19" s="61">
        <v>427</v>
      </c>
      <c r="F19" s="66"/>
      <c r="G19" s="66"/>
      <c r="H19" s="27">
        <v>20</v>
      </c>
      <c r="I19" s="27"/>
      <c r="J19" s="27"/>
      <c r="K19" s="27"/>
      <c r="L19" s="27"/>
      <c r="M19" s="27"/>
      <c r="N19" s="27"/>
      <c r="O19" s="27"/>
      <c r="P19" s="27"/>
      <c r="Q19" s="27"/>
      <c r="R19" s="27"/>
      <c r="S19" s="27">
        <v>77</v>
      </c>
      <c r="T19" s="31"/>
      <c r="U19" s="27">
        <v>3</v>
      </c>
    </row>
    <row r="20" spans="1:21" s="30" customFormat="1" ht="13.5">
      <c r="A20" s="27">
        <v>16</v>
      </c>
      <c r="B20" s="32" t="s">
        <v>0</v>
      </c>
      <c r="C20" s="28" t="s">
        <v>122</v>
      </c>
      <c r="D20" s="62">
        <v>1570</v>
      </c>
      <c r="E20" s="62">
        <v>1480</v>
      </c>
      <c r="F20" s="67">
        <v>90</v>
      </c>
      <c r="G20" s="67">
        <v>30</v>
      </c>
      <c r="H20" s="33">
        <v>15</v>
      </c>
      <c r="I20" s="33"/>
      <c r="J20" s="33"/>
      <c r="K20" s="33"/>
      <c r="L20" s="33"/>
      <c r="M20" s="33"/>
      <c r="N20" s="33"/>
      <c r="O20" s="33"/>
      <c r="P20" s="33"/>
      <c r="Q20" s="33"/>
      <c r="R20" s="33"/>
      <c r="S20" s="33"/>
      <c r="T20" s="33"/>
      <c r="U20" s="33">
        <v>3</v>
      </c>
    </row>
    <row r="21" spans="1:21" s="30" customFormat="1" ht="24" customHeight="1">
      <c r="A21" s="27">
        <v>17</v>
      </c>
      <c r="B21" s="27" t="s">
        <v>0</v>
      </c>
      <c r="C21" s="28" t="s">
        <v>119</v>
      </c>
      <c r="D21" s="60">
        <v>110</v>
      </c>
      <c r="E21" s="61">
        <v>110</v>
      </c>
      <c r="F21" s="66"/>
      <c r="G21" s="66"/>
      <c r="H21" s="27">
        <v>3</v>
      </c>
      <c r="I21" s="27"/>
      <c r="J21" s="27"/>
      <c r="K21" s="27"/>
      <c r="L21" s="27"/>
      <c r="M21" s="27"/>
      <c r="N21" s="27"/>
      <c r="O21" s="27"/>
      <c r="P21" s="27"/>
      <c r="Q21" s="27"/>
      <c r="R21" s="27"/>
      <c r="S21" s="27"/>
      <c r="T21" s="31"/>
      <c r="U21" s="27">
        <v>3</v>
      </c>
    </row>
    <row r="22" spans="1:21" s="30" customFormat="1" ht="13.5">
      <c r="A22" s="27">
        <v>18</v>
      </c>
      <c r="B22" s="27" t="s">
        <v>0</v>
      </c>
      <c r="C22" s="28" t="s">
        <v>97</v>
      </c>
      <c r="D22" s="60">
        <v>905</v>
      </c>
      <c r="E22" s="61">
        <v>791</v>
      </c>
      <c r="F22" s="66"/>
      <c r="G22" s="66"/>
      <c r="H22" s="27">
        <v>3</v>
      </c>
      <c r="I22" s="27"/>
      <c r="J22" s="27"/>
      <c r="K22" s="27"/>
      <c r="L22" s="27"/>
      <c r="M22" s="27">
        <v>89</v>
      </c>
      <c r="N22" s="27"/>
      <c r="O22" s="27"/>
      <c r="P22" s="27"/>
      <c r="Q22" s="27"/>
      <c r="R22" s="27"/>
      <c r="S22" s="27"/>
      <c r="T22" s="31"/>
      <c r="U22" s="27">
        <v>3</v>
      </c>
    </row>
    <row r="23" spans="1:21" s="30" customFormat="1" ht="13.5">
      <c r="A23" s="27">
        <v>19</v>
      </c>
      <c r="B23" s="27" t="s">
        <v>0</v>
      </c>
      <c r="C23" s="28" t="s">
        <v>102</v>
      </c>
      <c r="D23" s="60">
        <v>4201</v>
      </c>
      <c r="E23" s="61">
        <v>3790</v>
      </c>
      <c r="F23" s="66"/>
      <c r="G23" s="66">
        <v>6</v>
      </c>
      <c r="H23" s="27">
        <v>22</v>
      </c>
      <c r="I23" s="27"/>
      <c r="J23" s="27"/>
      <c r="K23" s="27"/>
      <c r="L23" s="27"/>
      <c r="M23" s="27">
        <v>351</v>
      </c>
      <c r="N23" s="27"/>
      <c r="O23" s="27"/>
      <c r="P23" s="27"/>
      <c r="Q23" s="27"/>
      <c r="R23" s="27"/>
      <c r="S23" s="27"/>
      <c r="T23" s="31"/>
      <c r="U23" s="27">
        <v>3</v>
      </c>
    </row>
    <row r="24" spans="1:21" s="30" customFormat="1" ht="13.5">
      <c r="A24" s="27">
        <v>20</v>
      </c>
      <c r="B24" s="27" t="s">
        <v>0</v>
      </c>
      <c r="C24" s="28" t="s">
        <v>99</v>
      </c>
      <c r="D24" s="60">
        <v>3244</v>
      </c>
      <c r="E24" s="61">
        <v>3074</v>
      </c>
      <c r="F24" s="66"/>
      <c r="G24" s="66">
        <v>4</v>
      </c>
      <c r="H24" s="27">
        <v>6</v>
      </c>
      <c r="I24" s="27"/>
      <c r="J24" s="27"/>
      <c r="K24" s="27"/>
      <c r="L24" s="27"/>
      <c r="M24" s="27">
        <v>99</v>
      </c>
      <c r="N24" s="27"/>
      <c r="O24" s="27"/>
      <c r="P24" s="27"/>
      <c r="Q24" s="27"/>
      <c r="R24" s="27"/>
      <c r="S24" s="27">
        <v>26</v>
      </c>
      <c r="T24" s="31"/>
      <c r="U24" s="27">
        <v>3</v>
      </c>
    </row>
    <row r="25" spans="1:21" s="30" customFormat="1" ht="13.5">
      <c r="A25" s="27">
        <v>21</v>
      </c>
      <c r="B25" s="27" t="s">
        <v>0</v>
      </c>
      <c r="C25" s="28" t="s">
        <v>110</v>
      </c>
      <c r="D25" s="60">
        <v>5195</v>
      </c>
      <c r="E25" s="61">
        <v>3824</v>
      </c>
      <c r="F25" s="66"/>
      <c r="G25" s="66">
        <v>17</v>
      </c>
      <c r="H25" s="27">
        <v>21</v>
      </c>
      <c r="I25" s="27"/>
      <c r="J25" s="27"/>
      <c r="K25" s="27"/>
      <c r="L25" s="27">
        <v>101</v>
      </c>
      <c r="M25" s="27">
        <v>802</v>
      </c>
      <c r="N25" s="27"/>
      <c r="O25" s="27"/>
      <c r="P25" s="27"/>
      <c r="Q25" s="27"/>
      <c r="R25" s="27"/>
      <c r="S25" s="27">
        <v>439</v>
      </c>
      <c r="T25" s="31"/>
      <c r="U25" s="27">
        <v>3</v>
      </c>
    </row>
    <row r="26" spans="1:21" s="30" customFormat="1" ht="13.5">
      <c r="A26" s="27">
        <v>22</v>
      </c>
      <c r="B26" s="27" t="s">
        <v>0</v>
      </c>
      <c r="C26" s="28" t="s">
        <v>93</v>
      </c>
      <c r="D26" s="60">
        <v>782</v>
      </c>
      <c r="E26" s="61">
        <v>448</v>
      </c>
      <c r="F26" s="66"/>
      <c r="G26" s="66"/>
      <c r="H26" s="27"/>
      <c r="I26" s="27"/>
      <c r="J26" s="27"/>
      <c r="K26" s="27"/>
      <c r="L26" s="27"/>
      <c r="M26" s="27">
        <v>201</v>
      </c>
      <c r="N26" s="27"/>
      <c r="O26" s="27"/>
      <c r="P26" s="27"/>
      <c r="Q26" s="27"/>
      <c r="R26" s="27"/>
      <c r="S26" s="27"/>
      <c r="T26" s="31"/>
      <c r="U26" s="27">
        <v>3</v>
      </c>
    </row>
    <row r="27" spans="1:21" s="30" customFormat="1" ht="13.5">
      <c r="A27" s="27">
        <v>23</v>
      </c>
      <c r="B27" s="27" t="s">
        <v>0</v>
      </c>
      <c r="C27" s="28" t="s">
        <v>94</v>
      </c>
      <c r="D27" s="60">
        <v>5047</v>
      </c>
      <c r="E27" s="61">
        <v>4148</v>
      </c>
      <c r="F27" s="66">
        <v>258</v>
      </c>
      <c r="G27" s="66">
        <v>20</v>
      </c>
      <c r="H27" s="27">
        <v>44</v>
      </c>
      <c r="I27" s="27"/>
      <c r="J27" s="27"/>
      <c r="K27" s="27"/>
      <c r="L27" s="27">
        <v>153</v>
      </c>
      <c r="M27" s="27">
        <v>30</v>
      </c>
      <c r="N27" s="27">
        <v>1</v>
      </c>
      <c r="O27" s="27"/>
      <c r="P27" s="27">
        <v>5</v>
      </c>
      <c r="Q27" s="27"/>
      <c r="R27" s="27"/>
      <c r="S27" s="27">
        <v>153</v>
      </c>
      <c r="T27" s="31"/>
      <c r="U27" s="27">
        <v>3</v>
      </c>
    </row>
    <row r="28" spans="1:21" s="30" customFormat="1" ht="13.5">
      <c r="A28" s="27">
        <v>24</v>
      </c>
      <c r="B28" s="27" t="s">
        <v>0</v>
      </c>
      <c r="C28" s="28" t="s">
        <v>115</v>
      </c>
      <c r="D28" s="60">
        <v>5494</v>
      </c>
      <c r="E28" s="61">
        <v>5391</v>
      </c>
      <c r="F28" s="66">
        <v>168</v>
      </c>
      <c r="G28" s="66">
        <v>5.5</v>
      </c>
      <c r="H28" s="27">
        <v>24</v>
      </c>
      <c r="I28" s="27"/>
      <c r="J28" s="27"/>
      <c r="K28" s="27"/>
      <c r="L28" s="27"/>
      <c r="M28" s="27"/>
      <c r="N28" s="27"/>
      <c r="O28" s="27"/>
      <c r="P28" s="27"/>
      <c r="Q28" s="27"/>
      <c r="R28" s="27"/>
      <c r="S28" s="27">
        <v>66</v>
      </c>
      <c r="T28" s="31"/>
      <c r="U28" s="27">
        <v>3</v>
      </c>
    </row>
    <row r="29" spans="1:21" s="30" customFormat="1" ht="13.5">
      <c r="A29" s="27">
        <v>25</v>
      </c>
      <c r="B29" s="27" t="s">
        <v>0</v>
      </c>
      <c r="C29" s="28" t="s">
        <v>116</v>
      </c>
      <c r="D29" s="60">
        <v>4091</v>
      </c>
      <c r="E29" s="61">
        <v>3998</v>
      </c>
      <c r="F29" s="66">
        <v>127</v>
      </c>
      <c r="G29" s="66">
        <v>11</v>
      </c>
      <c r="H29" s="27">
        <v>10</v>
      </c>
      <c r="I29" s="27"/>
      <c r="J29" s="27"/>
      <c r="K29" s="27"/>
      <c r="L29" s="27"/>
      <c r="M29" s="27"/>
      <c r="N29" s="27"/>
      <c r="O29" s="27"/>
      <c r="P29" s="27"/>
      <c r="Q29" s="27"/>
      <c r="R29" s="27"/>
      <c r="S29" s="27">
        <v>110</v>
      </c>
      <c r="T29" s="31"/>
      <c r="U29" s="27">
        <v>3</v>
      </c>
    </row>
    <row r="30" spans="1:21" s="30" customFormat="1" ht="13.5">
      <c r="A30" s="27">
        <v>26</v>
      </c>
      <c r="B30" s="27" t="s">
        <v>0</v>
      </c>
      <c r="C30" s="28" t="s">
        <v>114</v>
      </c>
      <c r="D30" s="60">
        <v>3350</v>
      </c>
      <c r="E30" s="61">
        <v>3332</v>
      </c>
      <c r="F30" s="66"/>
      <c r="G30" s="66"/>
      <c r="H30" s="27">
        <v>55</v>
      </c>
      <c r="I30" s="27"/>
      <c r="J30" s="27"/>
      <c r="K30" s="27"/>
      <c r="L30" s="27"/>
      <c r="M30" s="27"/>
      <c r="N30" s="27"/>
      <c r="O30" s="27"/>
      <c r="P30" s="27"/>
      <c r="Q30" s="27"/>
      <c r="R30" s="27"/>
      <c r="S30" s="27">
        <v>18</v>
      </c>
      <c r="T30" s="31"/>
      <c r="U30" s="27">
        <v>3</v>
      </c>
    </row>
    <row r="31" spans="1:21" s="30" customFormat="1" ht="13.5">
      <c r="A31" s="27">
        <v>27</v>
      </c>
      <c r="B31" s="27" t="s">
        <v>0</v>
      </c>
      <c r="C31" s="28" t="s">
        <v>212</v>
      </c>
      <c r="D31" s="60">
        <v>5080</v>
      </c>
      <c r="E31" s="61">
        <v>4877</v>
      </c>
      <c r="F31" s="66"/>
      <c r="G31" s="66">
        <v>58</v>
      </c>
      <c r="H31" s="27">
        <v>104</v>
      </c>
      <c r="I31" s="27"/>
      <c r="J31" s="27"/>
      <c r="K31" s="27"/>
      <c r="L31" s="27"/>
      <c r="M31" s="27">
        <v>99</v>
      </c>
      <c r="N31" s="27"/>
      <c r="O31" s="27"/>
      <c r="P31" s="27"/>
      <c r="Q31" s="27"/>
      <c r="R31" s="27"/>
      <c r="S31" s="27">
        <v>99</v>
      </c>
      <c r="T31" s="31"/>
      <c r="U31" s="27">
        <v>3</v>
      </c>
    </row>
    <row r="32" spans="1:21" s="30" customFormat="1" ht="13.5">
      <c r="A32" s="27">
        <v>28</v>
      </c>
      <c r="B32" s="27" t="s">
        <v>0</v>
      </c>
      <c r="C32" s="28" t="s">
        <v>109</v>
      </c>
      <c r="D32" s="60">
        <v>2251</v>
      </c>
      <c r="E32" s="61">
        <v>2024</v>
      </c>
      <c r="F32" s="66"/>
      <c r="G32" s="66"/>
      <c r="H32" s="27">
        <v>8</v>
      </c>
      <c r="I32" s="27"/>
      <c r="J32" s="27"/>
      <c r="K32" s="27"/>
      <c r="L32" s="27"/>
      <c r="M32" s="27"/>
      <c r="N32" s="27"/>
      <c r="O32" s="27"/>
      <c r="P32" s="27"/>
      <c r="Q32" s="27"/>
      <c r="R32" s="27"/>
      <c r="S32" s="27">
        <v>24</v>
      </c>
      <c r="T32" s="31"/>
      <c r="U32" s="27">
        <v>3</v>
      </c>
    </row>
    <row r="33" spans="1:21" s="30" customFormat="1" ht="20.25">
      <c r="A33" s="27">
        <v>29</v>
      </c>
      <c r="B33" s="27" t="s">
        <v>0</v>
      </c>
      <c r="C33" s="28" t="s">
        <v>107</v>
      </c>
      <c r="D33" s="60">
        <v>6551</v>
      </c>
      <c r="E33" s="61">
        <v>5459</v>
      </c>
      <c r="F33" s="66">
        <v>120</v>
      </c>
      <c r="G33" s="66">
        <v>22</v>
      </c>
      <c r="H33" s="27">
        <v>21</v>
      </c>
      <c r="I33" s="27"/>
      <c r="J33" s="27"/>
      <c r="K33" s="27"/>
      <c r="L33" s="27">
        <v>512</v>
      </c>
      <c r="M33" s="27"/>
      <c r="N33" s="27">
        <v>1</v>
      </c>
      <c r="O33" s="27"/>
      <c r="P33" s="27">
        <v>2</v>
      </c>
      <c r="Q33" s="27">
        <v>1</v>
      </c>
      <c r="R33" s="27">
        <v>6</v>
      </c>
      <c r="S33" s="27">
        <v>512</v>
      </c>
      <c r="T33" s="31"/>
      <c r="U33" s="27">
        <v>1</v>
      </c>
    </row>
    <row r="34" spans="1:21" s="30" customFormat="1" ht="13.5">
      <c r="A34" s="27">
        <v>30</v>
      </c>
      <c r="B34" s="27" t="s">
        <v>0</v>
      </c>
      <c r="C34" s="28" t="s">
        <v>120</v>
      </c>
      <c r="D34" s="60">
        <v>7068</v>
      </c>
      <c r="E34" s="61">
        <v>6760</v>
      </c>
      <c r="F34" s="66">
        <v>3</v>
      </c>
      <c r="G34" s="66"/>
      <c r="H34" s="27">
        <v>82</v>
      </c>
      <c r="I34" s="27"/>
      <c r="J34" s="27"/>
      <c r="K34" s="27"/>
      <c r="L34" s="27">
        <v>36</v>
      </c>
      <c r="M34" s="27"/>
      <c r="N34" s="27"/>
      <c r="O34" s="27"/>
      <c r="P34" s="27"/>
      <c r="Q34" s="27"/>
      <c r="R34" s="27"/>
      <c r="S34" s="27">
        <v>280</v>
      </c>
      <c r="T34" s="31"/>
      <c r="U34" s="27">
        <v>3</v>
      </c>
    </row>
    <row r="35" spans="1:21" s="30" customFormat="1" ht="13.5">
      <c r="A35" s="27">
        <v>31</v>
      </c>
      <c r="B35" s="27" t="s">
        <v>0</v>
      </c>
      <c r="C35" s="28" t="s">
        <v>118</v>
      </c>
      <c r="D35" s="60">
        <v>2769</v>
      </c>
      <c r="E35" s="61">
        <v>2737</v>
      </c>
      <c r="F35" s="66"/>
      <c r="G35" s="66">
        <v>27</v>
      </c>
      <c r="H35" s="27">
        <v>37</v>
      </c>
      <c r="I35" s="27"/>
      <c r="J35" s="27"/>
      <c r="K35" s="27"/>
      <c r="L35" s="27"/>
      <c r="M35" s="27"/>
      <c r="N35" s="27"/>
      <c r="O35" s="27"/>
      <c r="P35" s="27"/>
      <c r="Q35" s="27"/>
      <c r="R35" s="27"/>
      <c r="S35" s="27">
        <v>51</v>
      </c>
      <c r="T35" s="31"/>
      <c r="U35" s="27">
        <v>3</v>
      </c>
    </row>
    <row r="36" spans="1:21" s="30" customFormat="1" ht="13.5">
      <c r="A36" s="27">
        <v>32</v>
      </c>
      <c r="B36" s="27" t="s">
        <v>0</v>
      </c>
      <c r="C36" s="28" t="s">
        <v>117</v>
      </c>
      <c r="D36" s="60">
        <v>1810</v>
      </c>
      <c r="E36" s="61">
        <v>1624</v>
      </c>
      <c r="F36" s="66">
        <v>96</v>
      </c>
      <c r="G36" s="66"/>
      <c r="H36" s="27">
        <v>12</v>
      </c>
      <c r="I36" s="27"/>
      <c r="J36" s="27"/>
      <c r="K36" s="27"/>
      <c r="L36" s="27">
        <v>87</v>
      </c>
      <c r="M36" s="27"/>
      <c r="N36" s="27"/>
      <c r="O36" s="27"/>
      <c r="P36" s="27"/>
      <c r="Q36" s="27"/>
      <c r="R36" s="27"/>
      <c r="S36" s="27">
        <v>82</v>
      </c>
      <c r="T36" s="31"/>
      <c r="U36" s="27">
        <v>3</v>
      </c>
    </row>
    <row r="37" spans="1:21" s="30" customFormat="1" ht="13.5">
      <c r="A37" s="27">
        <v>33</v>
      </c>
      <c r="B37" s="27" t="s">
        <v>0</v>
      </c>
      <c r="C37" s="28" t="s">
        <v>121</v>
      </c>
      <c r="D37" s="60">
        <v>9659</v>
      </c>
      <c r="E37" s="61">
        <v>8982</v>
      </c>
      <c r="F37" s="66">
        <v>48</v>
      </c>
      <c r="G37" s="66">
        <v>244</v>
      </c>
      <c r="H37" s="27">
        <v>89</v>
      </c>
      <c r="I37" s="27"/>
      <c r="J37" s="27"/>
      <c r="K37" s="27"/>
      <c r="L37" s="27"/>
      <c r="M37" s="27"/>
      <c r="N37" s="27"/>
      <c r="O37" s="27"/>
      <c r="P37" s="27"/>
      <c r="Q37" s="27"/>
      <c r="R37" s="27"/>
      <c r="S37" s="27">
        <v>126</v>
      </c>
      <c r="T37" s="31"/>
      <c r="U37" s="27">
        <v>3</v>
      </c>
    </row>
    <row r="38" spans="1:21" s="30" customFormat="1" ht="20.25">
      <c r="A38" s="27">
        <v>34</v>
      </c>
      <c r="B38" s="32" t="s">
        <v>0</v>
      </c>
      <c r="C38" s="28" t="s">
        <v>123</v>
      </c>
      <c r="D38" s="62">
        <v>2330</v>
      </c>
      <c r="E38" s="62">
        <v>2230</v>
      </c>
      <c r="F38" s="67"/>
      <c r="G38" s="67"/>
      <c r="H38" s="33"/>
      <c r="I38" s="33"/>
      <c r="J38" s="33"/>
      <c r="K38" s="33"/>
      <c r="L38" s="33"/>
      <c r="M38" s="33"/>
      <c r="N38" s="33"/>
      <c r="O38" s="33"/>
      <c r="P38" s="33"/>
      <c r="Q38" s="33"/>
      <c r="R38" s="33"/>
      <c r="S38" s="33"/>
      <c r="T38" s="33"/>
      <c r="U38" s="33">
        <v>3</v>
      </c>
    </row>
    <row r="39" spans="1:21" s="30" customFormat="1" ht="13.5">
      <c r="A39" s="27">
        <v>35</v>
      </c>
      <c r="B39" s="27" t="s">
        <v>0</v>
      </c>
      <c r="C39" s="28" t="s">
        <v>106</v>
      </c>
      <c r="D39" s="60">
        <v>4939</v>
      </c>
      <c r="E39" s="61">
        <v>4838</v>
      </c>
      <c r="F39" s="66"/>
      <c r="G39" s="66">
        <v>76</v>
      </c>
      <c r="H39" s="27">
        <v>61</v>
      </c>
      <c r="I39" s="27"/>
      <c r="J39" s="27"/>
      <c r="K39" s="27"/>
      <c r="L39" s="27"/>
      <c r="M39" s="27"/>
      <c r="N39" s="27"/>
      <c r="O39" s="27"/>
      <c r="P39" s="27"/>
      <c r="Q39" s="27"/>
      <c r="R39" s="27">
        <v>3</v>
      </c>
      <c r="S39" s="27"/>
      <c r="T39" s="31"/>
      <c r="U39" s="27">
        <v>2</v>
      </c>
    </row>
    <row r="40" spans="1:21" s="30" customFormat="1" ht="20.25">
      <c r="A40" s="27">
        <v>36</v>
      </c>
      <c r="B40" s="27" t="s">
        <v>0</v>
      </c>
      <c r="C40" s="28" t="s">
        <v>100</v>
      </c>
      <c r="D40" s="60">
        <v>3974</v>
      </c>
      <c r="E40" s="61">
        <v>3521</v>
      </c>
      <c r="F40" s="66">
        <v>15</v>
      </c>
      <c r="G40" s="66">
        <v>2</v>
      </c>
      <c r="H40" s="27">
        <v>9</v>
      </c>
      <c r="I40" s="27"/>
      <c r="J40" s="27"/>
      <c r="K40" s="27"/>
      <c r="L40" s="27">
        <v>279</v>
      </c>
      <c r="M40" s="27">
        <v>174</v>
      </c>
      <c r="N40" s="27"/>
      <c r="O40" s="27"/>
      <c r="P40" s="27"/>
      <c r="Q40" s="27"/>
      <c r="R40" s="27"/>
      <c r="S40" s="27">
        <v>279</v>
      </c>
      <c r="T40" s="31"/>
      <c r="U40" s="27">
        <v>3</v>
      </c>
    </row>
    <row r="41" spans="1:21" s="30" customFormat="1" ht="20.25">
      <c r="A41" s="27">
        <v>37</v>
      </c>
      <c r="B41" s="27" t="s">
        <v>0</v>
      </c>
      <c r="C41" s="28" t="s">
        <v>105</v>
      </c>
      <c r="D41" s="60">
        <v>6603</v>
      </c>
      <c r="E41" s="61">
        <v>5420</v>
      </c>
      <c r="F41" s="66"/>
      <c r="G41" s="66">
        <v>3</v>
      </c>
      <c r="H41" s="27">
        <v>42</v>
      </c>
      <c r="I41" s="27"/>
      <c r="J41" s="27"/>
      <c r="K41" s="27"/>
      <c r="L41" s="27">
        <v>98</v>
      </c>
      <c r="M41" s="27">
        <v>577</v>
      </c>
      <c r="N41" s="27"/>
      <c r="O41" s="27"/>
      <c r="P41" s="27"/>
      <c r="Q41" s="27"/>
      <c r="R41" s="27"/>
      <c r="S41" s="27">
        <v>506</v>
      </c>
      <c r="T41" s="31"/>
      <c r="U41" s="27">
        <v>3</v>
      </c>
    </row>
    <row r="42" spans="1:21" s="30" customFormat="1" ht="13.5">
      <c r="A42" s="27">
        <v>38</v>
      </c>
      <c r="B42" s="27" t="s">
        <v>0</v>
      </c>
      <c r="C42" s="28" t="s">
        <v>108</v>
      </c>
      <c r="D42" s="60">
        <v>997</v>
      </c>
      <c r="E42" s="61">
        <v>944</v>
      </c>
      <c r="F42" s="66"/>
      <c r="G42" s="66">
        <v>10</v>
      </c>
      <c r="H42" s="27">
        <v>4</v>
      </c>
      <c r="I42" s="27"/>
      <c r="J42" s="27"/>
      <c r="K42" s="27"/>
      <c r="L42" s="27">
        <v>21</v>
      </c>
      <c r="M42" s="27"/>
      <c r="N42" s="27"/>
      <c r="O42" s="27"/>
      <c r="P42" s="27"/>
      <c r="Q42" s="27"/>
      <c r="R42" s="27">
        <v>2</v>
      </c>
      <c r="S42" s="27">
        <v>67</v>
      </c>
      <c r="T42" s="31"/>
      <c r="U42" s="27">
        <v>2</v>
      </c>
    </row>
    <row r="43" spans="1:21" s="30" customFormat="1" ht="20.25">
      <c r="A43" s="27">
        <v>39</v>
      </c>
      <c r="B43" s="33" t="s">
        <v>1</v>
      </c>
      <c r="C43" s="28" t="s">
        <v>87</v>
      </c>
      <c r="D43" s="60">
        <v>14003</v>
      </c>
      <c r="E43" s="61">
        <v>9917</v>
      </c>
      <c r="F43" s="66">
        <v>194</v>
      </c>
      <c r="G43" s="66"/>
      <c r="H43" s="27">
        <v>96</v>
      </c>
      <c r="I43" s="27"/>
      <c r="J43" s="27"/>
      <c r="K43" s="27"/>
      <c r="L43" s="27">
        <v>209</v>
      </c>
      <c r="M43" s="27">
        <v>3683</v>
      </c>
      <c r="N43" s="27"/>
      <c r="O43" s="27"/>
      <c r="P43" s="27"/>
      <c r="Q43" s="27">
        <v>5</v>
      </c>
      <c r="R43" s="27">
        <v>8</v>
      </c>
      <c r="S43" s="27">
        <v>209</v>
      </c>
      <c r="T43" s="31"/>
      <c r="U43" s="27">
        <v>2</v>
      </c>
    </row>
    <row r="44" spans="1:21" s="30" customFormat="1" ht="13.5">
      <c r="A44" s="27">
        <v>40</v>
      </c>
      <c r="B44" s="33" t="s">
        <v>1</v>
      </c>
      <c r="C44" s="28" t="s">
        <v>21</v>
      </c>
      <c r="D44" s="60">
        <v>29345</v>
      </c>
      <c r="E44" s="61">
        <v>21467</v>
      </c>
      <c r="F44" s="66">
        <v>2270</v>
      </c>
      <c r="G44" s="66">
        <v>375</v>
      </c>
      <c r="H44" s="27">
        <v>737</v>
      </c>
      <c r="I44" s="27"/>
      <c r="J44" s="27"/>
      <c r="K44" s="27">
        <v>120</v>
      </c>
      <c r="L44" s="27">
        <v>1384</v>
      </c>
      <c r="M44" s="27">
        <v>6494</v>
      </c>
      <c r="N44" s="27">
        <v>2</v>
      </c>
      <c r="O44" s="27">
        <v>1</v>
      </c>
      <c r="P44" s="27"/>
      <c r="Q44" s="27">
        <v>10</v>
      </c>
      <c r="R44" s="27">
        <v>23</v>
      </c>
      <c r="S44" s="27">
        <v>1384</v>
      </c>
      <c r="T44" s="31"/>
      <c r="U44" s="27">
        <v>1</v>
      </c>
    </row>
    <row r="45" spans="1:21" s="30" customFormat="1" ht="13.5">
      <c r="A45" s="27">
        <v>41</v>
      </c>
      <c r="B45" s="33" t="s">
        <v>1</v>
      </c>
      <c r="C45" s="28" t="s">
        <v>60</v>
      </c>
      <c r="D45" s="60">
        <v>2624.93</v>
      </c>
      <c r="E45" s="61">
        <v>2295</v>
      </c>
      <c r="F45" s="66"/>
      <c r="G45" s="66"/>
      <c r="H45" s="27">
        <v>28</v>
      </c>
      <c r="I45" s="27"/>
      <c r="J45" s="27"/>
      <c r="K45" s="27"/>
      <c r="L45" s="27"/>
      <c r="M45" s="27"/>
      <c r="N45" s="27"/>
      <c r="O45" s="27"/>
      <c r="P45" s="27"/>
      <c r="Q45" s="27"/>
      <c r="R45" s="27"/>
      <c r="S45" s="27">
        <v>35</v>
      </c>
      <c r="T45" s="31"/>
      <c r="U45" s="27">
        <v>3</v>
      </c>
    </row>
    <row r="46" spans="1:21" s="30" customFormat="1" ht="13.5">
      <c r="A46" s="27">
        <v>42</v>
      </c>
      <c r="B46" s="33" t="s">
        <v>1</v>
      </c>
      <c r="C46" s="28" t="s">
        <v>59</v>
      </c>
      <c r="D46" s="60">
        <v>1160.6</v>
      </c>
      <c r="E46" s="63">
        <v>714</v>
      </c>
      <c r="F46" s="68"/>
      <c r="G46" s="68"/>
      <c r="H46" s="34">
        <v>7</v>
      </c>
      <c r="I46" s="34"/>
      <c r="J46" s="34"/>
      <c r="K46" s="34"/>
      <c r="L46" s="34"/>
      <c r="M46" s="34"/>
      <c r="N46" s="34"/>
      <c r="O46" s="34"/>
      <c r="P46" s="34"/>
      <c r="Q46" s="34"/>
      <c r="R46" s="27"/>
      <c r="S46" s="27">
        <v>10</v>
      </c>
      <c r="T46" s="31"/>
      <c r="U46" s="27">
        <v>3</v>
      </c>
    </row>
    <row r="47" spans="1:21" s="30" customFormat="1" ht="20.25">
      <c r="A47" s="27">
        <v>43</v>
      </c>
      <c r="B47" s="32" t="s">
        <v>1</v>
      </c>
      <c r="C47" s="28" t="s">
        <v>90</v>
      </c>
      <c r="D47" s="62">
        <v>2480</v>
      </c>
      <c r="E47" s="62">
        <v>2360</v>
      </c>
      <c r="F47" s="67">
        <v>120</v>
      </c>
      <c r="G47" s="67"/>
      <c r="H47" s="33">
        <v>10</v>
      </c>
      <c r="I47" s="33"/>
      <c r="J47" s="33"/>
      <c r="K47" s="33"/>
      <c r="L47" s="33"/>
      <c r="M47" s="33"/>
      <c r="N47" s="33"/>
      <c r="O47" s="33"/>
      <c r="P47" s="33"/>
      <c r="Q47" s="33"/>
      <c r="R47" s="33"/>
      <c r="S47" s="33"/>
      <c r="T47" s="33"/>
      <c r="U47" s="33">
        <v>3</v>
      </c>
    </row>
    <row r="48" spans="1:21" s="30" customFormat="1" ht="20.25">
      <c r="A48" s="27">
        <v>44</v>
      </c>
      <c r="B48" s="33" t="s">
        <v>1</v>
      </c>
      <c r="C48" s="28" t="s">
        <v>63</v>
      </c>
      <c r="D48" s="60">
        <v>684</v>
      </c>
      <c r="E48" s="61">
        <v>593</v>
      </c>
      <c r="F48" s="66"/>
      <c r="G48" s="66"/>
      <c r="H48" s="27">
        <v>4</v>
      </c>
      <c r="I48" s="27"/>
      <c r="J48" s="27"/>
      <c r="K48" s="27"/>
      <c r="L48" s="27"/>
      <c r="M48" s="27"/>
      <c r="N48" s="27"/>
      <c r="O48" s="27"/>
      <c r="P48" s="27"/>
      <c r="Q48" s="27"/>
      <c r="R48" s="27"/>
      <c r="S48" s="27">
        <v>104</v>
      </c>
      <c r="T48" s="31"/>
      <c r="U48" s="27">
        <v>3</v>
      </c>
    </row>
    <row r="49" spans="1:22" s="30" customFormat="1" ht="13.5">
      <c r="A49" s="27">
        <v>45</v>
      </c>
      <c r="B49" s="33" t="s">
        <v>1</v>
      </c>
      <c r="C49" s="28" t="s">
        <v>58</v>
      </c>
      <c r="D49" s="60">
        <v>2899.05</v>
      </c>
      <c r="E49" s="112">
        <v>2425</v>
      </c>
      <c r="F49" s="113">
        <v>3</v>
      </c>
      <c r="G49" s="113"/>
      <c r="H49" s="114">
        <v>32</v>
      </c>
      <c r="I49" s="114"/>
      <c r="J49" s="114"/>
      <c r="K49" s="114"/>
      <c r="L49" s="114"/>
      <c r="M49" s="114"/>
      <c r="N49" s="114">
        <v>1</v>
      </c>
      <c r="O49" s="114"/>
      <c r="P49" s="114">
        <v>2</v>
      </c>
      <c r="Q49" s="114"/>
      <c r="R49" s="114">
        <v>4</v>
      </c>
      <c r="S49" s="114">
        <v>28</v>
      </c>
      <c r="T49" s="115"/>
      <c r="U49" s="114">
        <v>1</v>
      </c>
      <c r="V49" s="49"/>
    </row>
    <row r="50" spans="1:21" s="30" customFormat="1" ht="20.25">
      <c r="A50" s="27">
        <v>46</v>
      </c>
      <c r="B50" s="33" t="s">
        <v>1</v>
      </c>
      <c r="C50" s="28" t="s">
        <v>56</v>
      </c>
      <c r="D50" s="60">
        <v>2160</v>
      </c>
      <c r="E50" s="61">
        <v>2081</v>
      </c>
      <c r="F50" s="66">
        <v>24</v>
      </c>
      <c r="G50" s="66"/>
      <c r="H50" s="27">
        <v>16</v>
      </c>
      <c r="I50" s="27"/>
      <c r="J50" s="27"/>
      <c r="K50" s="27"/>
      <c r="L50" s="27"/>
      <c r="M50" s="27"/>
      <c r="N50" s="27"/>
      <c r="O50" s="27"/>
      <c r="P50" s="27"/>
      <c r="Q50" s="27"/>
      <c r="R50" s="27"/>
      <c r="S50" s="27">
        <v>66</v>
      </c>
      <c r="T50" s="31"/>
      <c r="U50" s="27">
        <v>3</v>
      </c>
    </row>
    <row r="51" spans="1:21" s="30" customFormat="1" ht="13.5">
      <c r="A51" s="27">
        <v>47</v>
      </c>
      <c r="B51" s="33" t="s">
        <v>1</v>
      </c>
      <c r="C51" s="28" t="s">
        <v>57</v>
      </c>
      <c r="D51" s="60">
        <v>4094</v>
      </c>
      <c r="E51" s="61">
        <v>3334</v>
      </c>
      <c r="F51" s="66">
        <v>30</v>
      </c>
      <c r="G51" s="66"/>
      <c r="H51" s="27">
        <v>43</v>
      </c>
      <c r="I51" s="27"/>
      <c r="J51" s="27"/>
      <c r="K51" s="27"/>
      <c r="L51" s="27"/>
      <c r="M51" s="27">
        <v>157</v>
      </c>
      <c r="N51" s="27"/>
      <c r="O51" s="27"/>
      <c r="P51" s="27"/>
      <c r="Q51" s="27"/>
      <c r="R51" s="27"/>
      <c r="S51" s="27">
        <v>484</v>
      </c>
      <c r="T51" s="31"/>
      <c r="U51" s="27">
        <v>3</v>
      </c>
    </row>
    <row r="52" spans="1:21" s="30" customFormat="1" ht="13.5">
      <c r="A52" s="27">
        <v>48</v>
      </c>
      <c r="B52" s="33" t="s">
        <v>1</v>
      </c>
      <c r="C52" s="28" t="s">
        <v>61</v>
      </c>
      <c r="D52" s="60">
        <v>2238</v>
      </c>
      <c r="E52" s="61">
        <v>2238</v>
      </c>
      <c r="F52" s="66"/>
      <c r="G52" s="66"/>
      <c r="H52" s="27">
        <v>13</v>
      </c>
      <c r="I52" s="27"/>
      <c r="J52" s="27"/>
      <c r="K52" s="27"/>
      <c r="L52" s="27"/>
      <c r="M52" s="27"/>
      <c r="N52" s="27"/>
      <c r="O52" s="27"/>
      <c r="P52" s="27"/>
      <c r="Q52" s="27"/>
      <c r="R52" s="27"/>
      <c r="S52" s="27"/>
      <c r="T52" s="31"/>
      <c r="U52" s="27">
        <v>3</v>
      </c>
    </row>
    <row r="53" spans="1:21" s="30" customFormat="1" ht="20.25">
      <c r="A53" s="27">
        <v>49</v>
      </c>
      <c r="B53" s="33" t="s">
        <v>1</v>
      </c>
      <c r="C53" s="28" t="s">
        <v>66</v>
      </c>
      <c r="D53" s="60">
        <v>8139</v>
      </c>
      <c r="E53" s="61">
        <v>6965</v>
      </c>
      <c r="F53" s="66">
        <v>345</v>
      </c>
      <c r="G53" s="66">
        <v>36</v>
      </c>
      <c r="H53" s="27">
        <v>107</v>
      </c>
      <c r="I53" s="27"/>
      <c r="J53" s="27"/>
      <c r="K53" s="27"/>
      <c r="L53" s="27">
        <v>818</v>
      </c>
      <c r="M53" s="27"/>
      <c r="N53" s="27"/>
      <c r="O53" s="27"/>
      <c r="P53" s="27"/>
      <c r="Q53" s="27"/>
      <c r="R53" s="27"/>
      <c r="S53" s="27">
        <v>818</v>
      </c>
      <c r="T53" s="31"/>
      <c r="U53" s="27">
        <v>3</v>
      </c>
    </row>
    <row r="54" spans="1:21" s="30" customFormat="1" ht="13.5">
      <c r="A54" s="27">
        <v>50</v>
      </c>
      <c r="B54" s="33" t="s">
        <v>1</v>
      </c>
      <c r="C54" s="28" t="s">
        <v>76</v>
      </c>
      <c r="D54" s="60">
        <v>3148.23</v>
      </c>
      <c r="E54" s="61">
        <v>2895</v>
      </c>
      <c r="F54" s="66">
        <v>3</v>
      </c>
      <c r="G54" s="66"/>
      <c r="H54" s="27">
        <v>5</v>
      </c>
      <c r="I54" s="27"/>
      <c r="J54" s="27"/>
      <c r="K54" s="27"/>
      <c r="L54" s="27"/>
      <c r="M54" s="27"/>
      <c r="N54" s="27"/>
      <c r="O54" s="27"/>
      <c r="P54" s="27"/>
      <c r="Q54" s="27"/>
      <c r="R54" s="27"/>
      <c r="S54" s="27">
        <v>185</v>
      </c>
      <c r="T54" s="31"/>
      <c r="U54" s="27">
        <v>3</v>
      </c>
    </row>
    <row r="55" spans="1:21" s="30" customFormat="1" ht="13.5">
      <c r="A55" s="27">
        <v>51</v>
      </c>
      <c r="B55" s="33" t="s">
        <v>1</v>
      </c>
      <c r="C55" s="28" t="s">
        <v>80</v>
      </c>
      <c r="D55" s="60">
        <v>1997</v>
      </c>
      <c r="E55" s="61">
        <v>1928</v>
      </c>
      <c r="F55" s="66"/>
      <c r="G55" s="66">
        <v>4</v>
      </c>
      <c r="H55" s="27">
        <v>12</v>
      </c>
      <c r="I55" s="27"/>
      <c r="J55" s="27"/>
      <c r="K55" s="27"/>
      <c r="L55" s="27"/>
      <c r="M55" s="27"/>
      <c r="N55" s="27"/>
      <c r="O55" s="27"/>
      <c r="P55" s="27"/>
      <c r="Q55" s="27"/>
      <c r="R55" s="27"/>
      <c r="S55" s="27">
        <v>88</v>
      </c>
      <c r="T55" s="31"/>
      <c r="U55" s="27">
        <v>3</v>
      </c>
    </row>
    <row r="56" spans="1:21" s="30" customFormat="1" ht="13.5">
      <c r="A56" s="27">
        <v>52</v>
      </c>
      <c r="B56" s="33" t="s">
        <v>1</v>
      </c>
      <c r="C56" s="28" t="s">
        <v>81</v>
      </c>
      <c r="D56" s="60">
        <v>3870.22</v>
      </c>
      <c r="E56" s="61">
        <v>3542</v>
      </c>
      <c r="F56" s="66">
        <v>9</v>
      </c>
      <c r="G56" s="66"/>
      <c r="H56" s="27">
        <v>33</v>
      </c>
      <c r="I56" s="27"/>
      <c r="J56" s="27"/>
      <c r="K56" s="27"/>
      <c r="L56" s="27"/>
      <c r="M56" s="27"/>
      <c r="N56" s="27"/>
      <c r="O56" s="27"/>
      <c r="P56" s="27"/>
      <c r="Q56" s="27"/>
      <c r="R56" s="27"/>
      <c r="S56" s="27">
        <v>151</v>
      </c>
      <c r="T56" s="31"/>
      <c r="U56" s="27">
        <v>3</v>
      </c>
    </row>
    <row r="57" spans="1:21" s="30" customFormat="1" ht="13.5">
      <c r="A57" s="27">
        <v>53</v>
      </c>
      <c r="B57" s="33" t="s">
        <v>1</v>
      </c>
      <c r="C57" s="28" t="s">
        <v>78</v>
      </c>
      <c r="D57" s="60">
        <v>2276</v>
      </c>
      <c r="E57" s="61">
        <v>1960</v>
      </c>
      <c r="F57" s="66"/>
      <c r="G57" s="66">
        <v>60</v>
      </c>
      <c r="H57" s="27">
        <v>7</v>
      </c>
      <c r="I57" s="27"/>
      <c r="J57" s="27"/>
      <c r="K57" s="27"/>
      <c r="L57" s="27"/>
      <c r="M57" s="27"/>
      <c r="N57" s="27"/>
      <c r="O57" s="27"/>
      <c r="P57" s="27"/>
      <c r="Q57" s="27"/>
      <c r="R57" s="27"/>
      <c r="S57" s="27">
        <v>260</v>
      </c>
      <c r="T57" s="31"/>
      <c r="U57" s="27">
        <v>3</v>
      </c>
    </row>
    <row r="58" spans="1:21" s="30" customFormat="1" ht="13.5">
      <c r="A58" s="27">
        <v>54</v>
      </c>
      <c r="B58" s="33" t="s">
        <v>1</v>
      </c>
      <c r="C58" s="28" t="s">
        <v>72</v>
      </c>
      <c r="D58" s="60">
        <v>1701</v>
      </c>
      <c r="E58" s="61">
        <v>1668</v>
      </c>
      <c r="F58" s="66"/>
      <c r="G58" s="66">
        <v>15</v>
      </c>
      <c r="H58" s="27">
        <v>12</v>
      </c>
      <c r="I58" s="27"/>
      <c r="J58" s="27"/>
      <c r="K58" s="27"/>
      <c r="L58" s="27">
        <v>33</v>
      </c>
      <c r="M58" s="27"/>
      <c r="N58" s="27"/>
      <c r="O58" s="27"/>
      <c r="P58" s="27"/>
      <c r="Q58" s="27">
        <v>2</v>
      </c>
      <c r="R58" s="27">
        <v>2</v>
      </c>
      <c r="S58" s="27">
        <v>33</v>
      </c>
      <c r="T58" s="31"/>
      <c r="U58" s="27">
        <v>2</v>
      </c>
    </row>
    <row r="59" spans="1:21" s="30" customFormat="1" ht="13.5">
      <c r="A59" s="27">
        <v>55</v>
      </c>
      <c r="B59" s="33" t="s">
        <v>1</v>
      </c>
      <c r="C59" s="28" t="s">
        <v>77</v>
      </c>
      <c r="D59" s="60">
        <v>3089</v>
      </c>
      <c r="E59" s="61">
        <v>2874</v>
      </c>
      <c r="F59" s="66">
        <v>25</v>
      </c>
      <c r="G59" s="66">
        <v>71</v>
      </c>
      <c r="H59" s="27"/>
      <c r="I59" s="27"/>
      <c r="J59" s="27"/>
      <c r="K59" s="27"/>
      <c r="L59" s="27"/>
      <c r="M59" s="27"/>
      <c r="N59" s="27"/>
      <c r="O59" s="27"/>
      <c r="P59" s="27"/>
      <c r="Q59" s="27"/>
      <c r="R59" s="27"/>
      <c r="S59" s="27">
        <v>190</v>
      </c>
      <c r="T59" s="31"/>
      <c r="U59" s="27">
        <v>3</v>
      </c>
    </row>
    <row r="60" spans="1:21" s="30" customFormat="1" ht="13.5">
      <c r="A60" s="27">
        <v>56</v>
      </c>
      <c r="B60" s="33" t="s">
        <v>1</v>
      </c>
      <c r="C60" s="28" t="s">
        <v>79</v>
      </c>
      <c r="D60" s="60">
        <v>1670</v>
      </c>
      <c r="E60" s="61">
        <v>1631</v>
      </c>
      <c r="F60" s="66"/>
      <c r="G60" s="66"/>
      <c r="H60" s="27">
        <v>3</v>
      </c>
      <c r="I60" s="27"/>
      <c r="J60" s="27"/>
      <c r="K60" s="27"/>
      <c r="L60" s="27"/>
      <c r="M60" s="27"/>
      <c r="N60" s="27"/>
      <c r="O60" s="27"/>
      <c r="P60" s="27"/>
      <c r="Q60" s="27"/>
      <c r="R60" s="27"/>
      <c r="S60" s="27">
        <v>47</v>
      </c>
      <c r="T60" s="31"/>
      <c r="U60" s="27">
        <v>3</v>
      </c>
    </row>
    <row r="61" spans="1:21" s="30" customFormat="1" ht="20.25">
      <c r="A61" s="27">
        <v>57</v>
      </c>
      <c r="B61" s="32" t="s">
        <v>1</v>
      </c>
      <c r="C61" s="28" t="s">
        <v>91</v>
      </c>
      <c r="D61" s="62">
        <v>1489</v>
      </c>
      <c r="E61" s="62">
        <v>1389</v>
      </c>
      <c r="F61" s="67">
        <v>100</v>
      </c>
      <c r="G61" s="67"/>
      <c r="H61" s="33">
        <v>23</v>
      </c>
      <c r="I61" s="33"/>
      <c r="J61" s="33"/>
      <c r="K61" s="33"/>
      <c r="L61" s="33"/>
      <c r="M61" s="33"/>
      <c r="N61" s="33"/>
      <c r="O61" s="33"/>
      <c r="P61" s="33"/>
      <c r="Q61" s="33"/>
      <c r="R61" s="33"/>
      <c r="S61" s="33"/>
      <c r="T61" s="33"/>
      <c r="U61" s="33">
        <v>3</v>
      </c>
    </row>
    <row r="62" spans="1:21" s="30" customFormat="1" ht="20.25">
      <c r="A62" s="27">
        <v>58</v>
      </c>
      <c r="B62" s="33" t="s">
        <v>1</v>
      </c>
      <c r="C62" s="28" t="s">
        <v>73</v>
      </c>
      <c r="D62" s="60">
        <v>9950</v>
      </c>
      <c r="E62" s="61">
        <v>3901</v>
      </c>
      <c r="F62" s="66">
        <v>1454</v>
      </c>
      <c r="G62" s="66"/>
      <c r="H62" s="27">
        <v>240</v>
      </c>
      <c r="I62" s="27"/>
      <c r="J62" s="27"/>
      <c r="K62" s="27"/>
      <c r="L62" s="27">
        <v>1513</v>
      </c>
      <c r="M62" s="27">
        <v>934</v>
      </c>
      <c r="N62" s="27">
        <v>1</v>
      </c>
      <c r="O62" s="27"/>
      <c r="P62" s="27">
        <v>2</v>
      </c>
      <c r="Q62" s="27">
        <v>9</v>
      </c>
      <c r="R62" s="27">
        <v>22</v>
      </c>
      <c r="S62" s="27">
        <v>147</v>
      </c>
      <c r="T62" s="29" t="s">
        <v>14</v>
      </c>
      <c r="U62" s="27">
        <v>1</v>
      </c>
    </row>
    <row r="63" spans="1:21" s="30" customFormat="1" ht="20.25">
      <c r="A63" s="27">
        <v>59</v>
      </c>
      <c r="B63" s="33" t="s">
        <v>1</v>
      </c>
      <c r="C63" s="28" t="s">
        <v>75</v>
      </c>
      <c r="D63" s="60">
        <v>3855</v>
      </c>
      <c r="E63" s="61">
        <v>3351</v>
      </c>
      <c r="F63" s="66">
        <v>15</v>
      </c>
      <c r="G63" s="66">
        <v>144</v>
      </c>
      <c r="H63" s="27">
        <v>49</v>
      </c>
      <c r="I63" s="27"/>
      <c r="J63" s="27"/>
      <c r="K63" s="27"/>
      <c r="L63" s="27">
        <v>345</v>
      </c>
      <c r="M63" s="27"/>
      <c r="N63" s="27"/>
      <c r="O63" s="27"/>
      <c r="P63" s="27"/>
      <c r="Q63" s="27"/>
      <c r="R63" s="27"/>
      <c r="S63" s="27">
        <v>345</v>
      </c>
      <c r="T63" s="31"/>
      <c r="U63" s="27">
        <v>3</v>
      </c>
    </row>
    <row r="64" spans="1:21" s="30" customFormat="1" ht="20.25">
      <c r="A64" s="27">
        <v>60</v>
      </c>
      <c r="B64" s="33" t="s">
        <v>1</v>
      </c>
      <c r="C64" s="28" t="s">
        <v>74</v>
      </c>
      <c r="D64" s="60">
        <v>883</v>
      </c>
      <c r="E64" s="61">
        <v>504</v>
      </c>
      <c r="F64" s="66"/>
      <c r="G64" s="66">
        <v>36</v>
      </c>
      <c r="H64" s="27">
        <v>14</v>
      </c>
      <c r="I64" s="27"/>
      <c r="J64" s="27"/>
      <c r="K64" s="27"/>
      <c r="L64" s="27">
        <v>307</v>
      </c>
      <c r="M64" s="27"/>
      <c r="N64" s="27"/>
      <c r="O64" s="27"/>
      <c r="P64" s="27"/>
      <c r="Q64" s="27"/>
      <c r="R64" s="27"/>
      <c r="S64" s="27">
        <v>237</v>
      </c>
      <c r="T64" s="31"/>
      <c r="U64" s="27">
        <v>2</v>
      </c>
    </row>
    <row r="65" spans="1:21" s="30" customFormat="1" ht="13.5">
      <c r="A65" s="27">
        <v>61</v>
      </c>
      <c r="B65" s="33" t="s">
        <v>1</v>
      </c>
      <c r="C65" s="28" t="s">
        <v>62</v>
      </c>
      <c r="D65" s="60">
        <v>1342</v>
      </c>
      <c r="E65" s="61">
        <v>1342</v>
      </c>
      <c r="F65" s="66"/>
      <c r="G65" s="66"/>
      <c r="H65" s="27">
        <v>11</v>
      </c>
      <c r="I65" s="27"/>
      <c r="J65" s="27"/>
      <c r="K65" s="27"/>
      <c r="L65" s="27"/>
      <c r="M65" s="27"/>
      <c r="N65" s="27"/>
      <c r="O65" s="27"/>
      <c r="P65" s="27"/>
      <c r="Q65" s="27"/>
      <c r="R65" s="27"/>
      <c r="S65" s="27"/>
      <c r="T65" s="31"/>
      <c r="U65" s="27">
        <v>3</v>
      </c>
    </row>
    <row r="66" spans="1:21" s="30" customFormat="1" ht="13.5">
      <c r="A66" s="27">
        <v>62</v>
      </c>
      <c r="B66" s="33" t="s">
        <v>1</v>
      </c>
      <c r="C66" s="28" t="s">
        <v>86</v>
      </c>
      <c r="D66" s="60">
        <v>1689</v>
      </c>
      <c r="E66" s="61">
        <v>1629</v>
      </c>
      <c r="F66" s="66">
        <v>1</v>
      </c>
      <c r="G66" s="66"/>
      <c r="H66" s="27">
        <v>2</v>
      </c>
      <c r="I66" s="27"/>
      <c r="J66" s="27"/>
      <c r="K66" s="27"/>
      <c r="L66" s="27"/>
      <c r="M66" s="27"/>
      <c r="N66" s="27"/>
      <c r="O66" s="27"/>
      <c r="P66" s="27"/>
      <c r="Q66" s="27"/>
      <c r="R66" s="27"/>
      <c r="S66" s="27">
        <v>50</v>
      </c>
      <c r="T66" s="31"/>
      <c r="U66" s="27">
        <v>3</v>
      </c>
    </row>
    <row r="67" spans="1:21" s="30" customFormat="1" ht="20.25">
      <c r="A67" s="27">
        <v>63</v>
      </c>
      <c r="B67" s="33" t="s">
        <v>1</v>
      </c>
      <c r="C67" s="28" t="s">
        <v>89</v>
      </c>
      <c r="D67" s="60">
        <v>543</v>
      </c>
      <c r="E67" s="61">
        <v>543</v>
      </c>
      <c r="F67" s="66">
        <v>5</v>
      </c>
      <c r="G67" s="66"/>
      <c r="H67" s="27"/>
      <c r="I67" s="27"/>
      <c r="J67" s="27"/>
      <c r="K67" s="27"/>
      <c r="L67" s="27"/>
      <c r="M67" s="27"/>
      <c r="N67" s="27"/>
      <c r="O67" s="27"/>
      <c r="P67" s="27"/>
      <c r="Q67" s="27"/>
      <c r="R67" s="27"/>
      <c r="S67" s="27"/>
      <c r="T67" s="31"/>
      <c r="U67" s="27">
        <v>3</v>
      </c>
    </row>
    <row r="68" spans="1:21" s="30" customFormat="1" ht="13.5">
      <c r="A68" s="27">
        <v>64</v>
      </c>
      <c r="B68" s="33" t="s">
        <v>1</v>
      </c>
      <c r="C68" s="28" t="s">
        <v>124</v>
      </c>
      <c r="D68" s="60">
        <v>1330</v>
      </c>
      <c r="E68" s="61">
        <v>1260</v>
      </c>
      <c r="F68" s="66">
        <v>3</v>
      </c>
      <c r="G68" s="66"/>
      <c r="H68" s="27">
        <v>2</v>
      </c>
      <c r="I68" s="27"/>
      <c r="J68" s="27"/>
      <c r="K68" s="27"/>
      <c r="L68" s="27"/>
      <c r="M68" s="27"/>
      <c r="N68" s="27"/>
      <c r="O68" s="27"/>
      <c r="P68" s="27"/>
      <c r="Q68" s="27"/>
      <c r="R68" s="27"/>
      <c r="S68" s="27">
        <v>67</v>
      </c>
      <c r="T68" s="31"/>
      <c r="U68" s="27">
        <v>3</v>
      </c>
    </row>
    <row r="69" spans="1:21" s="30" customFormat="1" ht="13.5">
      <c r="A69" s="27">
        <v>65</v>
      </c>
      <c r="B69" s="33" t="s">
        <v>1</v>
      </c>
      <c r="C69" s="28" t="s">
        <v>85</v>
      </c>
      <c r="D69" s="60">
        <v>2397</v>
      </c>
      <c r="E69" s="61">
        <v>2397</v>
      </c>
      <c r="F69" s="66">
        <v>1</v>
      </c>
      <c r="G69" s="66"/>
      <c r="H69" s="27">
        <v>11</v>
      </c>
      <c r="I69" s="27"/>
      <c r="J69" s="27"/>
      <c r="K69" s="27"/>
      <c r="L69" s="27"/>
      <c r="M69" s="27"/>
      <c r="N69" s="27"/>
      <c r="O69" s="27"/>
      <c r="P69" s="27"/>
      <c r="Q69" s="27"/>
      <c r="R69" s="27"/>
      <c r="S69" s="27">
        <v>78</v>
      </c>
      <c r="T69" s="31"/>
      <c r="U69" s="27">
        <v>3</v>
      </c>
    </row>
    <row r="70" spans="1:21" s="30" customFormat="1" ht="13.5">
      <c r="A70" s="27">
        <v>66</v>
      </c>
      <c r="B70" s="33" t="s">
        <v>1</v>
      </c>
      <c r="C70" s="28" t="s">
        <v>83</v>
      </c>
      <c r="D70" s="60">
        <v>2149</v>
      </c>
      <c r="E70" s="61">
        <v>2042</v>
      </c>
      <c r="F70" s="66">
        <v>1</v>
      </c>
      <c r="G70" s="66"/>
      <c r="H70" s="27">
        <v>27</v>
      </c>
      <c r="I70" s="27"/>
      <c r="J70" s="27"/>
      <c r="K70" s="27"/>
      <c r="L70" s="27"/>
      <c r="M70" s="27">
        <v>4</v>
      </c>
      <c r="N70" s="27"/>
      <c r="O70" s="27"/>
      <c r="P70" s="27"/>
      <c r="Q70" s="27"/>
      <c r="R70" s="27"/>
      <c r="S70" s="27">
        <v>66</v>
      </c>
      <c r="T70" s="31"/>
      <c r="U70" s="27">
        <v>3</v>
      </c>
    </row>
    <row r="71" spans="1:21" s="30" customFormat="1" ht="13.5">
      <c r="A71" s="27">
        <v>67</v>
      </c>
      <c r="B71" s="33" t="s">
        <v>1</v>
      </c>
      <c r="C71" s="28" t="s">
        <v>84</v>
      </c>
      <c r="D71" s="60">
        <v>2340</v>
      </c>
      <c r="E71" s="61">
        <v>1447</v>
      </c>
      <c r="F71" s="66">
        <v>4</v>
      </c>
      <c r="G71" s="66"/>
      <c r="H71" s="27">
        <v>6</v>
      </c>
      <c r="I71" s="27"/>
      <c r="J71" s="27"/>
      <c r="K71" s="27"/>
      <c r="L71" s="27"/>
      <c r="M71" s="27"/>
      <c r="N71" s="27"/>
      <c r="O71" s="27"/>
      <c r="P71" s="27"/>
      <c r="Q71" s="27"/>
      <c r="R71" s="27"/>
      <c r="S71" s="27">
        <v>101</v>
      </c>
      <c r="T71" s="31"/>
      <c r="U71" s="27">
        <v>3</v>
      </c>
    </row>
    <row r="72" spans="1:21" s="30" customFormat="1" ht="20.25">
      <c r="A72" s="27">
        <v>68</v>
      </c>
      <c r="B72" s="33" t="s">
        <v>1</v>
      </c>
      <c r="C72" s="28" t="s">
        <v>88</v>
      </c>
      <c r="D72" s="60">
        <v>1022</v>
      </c>
      <c r="E72" s="61">
        <v>763</v>
      </c>
      <c r="F72" s="66">
        <v>51</v>
      </c>
      <c r="G72" s="66"/>
      <c r="H72" s="27"/>
      <c r="I72" s="27"/>
      <c r="J72" s="27"/>
      <c r="K72" s="27"/>
      <c r="L72" s="27">
        <v>206</v>
      </c>
      <c r="M72" s="27">
        <v>53</v>
      </c>
      <c r="N72" s="27"/>
      <c r="O72" s="27"/>
      <c r="P72" s="27"/>
      <c r="Q72" s="27"/>
      <c r="R72" s="27"/>
      <c r="S72" s="27">
        <v>206</v>
      </c>
      <c r="T72" s="31"/>
      <c r="U72" s="27">
        <v>3</v>
      </c>
    </row>
    <row r="73" spans="1:21" s="30" customFormat="1" ht="13.5">
      <c r="A73" s="27">
        <v>69</v>
      </c>
      <c r="B73" s="33" t="s">
        <v>1</v>
      </c>
      <c r="C73" s="28" t="s">
        <v>82</v>
      </c>
      <c r="D73" s="60">
        <v>434</v>
      </c>
      <c r="E73" s="61">
        <v>118</v>
      </c>
      <c r="F73" s="66"/>
      <c r="G73" s="66"/>
      <c r="H73" s="27">
        <v>6</v>
      </c>
      <c r="I73" s="27"/>
      <c r="J73" s="27"/>
      <c r="K73" s="27"/>
      <c r="L73" s="27"/>
      <c r="M73" s="27"/>
      <c r="N73" s="27"/>
      <c r="O73" s="27"/>
      <c r="P73" s="27"/>
      <c r="Q73" s="27"/>
      <c r="R73" s="27"/>
      <c r="S73" s="27"/>
      <c r="T73" s="31"/>
      <c r="U73" s="27">
        <v>3</v>
      </c>
    </row>
    <row r="74" spans="1:21" s="30" customFormat="1" ht="20.25">
      <c r="A74" s="27">
        <v>70</v>
      </c>
      <c r="B74" s="33" t="s">
        <v>1</v>
      </c>
      <c r="C74" s="28" t="s">
        <v>65</v>
      </c>
      <c r="D74" s="60">
        <v>815</v>
      </c>
      <c r="E74" s="61">
        <v>760</v>
      </c>
      <c r="F74" s="66"/>
      <c r="G74" s="66"/>
      <c r="H74" s="27"/>
      <c r="I74" s="27"/>
      <c r="J74" s="27"/>
      <c r="K74" s="27"/>
      <c r="L74" s="27"/>
      <c r="M74" s="27"/>
      <c r="N74" s="27"/>
      <c r="O74" s="27"/>
      <c r="P74" s="27"/>
      <c r="Q74" s="27"/>
      <c r="R74" s="27"/>
      <c r="S74" s="27">
        <v>55</v>
      </c>
      <c r="T74" s="31"/>
      <c r="U74" s="27">
        <v>3</v>
      </c>
    </row>
    <row r="75" spans="1:21" s="30" customFormat="1" ht="20.25">
      <c r="A75" s="27">
        <v>71</v>
      </c>
      <c r="B75" s="33" t="s">
        <v>1</v>
      </c>
      <c r="C75" s="28" t="s">
        <v>55</v>
      </c>
      <c r="D75" s="60">
        <v>2840</v>
      </c>
      <c r="E75" s="61">
        <v>1515</v>
      </c>
      <c r="F75" s="66">
        <v>225</v>
      </c>
      <c r="G75" s="66">
        <v>34</v>
      </c>
      <c r="H75" s="27">
        <v>19</v>
      </c>
      <c r="I75" s="27"/>
      <c r="J75" s="27"/>
      <c r="K75" s="27">
        <v>7</v>
      </c>
      <c r="L75" s="27">
        <v>806</v>
      </c>
      <c r="M75" s="27">
        <v>148</v>
      </c>
      <c r="N75" s="27"/>
      <c r="O75" s="27"/>
      <c r="P75" s="27">
        <v>5</v>
      </c>
      <c r="Q75" s="27"/>
      <c r="R75" s="27">
        <v>4</v>
      </c>
      <c r="S75" s="27">
        <v>71</v>
      </c>
      <c r="T75" s="31"/>
      <c r="U75" s="27">
        <v>2</v>
      </c>
    </row>
    <row r="76" spans="1:21" s="30" customFormat="1" ht="20.25">
      <c r="A76" s="27">
        <v>72</v>
      </c>
      <c r="B76" s="33" t="s">
        <v>1</v>
      </c>
      <c r="C76" s="28" t="s">
        <v>53</v>
      </c>
      <c r="D76" s="60">
        <v>183</v>
      </c>
      <c r="E76" s="61">
        <v>123</v>
      </c>
      <c r="F76" s="66">
        <v>60</v>
      </c>
      <c r="G76" s="66"/>
      <c r="H76" s="27">
        <v>7</v>
      </c>
      <c r="I76" s="27"/>
      <c r="J76" s="27"/>
      <c r="K76" s="27"/>
      <c r="L76" s="27"/>
      <c r="M76" s="27"/>
      <c r="N76" s="27"/>
      <c r="O76" s="27"/>
      <c r="P76" s="27"/>
      <c r="Q76" s="27"/>
      <c r="R76" s="27"/>
      <c r="S76" s="27"/>
      <c r="T76" s="31"/>
      <c r="U76" s="27">
        <v>3</v>
      </c>
    </row>
    <row r="77" spans="1:21" s="30" customFormat="1" ht="20.25">
      <c r="A77" s="27">
        <v>73</v>
      </c>
      <c r="B77" s="33" t="s">
        <v>1</v>
      </c>
      <c r="C77" s="28" t="s">
        <v>54</v>
      </c>
      <c r="D77" s="60">
        <v>215</v>
      </c>
      <c r="E77" s="61">
        <v>9</v>
      </c>
      <c r="F77" s="66">
        <v>76</v>
      </c>
      <c r="G77" s="66"/>
      <c r="H77" s="27"/>
      <c r="I77" s="27"/>
      <c r="J77" s="27"/>
      <c r="K77" s="27">
        <v>31</v>
      </c>
      <c r="L77" s="27">
        <v>89</v>
      </c>
      <c r="M77" s="27"/>
      <c r="N77" s="27"/>
      <c r="O77" s="27"/>
      <c r="P77" s="27"/>
      <c r="Q77" s="27"/>
      <c r="R77" s="27"/>
      <c r="S77" s="27">
        <v>28.5</v>
      </c>
      <c r="T77" s="31"/>
      <c r="U77" s="27">
        <v>2</v>
      </c>
    </row>
    <row r="78" spans="1:21" s="30" customFormat="1" ht="13.5">
      <c r="A78" s="27">
        <v>74</v>
      </c>
      <c r="B78" s="33" t="s">
        <v>1</v>
      </c>
      <c r="C78" s="28" t="s">
        <v>64</v>
      </c>
      <c r="D78" s="60">
        <v>664</v>
      </c>
      <c r="E78" s="61">
        <v>632</v>
      </c>
      <c r="F78" s="66"/>
      <c r="G78" s="66"/>
      <c r="H78" s="27">
        <v>6</v>
      </c>
      <c r="I78" s="27"/>
      <c r="J78" s="27"/>
      <c r="K78" s="27"/>
      <c r="L78" s="27"/>
      <c r="M78" s="27">
        <v>29</v>
      </c>
      <c r="N78" s="27"/>
      <c r="O78" s="27"/>
      <c r="P78" s="27"/>
      <c r="Q78" s="27"/>
      <c r="R78" s="27"/>
      <c r="S78" s="27">
        <v>20</v>
      </c>
      <c r="T78" s="31"/>
      <c r="U78" s="27">
        <v>2</v>
      </c>
    </row>
    <row r="79" spans="1:21" s="30" customFormat="1" ht="13.5">
      <c r="A79" s="27">
        <v>75</v>
      </c>
      <c r="B79" s="33" t="s">
        <v>1</v>
      </c>
      <c r="C79" s="28" t="s">
        <v>67</v>
      </c>
      <c r="D79" s="60">
        <v>2946</v>
      </c>
      <c r="E79" s="61">
        <v>2800</v>
      </c>
      <c r="F79" s="66">
        <v>5</v>
      </c>
      <c r="G79" s="66"/>
      <c r="H79" s="27">
        <v>28</v>
      </c>
      <c r="I79" s="27"/>
      <c r="J79" s="27"/>
      <c r="K79" s="27"/>
      <c r="L79" s="27"/>
      <c r="M79" s="27"/>
      <c r="N79" s="27"/>
      <c r="O79" s="27"/>
      <c r="P79" s="27"/>
      <c r="Q79" s="27"/>
      <c r="R79" s="27"/>
      <c r="S79" s="27">
        <v>157</v>
      </c>
      <c r="T79" s="31"/>
      <c r="U79" s="27">
        <v>3</v>
      </c>
    </row>
    <row r="80" spans="1:21" s="30" customFormat="1" ht="13.5">
      <c r="A80" s="27">
        <v>76</v>
      </c>
      <c r="B80" s="33" t="s">
        <v>1</v>
      </c>
      <c r="C80" s="28" t="s">
        <v>68</v>
      </c>
      <c r="D80" s="60">
        <v>2780</v>
      </c>
      <c r="E80" s="61">
        <v>2359</v>
      </c>
      <c r="F80" s="66">
        <v>9</v>
      </c>
      <c r="G80" s="66">
        <v>46</v>
      </c>
      <c r="H80" s="27">
        <v>46</v>
      </c>
      <c r="I80" s="27"/>
      <c r="J80" s="27"/>
      <c r="K80" s="27"/>
      <c r="L80" s="27"/>
      <c r="M80" s="27"/>
      <c r="N80" s="27"/>
      <c r="O80" s="27"/>
      <c r="P80" s="27"/>
      <c r="Q80" s="27"/>
      <c r="R80" s="27"/>
      <c r="S80" s="27">
        <v>103</v>
      </c>
      <c r="T80" s="27"/>
      <c r="U80" s="27">
        <v>3</v>
      </c>
    </row>
    <row r="81" spans="1:21" s="30" customFormat="1" ht="13.5">
      <c r="A81" s="27">
        <v>77</v>
      </c>
      <c r="B81" s="33" t="s">
        <v>1</v>
      </c>
      <c r="C81" s="28" t="s">
        <v>69</v>
      </c>
      <c r="D81" s="60">
        <v>2976</v>
      </c>
      <c r="E81" s="61">
        <v>2670</v>
      </c>
      <c r="F81" s="66"/>
      <c r="G81" s="66">
        <v>22</v>
      </c>
      <c r="H81" s="27">
        <v>19</v>
      </c>
      <c r="I81" s="27"/>
      <c r="J81" s="27"/>
      <c r="K81" s="27"/>
      <c r="L81" s="27"/>
      <c r="M81" s="27"/>
      <c r="N81" s="27"/>
      <c r="O81" s="27"/>
      <c r="P81" s="27"/>
      <c r="Q81" s="27"/>
      <c r="R81" s="27"/>
      <c r="S81" s="27">
        <v>122</v>
      </c>
      <c r="T81" s="31"/>
      <c r="U81" s="27">
        <v>3</v>
      </c>
    </row>
    <row r="82" spans="1:21" s="30" customFormat="1" ht="13.5">
      <c r="A82" s="27">
        <v>78</v>
      </c>
      <c r="B82" s="33" t="s">
        <v>1</v>
      </c>
      <c r="C82" s="28" t="s">
        <v>70</v>
      </c>
      <c r="D82" s="60">
        <v>1015</v>
      </c>
      <c r="E82" s="61">
        <v>908</v>
      </c>
      <c r="F82" s="66"/>
      <c r="G82" s="66"/>
      <c r="H82" s="27">
        <v>11</v>
      </c>
      <c r="I82" s="27"/>
      <c r="J82" s="27"/>
      <c r="K82" s="27"/>
      <c r="L82" s="27"/>
      <c r="M82" s="27"/>
      <c r="N82" s="27"/>
      <c r="O82" s="27"/>
      <c r="P82" s="27"/>
      <c r="Q82" s="27"/>
      <c r="R82" s="27"/>
      <c r="S82" s="27">
        <v>88</v>
      </c>
      <c r="T82" s="31"/>
      <c r="U82" s="27">
        <v>3</v>
      </c>
    </row>
    <row r="83" spans="1:21" s="30" customFormat="1" ht="13.5">
      <c r="A83" s="27">
        <v>79</v>
      </c>
      <c r="B83" s="33" t="s">
        <v>1</v>
      </c>
      <c r="C83" s="28" t="s">
        <v>71</v>
      </c>
      <c r="D83" s="60">
        <v>1172</v>
      </c>
      <c r="E83" s="61">
        <v>965</v>
      </c>
      <c r="F83" s="66"/>
      <c r="G83" s="66"/>
      <c r="H83" s="27">
        <v>8</v>
      </c>
      <c r="I83" s="27"/>
      <c r="J83" s="27"/>
      <c r="K83" s="27"/>
      <c r="L83" s="27"/>
      <c r="M83" s="27"/>
      <c r="N83" s="27"/>
      <c r="O83" s="27"/>
      <c r="P83" s="27"/>
      <c r="Q83" s="27"/>
      <c r="R83" s="27"/>
      <c r="S83" s="27">
        <v>31</v>
      </c>
      <c r="T83" s="31"/>
      <c r="U83" s="27">
        <v>3</v>
      </c>
    </row>
    <row r="84" spans="1:21" s="30" customFormat="1" ht="20.25">
      <c r="A84" s="27">
        <v>80</v>
      </c>
      <c r="B84" s="33" t="s">
        <v>1</v>
      </c>
      <c r="C84" s="28" t="s">
        <v>211</v>
      </c>
      <c r="D84" s="60">
        <v>2500</v>
      </c>
      <c r="E84" s="61">
        <v>1232</v>
      </c>
      <c r="F84" s="66"/>
      <c r="G84" s="66"/>
      <c r="H84" s="27"/>
      <c r="I84" s="27"/>
      <c r="J84" s="27"/>
      <c r="K84" s="27"/>
      <c r="L84" s="27">
        <v>1268</v>
      </c>
      <c r="M84" s="27"/>
      <c r="N84" s="27"/>
      <c r="O84" s="27"/>
      <c r="P84" s="27">
        <v>5</v>
      </c>
      <c r="Q84" s="27"/>
      <c r="R84" s="27">
        <v>5</v>
      </c>
      <c r="S84" s="27">
        <v>1268</v>
      </c>
      <c r="T84" s="31"/>
      <c r="U84" s="27">
        <v>3</v>
      </c>
    </row>
    <row r="85" spans="1:21" s="30" customFormat="1" ht="13.5">
      <c r="A85" s="27"/>
      <c r="B85" s="27"/>
      <c r="C85" s="35" t="s">
        <v>125</v>
      </c>
      <c r="D85" s="64">
        <f aca="true" t="shared" si="0" ref="D85:S85">SUM(D5:D84)</f>
        <v>266616.03</v>
      </c>
      <c r="E85" s="61">
        <f t="shared" si="0"/>
        <v>226343</v>
      </c>
      <c r="F85" s="66">
        <f t="shared" si="0"/>
        <v>6053.5</v>
      </c>
      <c r="G85" s="66">
        <f t="shared" si="0"/>
        <v>1494.5</v>
      </c>
      <c r="H85" s="27">
        <f t="shared" si="0"/>
        <v>2512</v>
      </c>
      <c r="I85" s="27">
        <f t="shared" si="0"/>
        <v>0</v>
      </c>
      <c r="J85" s="27">
        <f t="shared" si="0"/>
        <v>0</v>
      </c>
      <c r="K85" s="27">
        <f t="shared" si="0"/>
        <v>258</v>
      </c>
      <c r="L85" s="27">
        <f t="shared" si="0"/>
        <v>9644</v>
      </c>
      <c r="M85" s="27">
        <f t="shared" si="0"/>
        <v>14242</v>
      </c>
      <c r="N85" s="27">
        <f t="shared" si="0"/>
        <v>7</v>
      </c>
      <c r="O85" s="27">
        <f t="shared" si="0"/>
        <v>2</v>
      </c>
      <c r="P85" s="27">
        <f t="shared" si="0"/>
        <v>25</v>
      </c>
      <c r="Q85" s="27">
        <f t="shared" si="0"/>
        <v>33</v>
      </c>
      <c r="R85" s="27">
        <f t="shared" si="0"/>
        <v>95</v>
      </c>
      <c r="S85" s="27">
        <f t="shared" si="0"/>
        <v>10696.5</v>
      </c>
      <c r="T85" s="27">
        <f>SUM(T5:T84)</f>
        <v>0</v>
      </c>
      <c r="U85" s="27"/>
    </row>
    <row r="87" spans="1:17" ht="13.5">
      <c r="A87" s="8" t="s">
        <v>193</v>
      </c>
      <c r="B87" s="8" t="s">
        <v>194</v>
      </c>
      <c r="C87" s="90" t="s">
        <v>195</v>
      </c>
      <c r="D87" s="90"/>
      <c r="E87" s="90"/>
      <c r="F87" s="90"/>
      <c r="G87" s="90"/>
      <c r="H87" s="90"/>
      <c r="I87" s="91"/>
      <c r="J87" s="91"/>
      <c r="K87" s="91"/>
      <c r="L87" s="91"/>
      <c r="M87" s="91"/>
      <c r="N87" s="91"/>
      <c r="O87" s="91"/>
      <c r="P87" s="91"/>
      <c r="Q87" s="91"/>
    </row>
    <row r="88" spans="1:17" s="30" customFormat="1" ht="49.5" customHeight="1">
      <c r="A88" s="9">
        <v>1</v>
      </c>
      <c r="B88" s="10">
        <v>2</v>
      </c>
      <c r="C88" s="92" t="s">
        <v>199</v>
      </c>
      <c r="D88" s="92"/>
      <c r="E88" s="92"/>
      <c r="F88" s="92"/>
      <c r="G88" s="92"/>
      <c r="H88" s="92"/>
      <c r="I88" s="93"/>
      <c r="J88" s="93"/>
      <c r="K88" s="93"/>
      <c r="L88" s="93"/>
      <c r="M88" s="93"/>
      <c r="N88" s="93"/>
      <c r="O88" s="93"/>
      <c r="P88" s="93"/>
      <c r="Q88" s="93"/>
    </row>
    <row r="89" spans="1:17" s="30" customFormat="1" ht="49.5" customHeight="1">
      <c r="A89" s="9">
        <v>2</v>
      </c>
      <c r="B89" s="10">
        <v>22</v>
      </c>
      <c r="C89" s="94" t="s">
        <v>209</v>
      </c>
      <c r="D89" s="94"/>
      <c r="E89" s="94"/>
      <c r="F89" s="94"/>
      <c r="G89" s="94"/>
      <c r="H89" s="94"/>
      <c r="I89" s="95"/>
      <c r="J89" s="95"/>
      <c r="K89" s="95"/>
      <c r="L89" s="95"/>
      <c r="M89" s="95"/>
      <c r="N89" s="95"/>
      <c r="O89" s="95"/>
      <c r="P89" s="95"/>
      <c r="Q89" s="95"/>
    </row>
    <row r="90" spans="1:17" s="30" customFormat="1" ht="49.5" customHeight="1">
      <c r="A90" s="9">
        <v>3</v>
      </c>
      <c r="B90" s="10">
        <v>29</v>
      </c>
      <c r="C90" s="92" t="s">
        <v>241</v>
      </c>
      <c r="D90" s="92"/>
      <c r="E90" s="92"/>
      <c r="F90" s="92"/>
      <c r="G90" s="92"/>
      <c r="H90" s="92"/>
      <c r="I90" s="93"/>
      <c r="J90" s="93"/>
      <c r="K90" s="93"/>
      <c r="L90" s="93"/>
      <c r="M90" s="93"/>
      <c r="N90" s="93"/>
      <c r="O90" s="93"/>
      <c r="P90" s="93"/>
      <c r="Q90" s="93"/>
    </row>
    <row r="91" spans="1:17" s="30" customFormat="1" ht="49.5" customHeight="1">
      <c r="A91" s="9">
        <v>4</v>
      </c>
      <c r="B91" s="10">
        <v>40</v>
      </c>
      <c r="C91" s="92" t="s">
        <v>210</v>
      </c>
      <c r="D91" s="92"/>
      <c r="E91" s="92"/>
      <c r="F91" s="92"/>
      <c r="G91" s="92"/>
      <c r="H91" s="92"/>
      <c r="I91" s="93"/>
      <c r="J91" s="93"/>
      <c r="K91" s="93"/>
      <c r="L91" s="93"/>
      <c r="M91" s="93"/>
      <c r="N91" s="93"/>
      <c r="O91" s="93"/>
      <c r="P91" s="93"/>
      <c r="Q91" s="93"/>
    </row>
    <row r="92" spans="1:17" s="30" customFormat="1" ht="49.5" customHeight="1">
      <c r="A92" s="9">
        <v>5</v>
      </c>
      <c r="B92" s="10">
        <v>40</v>
      </c>
      <c r="C92" s="92" t="s">
        <v>225</v>
      </c>
      <c r="D92" s="92"/>
      <c r="E92" s="92"/>
      <c r="F92" s="92"/>
      <c r="G92" s="92"/>
      <c r="H92" s="92"/>
      <c r="I92" s="93"/>
      <c r="J92" s="93"/>
      <c r="K92" s="93"/>
      <c r="L92" s="93"/>
      <c r="M92" s="93"/>
      <c r="N92" s="93"/>
      <c r="O92" s="93"/>
      <c r="P92" s="93"/>
      <c r="Q92" s="93"/>
    </row>
    <row r="93" spans="1:17" s="30" customFormat="1" ht="49.5" customHeight="1">
      <c r="A93" s="9">
        <v>6</v>
      </c>
      <c r="B93" s="76">
        <v>58</v>
      </c>
      <c r="C93" s="100" t="s">
        <v>229</v>
      </c>
      <c r="D93" s="95"/>
      <c r="E93" s="95"/>
      <c r="F93" s="95"/>
      <c r="G93" s="95"/>
      <c r="H93" s="95"/>
      <c r="I93" s="95"/>
      <c r="J93" s="95"/>
      <c r="K93" s="95"/>
      <c r="L93" s="95"/>
      <c r="M93" s="95"/>
      <c r="N93" s="95"/>
      <c r="O93" s="95"/>
      <c r="P93" s="95"/>
      <c r="Q93" s="95"/>
    </row>
    <row r="94" spans="1:17" s="30" customFormat="1" ht="49.5" customHeight="1">
      <c r="A94" s="116">
        <v>7</v>
      </c>
      <c r="B94" s="76">
        <v>45</v>
      </c>
      <c r="C94" s="117" t="s">
        <v>236</v>
      </c>
      <c r="D94" s="118"/>
      <c r="E94" s="118"/>
      <c r="F94" s="118"/>
      <c r="G94" s="118"/>
      <c r="H94" s="118"/>
      <c r="I94" s="118"/>
      <c r="J94" s="118"/>
      <c r="K94" s="118"/>
      <c r="L94" s="118"/>
      <c r="M94" s="118"/>
      <c r="N94" s="118"/>
      <c r="O94" s="118"/>
      <c r="P94" s="118"/>
      <c r="Q94" s="119"/>
    </row>
    <row r="95" spans="1:17" ht="13.5">
      <c r="A95" s="26"/>
      <c r="B95" s="26"/>
      <c r="C95" s="72"/>
      <c r="D95" s="73"/>
      <c r="E95" s="73"/>
      <c r="F95" s="74"/>
      <c r="G95" s="74"/>
      <c r="H95" s="72"/>
      <c r="I95" s="75"/>
      <c r="J95" s="75"/>
      <c r="K95" s="75"/>
      <c r="L95" s="75"/>
      <c r="M95" s="75"/>
      <c r="N95" s="75"/>
      <c r="O95" s="75"/>
      <c r="P95" s="75"/>
      <c r="Q95" s="75"/>
    </row>
    <row r="96" spans="1:17" ht="13.5">
      <c r="A96" s="8" t="s">
        <v>193</v>
      </c>
      <c r="B96" s="8" t="s">
        <v>194</v>
      </c>
      <c r="C96" s="90" t="s">
        <v>196</v>
      </c>
      <c r="D96" s="90"/>
      <c r="E96" s="90"/>
      <c r="F96" s="90"/>
      <c r="G96" s="90"/>
      <c r="H96" s="90"/>
      <c r="I96" s="91"/>
      <c r="J96" s="91"/>
      <c r="K96" s="91"/>
      <c r="L96" s="91"/>
      <c r="M96" s="91"/>
      <c r="N96" s="91"/>
      <c r="O96" s="91"/>
      <c r="P96" s="91"/>
      <c r="Q96" s="91"/>
    </row>
    <row r="97" spans="1:17" ht="13.5">
      <c r="A97" s="9">
        <v>1</v>
      </c>
      <c r="B97" s="10">
        <v>2</v>
      </c>
      <c r="C97" s="96" t="s">
        <v>197</v>
      </c>
      <c r="D97" s="96"/>
      <c r="E97" s="96"/>
      <c r="F97" s="96"/>
      <c r="G97" s="96"/>
      <c r="H97" s="96"/>
      <c r="I97" s="91"/>
      <c r="J97" s="91"/>
      <c r="K97" s="91"/>
      <c r="L97" s="91"/>
      <c r="M97" s="91"/>
      <c r="N97" s="91"/>
      <c r="O97" s="91"/>
      <c r="P97" s="91"/>
      <c r="Q97" s="91"/>
    </row>
    <row r="98" spans="1:17" ht="13.5">
      <c r="A98" s="9">
        <v>2</v>
      </c>
      <c r="B98" s="10">
        <v>40</v>
      </c>
      <c r="C98" s="94" t="s">
        <v>198</v>
      </c>
      <c r="D98" s="94"/>
      <c r="E98" s="94"/>
      <c r="F98" s="94"/>
      <c r="G98" s="94"/>
      <c r="H98" s="94"/>
      <c r="I98" s="95"/>
      <c r="J98" s="95"/>
      <c r="K98" s="95"/>
      <c r="L98" s="95"/>
      <c r="M98" s="95"/>
      <c r="N98" s="95"/>
      <c r="O98" s="95"/>
      <c r="P98" s="95"/>
      <c r="Q98" s="95"/>
    </row>
  </sheetData>
  <sheetProtection/>
  <mergeCells count="14">
    <mergeCell ref="C97:Q97"/>
    <mergeCell ref="C98:Q98"/>
    <mergeCell ref="C90:Q90"/>
    <mergeCell ref="C91:Q91"/>
    <mergeCell ref="C92:Q92"/>
    <mergeCell ref="C93:Q93"/>
    <mergeCell ref="C96:Q96"/>
    <mergeCell ref="C94:Q94"/>
    <mergeCell ref="A1:U1"/>
    <mergeCell ref="A2:U2"/>
    <mergeCell ref="A3:U3"/>
    <mergeCell ref="C87:Q87"/>
    <mergeCell ref="C88:Q88"/>
    <mergeCell ref="C89:Q89"/>
  </mergeCells>
  <printOptions/>
  <pageMargins left="0.25" right="0.25" top="0.75" bottom="0.75" header="0.3" footer="0.3"/>
  <pageSetup fitToHeight="0" horizontalDpi="600" verticalDpi="600" orientation="landscape" paperSize="9" scale="88" r:id="rId1"/>
  <rowBreaks count="3" manualBreakCount="3">
    <brk id="19" max="20" man="1"/>
    <brk id="49" max="20" man="1"/>
    <brk id="79" max="20" man="1"/>
  </rowBreaks>
  <ignoredErrors>
    <ignoredError sqref="L85" formula="1"/>
  </ignoredErrors>
</worksheet>
</file>

<file path=xl/worksheets/sheet2.xml><?xml version="1.0" encoding="utf-8"?>
<worksheet xmlns="http://schemas.openxmlformats.org/spreadsheetml/2006/main" xmlns:r="http://schemas.openxmlformats.org/officeDocument/2006/relationships">
  <dimension ref="A1:AO73"/>
  <sheetViews>
    <sheetView zoomScale="80" zoomScaleNormal="80" zoomScaleSheetLayoutView="100" workbookViewId="0" topLeftCell="A49">
      <selection activeCell="B67" sqref="B67"/>
    </sheetView>
  </sheetViews>
  <sheetFormatPr defaultColWidth="9" defaultRowHeight="14.25"/>
  <cols>
    <col min="1" max="1" width="2.5" style="2" customWidth="1"/>
    <col min="2" max="2" width="9" style="22" customWidth="1"/>
    <col min="3" max="3" width="15" style="39" customWidth="1"/>
    <col min="4" max="4" width="7.19921875" style="2" customWidth="1"/>
    <col min="5" max="5" width="8.09765625" style="2" customWidth="1"/>
    <col min="6" max="6" width="7.3984375" style="2" customWidth="1"/>
    <col min="7" max="19" width="5.59765625" style="2" customWidth="1"/>
    <col min="20" max="20" width="9" style="39" customWidth="1"/>
    <col min="21" max="21" width="3.5" style="2" customWidth="1"/>
    <col min="22" max="16384" width="9" style="2" customWidth="1"/>
  </cols>
  <sheetData>
    <row r="1" spans="1:21" ht="13.5">
      <c r="A1" s="85" t="s">
        <v>235</v>
      </c>
      <c r="B1" s="85"/>
      <c r="C1" s="85"/>
      <c r="D1" s="85"/>
      <c r="E1" s="85"/>
      <c r="F1" s="85"/>
      <c r="G1" s="85"/>
      <c r="H1" s="85"/>
      <c r="I1" s="85"/>
      <c r="J1" s="85"/>
      <c r="K1" s="85"/>
      <c r="L1" s="85"/>
      <c r="M1" s="85"/>
      <c r="N1" s="85"/>
      <c r="O1" s="85"/>
      <c r="P1" s="85"/>
      <c r="Q1" s="85"/>
      <c r="R1" s="85"/>
      <c r="S1" s="85"/>
      <c r="T1" s="85"/>
      <c r="U1" s="85"/>
    </row>
    <row r="2" spans="1:21" ht="31.5" customHeight="1">
      <c r="A2" s="101" t="s">
        <v>245</v>
      </c>
      <c r="B2" s="102"/>
      <c r="C2" s="102"/>
      <c r="D2" s="102"/>
      <c r="E2" s="102"/>
      <c r="F2" s="102"/>
      <c r="G2" s="102"/>
      <c r="H2" s="102"/>
      <c r="I2" s="102"/>
      <c r="J2" s="102"/>
      <c r="K2" s="102"/>
      <c r="L2" s="102"/>
      <c r="M2" s="102"/>
      <c r="N2" s="102"/>
      <c r="O2" s="102"/>
      <c r="P2" s="102"/>
      <c r="Q2" s="102"/>
      <c r="R2" s="102"/>
      <c r="S2" s="102"/>
      <c r="T2" s="102"/>
      <c r="U2" s="103"/>
    </row>
    <row r="3" spans="1:21" ht="13.5">
      <c r="A3" s="89" t="s">
        <v>28</v>
      </c>
      <c r="B3" s="89"/>
      <c r="C3" s="89"/>
      <c r="D3" s="89"/>
      <c r="E3" s="89"/>
      <c r="F3" s="89"/>
      <c r="G3" s="89"/>
      <c r="H3" s="89"/>
      <c r="I3" s="89"/>
      <c r="J3" s="89"/>
      <c r="K3" s="89"/>
      <c r="L3" s="89"/>
      <c r="M3" s="89"/>
      <c r="N3" s="89"/>
      <c r="O3" s="89"/>
      <c r="P3" s="89"/>
      <c r="Q3" s="89"/>
      <c r="R3" s="89"/>
      <c r="S3" s="89"/>
      <c r="T3" s="89"/>
      <c r="U3" s="89"/>
    </row>
    <row r="4" spans="1:21" ht="196.5">
      <c r="A4" s="3" t="s">
        <v>29</v>
      </c>
      <c r="B4" s="20" t="s">
        <v>30</v>
      </c>
      <c r="C4" s="36" t="s">
        <v>31</v>
      </c>
      <c r="D4" s="3" t="s">
        <v>32</v>
      </c>
      <c r="E4" s="3" t="s">
        <v>33</v>
      </c>
      <c r="F4" s="3" t="s">
        <v>34</v>
      </c>
      <c r="G4" s="3" t="s">
        <v>35</v>
      </c>
      <c r="H4" s="3" t="s">
        <v>36</v>
      </c>
      <c r="I4" s="3" t="s">
        <v>37</v>
      </c>
      <c r="J4" s="3" t="s">
        <v>38</v>
      </c>
      <c r="K4" s="3" t="s">
        <v>39</v>
      </c>
      <c r="L4" s="3" t="s">
        <v>40</v>
      </c>
      <c r="M4" s="3" t="s">
        <v>41</v>
      </c>
      <c r="N4" s="3" t="s">
        <v>42</v>
      </c>
      <c r="O4" s="3" t="s">
        <v>43</v>
      </c>
      <c r="P4" s="3" t="s">
        <v>232</v>
      </c>
      <c r="Q4" s="3" t="s">
        <v>233</v>
      </c>
      <c r="R4" s="3" t="s">
        <v>44</v>
      </c>
      <c r="S4" s="4" t="s">
        <v>45</v>
      </c>
      <c r="T4" s="21" t="s">
        <v>46</v>
      </c>
      <c r="U4" s="3" t="s">
        <v>47</v>
      </c>
    </row>
    <row r="5" spans="1:21" ht="21">
      <c r="A5" s="1">
        <v>1</v>
      </c>
      <c r="B5" s="5" t="s">
        <v>5</v>
      </c>
      <c r="C5" s="24" t="s">
        <v>140</v>
      </c>
      <c r="D5" s="80">
        <v>4895</v>
      </c>
      <c r="E5" s="80">
        <v>4197</v>
      </c>
      <c r="F5" s="80">
        <v>129</v>
      </c>
      <c r="G5" s="80"/>
      <c r="H5" s="80">
        <v>95</v>
      </c>
      <c r="I5" s="80"/>
      <c r="J5" s="80"/>
      <c r="K5" s="80"/>
      <c r="L5" s="80">
        <v>116</v>
      </c>
      <c r="M5" s="80">
        <v>582</v>
      </c>
      <c r="N5" s="80"/>
      <c r="O5" s="80"/>
      <c r="P5" s="80"/>
      <c r="Q5" s="80"/>
      <c r="R5" s="80"/>
      <c r="S5" s="80">
        <v>116</v>
      </c>
      <c r="T5" s="43"/>
      <c r="U5" s="1">
        <v>3</v>
      </c>
    </row>
    <row r="6" spans="1:21" ht="30.75">
      <c r="A6" s="1">
        <v>2</v>
      </c>
      <c r="B6" s="5" t="s">
        <v>5</v>
      </c>
      <c r="C6" s="24" t="s">
        <v>142</v>
      </c>
      <c r="D6" s="80">
        <f>E6+F6+S6</f>
        <v>3247</v>
      </c>
      <c r="E6" s="80">
        <v>2042</v>
      </c>
      <c r="F6" s="80">
        <v>405</v>
      </c>
      <c r="G6" s="80"/>
      <c r="H6" s="80">
        <v>41</v>
      </c>
      <c r="I6" s="80"/>
      <c r="J6" s="80"/>
      <c r="K6" s="80"/>
      <c r="L6" s="80"/>
      <c r="M6" s="80">
        <v>752</v>
      </c>
      <c r="N6" s="80"/>
      <c r="O6" s="80"/>
      <c r="P6" s="80">
        <v>1</v>
      </c>
      <c r="Q6" s="80"/>
      <c r="R6" s="80">
        <v>2</v>
      </c>
      <c r="S6" s="80">
        <v>800</v>
      </c>
      <c r="T6" s="24" t="s">
        <v>6</v>
      </c>
      <c r="U6" s="1">
        <v>2</v>
      </c>
    </row>
    <row r="7" spans="1:21" ht="13.5">
      <c r="A7" s="1">
        <v>3</v>
      </c>
      <c r="B7" s="5" t="s">
        <v>5</v>
      </c>
      <c r="C7" s="24" t="s">
        <v>49</v>
      </c>
      <c r="D7" s="80">
        <v>820</v>
      </c>
      <c r="E7" s="80">
        <v>820</v>
      </c>
      <c r="F7" s="80"/>
      <c r="G7" s="80"/>
      <c r="H7" s="80">
        <v>5</v>
      </c>
      <c r="I7" s="80"/>
      <c r="J7" s="80"/>
      <c r="K7" s="80"/>
      <c r="L7" s="80"/>
      <c r="M7" s="80"/>
      <c r="N7" s="80"/>
      <c r="O7" s="80"/>
      <c r="P7" s="80"/>
      <c r="Q7" s="80"/>
      <c r="R7" s="80"/>
      <c r="S7" s="80"/>
      <c r="T7" s="43"/>
      <c r="U7" s="1">
        <v>3</v>
      </c>
    </row>
    <row r="8" spans="1:21" ht="13.5">
      <c r="A8" s="1">
        <v>4</v>
      </c>
      <c r="B8" s="5" t="s">
        <v>5</v>
      </c>
      <c r="C8" s="24" t="s">
        <v>48</v>
      </c>
      <c r="D8" s="80">
        <v>2410</v>
      </c>
      <c r="E8" s="80">
        <v>2260</v>
      </c>
      <c r="F8" s="80"/>
      <c r="G8" s="80"/>
      <c r="H8" s="80">
        <v>10</v>
      </c>
      <c r="I8" s="80"/>
      <c r="J8" s="80"/>
      <c r="K8" s="80"/>
      <c r="L8" s="80">
        <v>150</v>
      </c>
      <c r="M8" s="80"/>
      <c r="N8" s="80"/>
      <c r="O8" s="80"/>
      <c r="P8" s="80"/>
      <c r="Q8" s="80"/>
      <c r="R8" s="80"/>
      <c r="S8" s="80">
        <v>150</v>
      </c>
      <c r="T8" s="43"/>
      <c r="U8" s="1">
        <v>3</v>
      </c>
    </row>
    <row r="9" spans="1:21" ht="13.5">
      <c r="A9" s="1">
        <v>5</v>
      </c>
      <c r="B9" s="5" t="s">
        <v>5</v>
      </c>
      <c r="C9" s="24" t="s">
        <v>146</v>
      </c>
      <c r="D9" s="80">
        <v>1109</v>
      </c>
      <c r="E9" s="80">
        <v>1109</v>
      </c>
      <c r="F9" s="80"/>
      <c r="G9" s="80">
        <v>120</v>
      </c>
      <c r="H9" s="80"/>
      <c r="I9" s="80"/>
      <c r="J9" s="80"/>
      <c r="K9" s="80"/>
      <c r="L9" s="80"/>
      <c r="M9" s="80"/>
      <c r="N9" s="80"/>
      <c r="O9" s="80"/>
      <c r="P9" s="80"/>
      <c r="Q9" s="80"/>
      <c r="R9" s="80"/>
      <c r="S9" s="80"/>
      <c r="T9" s="43"/>
      <c r="U9" s="1">
        <v>3</v>
      </c>
    </row>
    <row r="10" spans="1:21" ht="13.5">
      <c r="A10" s="1">
        <v>6</v>
      </c>
      <c r="B10" s="5" t="s">
        <v>5</v>
      </c>
      <c r="C10" s="83" t="s">
        <v>147</v>
      </c>
      <c r="D10" s="80">
        <v>237</v>
      </c>
      <c r="E10" s="80">
        <v>219</v>
      </c>
      <c r="F10" s="80"/>
      <c r="G10" s="80"/>
      <c r="H10" s="80"/>
      <c r="I10" s="80"/>
      <c r="J10" s="80"/>
      <c r="K10" s="80"/>
      <c r="L10" s="80">
        <v>18</v>
      </c>
      <c r="M10" s="80"/>
      <c r="N10" s="80"/>
      <c r="O10" s="80"/>
      <c r="P10" s="80"/>
      <c r="Q10" s="80"/>
      <c r="R10" s="80"/>
      <c r="S10" s="80"/>
      <c r="T10" s="43"/>
      <c r="U10" s="1">
        <v>3</v>
      </c>
    </row>
    <row r="11" spans="1:21" ht="21">
      <c r="A11" s="1">
        <v>7</v>
      </c>
      <c r="B11" s="5" t="s">
        <v>5</v>
      </c>
      <c r="C11" s="24" t="s">
        <v>161</v>
      </c>
      <c r="D11" s="80">
        <v>2820</v>
      </c>
      <c r="E11" s="80">
        <v>2000</v>
      </c>
      <c r="F11" s="80"/>
      <c r="G11" s="80"/>
      <c r="H11" s="80">
        <v>70</v>
      </c>
      <c r="I11" s="80"/>
      <c r="J11" s="80"/>
      <c r="K11" s="80"/>
      <c r="L11" s="80"/>
      <c r="M11" s="80"/>
      <c r="N11" s="80"/>
      <c r="O11" s="80"/>
      <c r="P11" s="80"/>
      <c r="Q11" s="80"/>
      <c r="R11" s="80"/>
      <c r="S11" s="80"/>
      <c r="T11" s="43"/>
      <c r="U11" s="1">
        <v>3</v>
      </c>
    </row>
    <row r="12" spans="1:21" ht="13.5">
      <c r="A12" s="1">
        <v>8</v>
      </c>
      <c r="B12" s="5" t="s">
        <v>5</v>
      </c>
      <c r="C12" s="24" t="s">
        <v>160</v>
      </c>
      <c r="D12" s="80">
        <v>230</v>
      </c>
      <c r="E12" s="80">
        <v>230</v>
      </c>
      <c r="F12" s="80"/>
      <c r="G12" s="80"/>
      <c r="H12" s="80"/>
      <c r="I12" s="80"/>
      <c r="J12" s="80"/>
      <c r="K12" s="80"/>
      <c r="L12" s="80"/>
      <c r="M12" s="80"/>
      <c r="N12" s="80"/>
      <c r="O12" s="80"/>
      <c r="P12" s="80"/>
      <c r="Q12" s="80"/>
      <c r="R12" s="80"/>
      <c r="S12" s="80"/>
      <c r="T12" s="43"/>
      <c r="U12" s="1">
        <v>3</v>
      </c>
    </row>
    <row r="13" spans="1:21" ht="13.5">
      <c r="A13" s="1">
        <v>9</v>
      </c>
      <c r="B13" s="5" t="s">
        <v>5</v>
      </c>
      <c r="C13" s="24" t="s">
        <v>126</v>
      </c>
      <c r="D13" s="80">
        <v>6223</v>
      </c>
      <c r="E13" s="80">
        <v>5779</v>
      </c>
      <c r="F13" s="80"/>
      <c r="G13" s="80"/>
      <c r="H13" s="80"/>
      <c r="I13" s="80"/>
      <c r="J13" s="80"/>
      <c r="K13" s="80"/>
      <c r="L13" s="80">
        <v>444</v>
      </c>
      <c r="M13" s="80"/>
      <c r="N13" s="80"/>
      <c r="O13" s="80"/>
      <c r="P13" s="80"/>
      <c r="Q13" s="80"/>
      <c r="R13" s="80"/>
      <c r="S13" s="80">
        <v>444</v>
      </c>
      <c r="T13" s="43"/>
      <c r="U13" s="1">
        <v>3</v>
      </c>
    </row>
    <row r="14" spans="1:21" ht="13.5">
      <c r="A14" s="1">
        <v>10</v>
      </c>
      <c r="B14" s="5" t="s">
        <v>5</v>
      </c>
      <c r="C14" s="24" t="s">
        <v>156</v>
      </c>
      <c r="D14" s="80">
        <v>753</v>
      </c>
      <c r="E14" s="80">
        <v>743</v>
      </c>
      <c r="F14" s="80"/>
      <c r="G14" s="80">
        <v>10</v>
      </c>
      <c r="H14" s="80"/>
      <c r="I14" s="80"/>
      <c r="J14" s="80"/>
      <c r="K14" s="80"/>
      <c r="L14" s="80"/>
      <c r="M14" s="80"/>
      <c r="N14" s="80"/>
      <c r="O14" s="80"/>
      <c r="P14" s="80"/>
      <c r="Q14" s="80"/>
      <c r="R14" s="80"/>
      <c r="S14" s="80"/>
      <c r="T14" s="43"/>
      <c r="U14" s="1">
        <v>2</v>
      </c>
    </row>
    <row r="15" spans="1:21" ht="21">
      <c r="A15" s="1">
        <v>11</v>
      </c>
      <c r="B15" s="5" t="s">
        <v>5</v>
      </c>
      <c r="C15" s="24" t="s">
        <v>152</v>
      </c>
      <c r="D15" s="80">
        <v>3880</v>
      </c>
      <c r="E15" s="80">
        <v>2830</v>
      </c>
      <c r="F15" s="80"/>
      <c r="G15" s="80">
        <v>50</v>
      </c>
      <c r="H15" s="80">
        <v>10</v>
      </c>
      <c r="I15" s="80"/>
      <c r="J15" s="80"/>
      <c r="K15" s="80"/>
      <c r="L15" s="80">
        <v>200</v>
      </c>
      <c r="M15" s="80"/>
      <c r="N15" s="80">
        <v>1</v>
      </c>
      <c r="O15" s="80"/>
      <c r="P15" s="80"/>
      <c r="Q15" s="80"/>
      <c r="R15" s="80"/>
      <c r="S15" s="80">
        <v>200</v>
      </c>
      <c r="T15" s="43"/>
      <c r="U15" s="1">
        <v>1</v>
      </c>
    </row>
    <row r="16" spans="1:21" ht="13.5">
      <c r="A16" s="1">
        <v>12</v>
      </c>
      <c r="B16" s="5" t="s">
        <v>5</v>
      </c>
      <c r="C16" s="24" t="s">
        <v>153</v>
      </c>
      <c r="D16" s="80">
        <v>1304</v>
      </c>
      <c r="E16" s="80">
        <v>912</v>
      </c>
      <c r="F16" s="80"/>
      <c r="G16" s="80">
        <v>272</v>
      </c>
      <c r="H16" s="80">
        <v>20</v>
      </c>
      <c r="I16" s="80"/>
      <c r="J16" s="80"/>
      <c r="K16" s="80"/>
      <c r="L16" s="80">
        <v>120</v>
      </c>
      <c r="M16" s="80"/>
      <c r="N16" s="80"/>
      <c r="O16" s="80"/>
      <c r="P16" s="80"/>
      <c r="Q16" s="80"/>
      <c r="R16" s="80"/>
      <c r="S16" s="80">
        <v>120</v>
      </c>
      <c r="T16" s="43"/>
      <c r="U16" s="1">
        <v>2</v>
      </c>
    </row>
    <row r="17" spans="1:21" ht="21">
      <c r="A17" s="1">
        <v>13</v>
      </c>
      <c r="B17" s="5" t="s">
        <v>5</v>
      </c>
      <c r="C17" s="24" t="s">
        <v>157</v>
      </c>
      <c r="D17" s="80">
        <v>1440</v>
      </c>
      <c r="E17" s="80">
        <v>889</v>
      </c>
      <c r="F17" s="80">
        <v>5</v>
      </c>
      <c r="G17" s="80">
        <v>157</v>
      </c>
      <c r="H17" s="80"/>
      <c r="I17" s="80"/>
      <c r="J17" s="80"/>
      <c r="K17" s="80"/>
      <c r="L17" s="80">
        <v>237</v>
      </c>
      <c r="M17" s="80"/>
      <c r="N17" s="80"/>
      <c r="O17" s="80"/>
      <c r="P17" s="80"/>
      <c r="Q17" s="80"/>
      <c r="R17" s="80"/>
      <c r="S17" s="80"/>
      <c r="T17" s="43"/>
      <c r="U17" s="1">
        <v>2</v>
      </c>
    </row>
    <row r="18" spans="1:21" ht="21">
      <c r="A18" s="1">
        <v>14</v>
      </c>
      <c r="B18" s="5" t="s">
        <v>5</v>
      </c>
      <c r="C18" s="24" t="s">
        <v>155</v>
      </c>
      <c r="D18" s="80">
        <v>4404</v>
      </c>
      <c r="E18" s="80">
        <v>3554</v>
      </c>
      <c r="F18" s="80"/>
      <c r="G18" s="80">
        <v>155</v>
      </c>
      <c r="H18" s="80">
        <v>27</v>
      </c>
      <c r="I18" s="80"/>
      <c r="J18" s="80"/>
      <c r="K18" s="80"/>
      <c r="L18" s="80">
        <v>105</v>
      </c>
      <c r="M18" s="80"/>
      <c r="N18" s="80"/>
      <c r="O18" s="80"/>
      <c r="P18" s="80"/>
      <c r="Q18" s="80"/>
      <c r="R18" s="80"/>
      <c r="S18" s="80">
        <v>105</v>
      </c>
      <c r="T18" s="44" t="s">
        <v>8</v>
      </c>
      <c r="U18" s="1">
        <v>2</v>
      </c>
    </row>
    <row r="19" spans="1:21" ht="13.5">
      <c r="A19" s="1">
        <v>15</v>
      </c>
      <c r="B19" s="5" t="s">
        <v>5</v>
      </c>
      <c r="C19" s="24" t="s">
        <v>154</v>
      </c>
      <c r="D19" s="80">
        <v>1555</v>
      </c>
      <c r="E19" s="80">
        <v>1555</v>
      </c>
      <c r="F19" s="80"/>
      <c r="G19" s="80"/>
      <c r="H19" s="80">
        <v>35</v>
      </c>
      <c r="I19" s="80"/>
      <c r="J19" s="80"/>
      <c r="K19" s="80"/>
      <c r="L19" s="80"/>
      <c r="M19" s="80"/>
      <c r="N19" s="80"/>
      <c r="O19" s="80"/>
      <c r="P19" s="80"/>
      <c r="Q19" s="80"/>
      <c r="R19" s="80"/>
      <c r="S19" s="80"/>
      <c r="T19" s="43"/>
      <c r="U19" s="1">
        <v>3</v>
      </c>
    </row>
    <row r="20" spans="1:21" ht="21">
      <c r="A20" s="1">
        <v>16</v>
      </c>
      <c r="B20" s="5" t="s">
        <v>5</v>
      </c>
      <c r="C20" s="24" t="s">
        <v>162</v>
      </c>
      <c r="D20" s="80">
        <v>185</v>
      </c>
      <c r="E20" s="80"/>
      <c r="F20" s="80"/>
      <c r="G20" s="80">
        <v>185</v>
      </c>
      <c r="H20" s="80"/>
      <c r="I20" s="80"/>
      <c r="J20" s="80"/>
      <c r="K20" s="80"/>
      <c r="L20" s="80"/>
      <c r="M20" s="80"/>
      <c r="N20" s="80"/>
      <c r="O20" s="80"/>
      <c r="P20" s="80"/>
      <c r="Q20" s="80"/>
      <c r="R20" s="80"/>
      <c r="S20" s="80"/>
      <c r="T20" s="43"/>
      <c r="U20" s="1">
        <v>3</v>
      </c>
    </row>
    <row r="21" spans="1:21" ht="21">
      <c r="A21" s="1">
        <v>17</v>
      </c>
      <c r="B21" s="5" t="s">
        <v>5</v>
      </c>
      <c r="C21" s="24" t="s">
        <v>139</v>
      </c>
      <c r="D21" s="80">
        <v>9765</v>
      </c>
      <c r="E21" s="80">
        <v>8757</v>
      </c>
      <c r="F21" s="80">
        <v>90</v>
      </c>
      <c r="G21" s="80">
        <v>51.5</v>
      </c>
      <c r="H21" s="80">
        <v>210</v>
      </c>
      <c r="I21" s="80"/>
      <c r="J21" s="80"/>
      <c r="K21" s="80"/>
      <c r="L21" s="80">
        <v>431</v>
      </c>
      <c r="M21" s="80">
        <v>577</v>
      </c>
      <c r="N21" s="80"/>
      <c r="O21" s="80"/>
      <c r="P21" s="80"/>
      <c r="Q21" s="80">
        <v>1</v>
      </c>
      <c r="R21" s="80">
        <v>1</v>
      </c>
      <c r="S21" s="80">
        <v>1008</v>
      </c>
      <c r="T21" s="43"/>
      <c r="U21" s="1">
        <v>2</v>
      </c>
    </row>
    <row r="22" spans="1:21" ht="41.25">
      <c r="A22" s="1">
        <v>18</v>
      </c>
      <c r="B22" s="5" t="s">
        <v>5</v>
      </c>
      <c r="C22" s="24" t="s">
        <v>151</v>
      </c>
      <c r="D22" s="80">
        <v>3270</v>
      </c>
      <c r="E22" s="80">
        <v>2460</v>
      </c>
      <c r="F22" s="80"/>
      <c r="G22" s="80"/>
      <c r="H22" s="80"/>
      <c r="I22" s="80"/>
      <c r="J22" s="80"/>
      <c r="K22" s="80"/>
      <c r="L22" s="80">
        <v>810</v>
      </c>
      <c r="M22" s="80"/>
      <c r="N22" s="80"/>
      <c r="O22" s="80"/>
      <c r="P22" s="80"/>
      <c r="Q22" s="80"/>
      <c r="R22" s="80"/>
      <c r="S22" s="80">
        <v>810</v>
      </c>
      <c r="T22" s="43"/>
      <c r="U22" s="1">
        <v>3</v>
      </c>
    </row>
    <row r="23" spans="1:21" ht="21">
      <c r="A23" s="1">
        <v>19</v>
      </c>
      <c r="B23" s="5" t="s">
        <v>5</v>
      </c>
      <c r="C23" s="24" t="s">
        <v>141</v>
      </c>
      <c r="D23" s="80">
        <v>5225</v>
      </c>
      <c r="E23" s="80">
        <v>4610</v>
      </c>
      <c r="F23" s="80">
        <v>200</v>
      </c>
      <c r="G23" s="80">
        <v>15</v>
      </c>
      <c r="H23" s="80">
        <v>174</v>
      </c>
      <c r="I23" s="80"/>
      <c r="J23" s="80"/>
      <c r="K23" s="80"/>
      <c r="L23" s="80">
        <v>232</v>
      </c>
      <c r="M23" s="80">
        <v>383</v>
      </c>
      <c r="N23" s="80"/>
      <c r="O23" s="80"/>
      <c r="P23" s="80"/>
      <c r="Q23" s="80"/>
      <c r="R23" s="80"/>
      <c r="S23" s="80">
        <v>232</v>
      </c>
      <c r="T23" s="43"/>
      <c r="U23" s="1">
        <v>3</v>
      </c>
    </row>
    <row r="24" spans="1:21" ht="21">
      <c r="A24" s="1">
        <v>20</v>
      </c>
      <c r="B24" s="5" t="s">
        <v>5</v>
      </c>
      <c r="C24" s="24" t="s">
        <v>150</v>
      </c>
      <c r="D24" s="80">
        <v>378</v>
      </c>
      <c r="E24" s="80">
        <v>250</v>
      </c>
      <c r="F24" s="80"/>
      <c r="G24" s="80">
        <v>28</v>
      </c>
      <c r="H24" s="80"/>
      <c r="I24" s="80"/>
      <c r="J24" s="80"/>
      <c r="K24" s="80"/>
      <c r="L24" s="80">
        <v>100</v>
      </c>
      <c r="M24" s="80"/>
      <c r="N24" s="80"/>
      <c r="O24" s="80"/>
      <c r="P24" s="80"/>
      <c r="Q24" s="80"/>
      <c r="R24" s="80"/>
      <c r="S24" s="80">
        <v>100</v>
      </c>
      <c r="T24" s="43"/>
      <c r="U24" s="1">
        <v>3</v>
      </c>
    </row>
    <row r="25" spans="1:21" ht="13.5">
      <c r="A25" s="1">
        <v>21</v>
      </c>
      <c r="B25" s="5" t="s">
        <v>5</v>
      </c>
      <c r="C25" s="24" t="s">
        <v>158</v>
      </c>
      <c r="D25" s="80">
        <v>255</v>
      </c>
      <c r="E25" s="80">
        <v>50</v>
      </c>
      <c r="F25" s="80">
        <v>175</v>
      </c>
      <c r="G25" s="80"/>
      <c r="H25" s="80"/>
      <c r="I25" s="80"/>
      <c r="J25" s="80"/>
      <c r="K25" s="80"/>
      <c r="L25" s="80">
        <v>30</v>
      </c>
      <c r="M25" s="80"/>
      <c r="N25" s="80"/>
      <c r="O25" s="80"/>
      <c r="P25" s="80"/>
      <c r="Q25" s="80"/>
      <c r="R25" s="80"/>
      <c r="S25" s="80">
        <v>30</v>
      </c>
      <c r="T25" s="43"/>
      <c r="U25" s="1">
        <v>2</v>
      </c>
    </row>
    <row r="26" spans="1:21" ht="13.5">
      <c r="A26" s="1">
        <v>22</v>
      </c>
      <c r="B26" s="5" t="s">
        <v>5</v>
      </c>
      <c r="C26" s="24" t="s">
        <v>159</v>
      </c>
      <c r="D26" s="80">
        <v>1527</v>
      </c>
      <c r="E26" s="80">
        <v>1312</v>
      </c>
      <c r="F26" s="80">
        <v>60</v>
      </c>
      <c r="G26" s="80"/>
      <c r="H26" s="80"/>
      <c r="I26" s="80"/>
      <c r="J26" s="80"/>
      <c r="K26" s="80"/>
      <c r="L26" s="80">
        <v>155</v>
      </c>
      <c r="M26" s="80"/>
      <c r="N26" s="80"/>
      <c r="O26" s="80"/>
      <c r="P26" s="80"/>
      <c r="Q26" s="80"/>
      <c r="R26" s="80"/>
      <c r="S26" s="80">
        <v>155</v>
      </c>
      <c r="T26" s="43"/>
      <c r="U26" s="1">
        <v>2</v>
      </c>
    </row>
    <row r="27" spans="1:21" ht="21">
      <c r="A27" s="1">
        <v>23</v>
      </c>
      <c r="B27" s="5" t="s">
        <v>5</v>
      </c>
      <c r="C27" s="24" t="s">
        <v>143</v>
      </c>
      <c r="D27" s="80">
        <v>5813</v>
      </c>
      <c r="E27" s="80">
        <v>5466</v>
      </c>
      <c r="F27" s="80">
        <v>30</v>
      </c>
      <c r="G27" s="80">
        <v>240</v>
      </c>
      <c r="H27" s="80">
        <v>57</v>
      </c>
      <c r="I27" s="80"/>
      <c r="J27" s="80"/>
      <c r="K27" s="80"/>
      <c r="L27" s="80">
        <v>502</v>
      </c>
      <c r="M27" s="80"/>
      <c r="N27" s="80"/>
      <c r="O27" s="80"/>
      <c r="P27" s="80"/>
      <c r="Q27" s="80"/>
      <c r="R27" s="80"/>
      <c r="S27" s="80">
        <v>502</v>
      </c>
      <c r="T27" s="43"/>
      <c r="U27" s="1">
        <v>3</v>
      </c>
    </row>
    <row r="28" spans="1:21" ht="13.5">
      <c r="A28" s="1">
        <v>24</v>
      </c>
      <c r="B28" s="5" t="s">
        <v>5</v>
      </c>
      <c r="C28" s="24" t="s">
        <v>148</v>
      </c>
      <c r="D28" s="80">
        <v>921</v>
      </c>
      <c r="E28" s="80">
        <v>821</v>
      </c>
      <c r="F28" s="80">
        <v>6</v>
      </c>
      <c r="G28" s="80">
        <v>147</v>
      </c>
      <c r="H28" s="80">
        <v>7</v>
      </c>
      <c r="I28" s="80"/>
      <c r="J28" s="80"/>
      <c r="K28" s="80"/>
      <c r="L28" s="80">
        <v>100</v>
      </c>
      <c r="M28" s="80"/>
      <c r="N28" s="80"/>
      <c r="O28" s="80"/>
      <c r="P28" s="80"/>
      <c r="Q28" s="80"/>
      <c r="R28" s="80"/>
      <c r="S28" s="80">
        <v>100</v>
      </c>
      <c r="T28" s="43"/>
      <c r="U28" s="1">
        <v>3</v>
      </c>
    </row>
    <row r="29" spans="1:21" ht="21">
      <c r="A29" s="1">
        <v>25</v>
      </c>
      <c r="B29" s="5" t="s">
        <v>5</v>
      </c>
      <c r="C29" s="24" t="s">
        <v>144</v>
      </c>
      <c r="D29" s="80">
        <v>6887</v>
      </c>
      <c r="E29" s="80">
        <v>3786</v>
      </c>
      <c r="F29" s="80"/>
      <c r="G29" s="80">
        <v>27</v>
      </c>
      <c r="H29" s="80">
        <v>13</v>
      </c>
      <c r="I29" s="80"/>
      <c r="J29" s="80"/>
      <c r="K29" s="80"/>
      <c r="L29" s="80">
        <v>440</v>
      </c>
      <c r="M29" s="80">
        <v>49</v>
      </c>
      <c r="N29" s="80"/>
      <c r="O29" s="80"/>
      <c r="P29" s="80"/>
      <c r="Q29" s="80"/>
      <c r="R29" s="80"/>
      <c r="S29" s="80">
        <v>440</v>
      </c>
      <c r="T29" s="43"/>
      <c r="U29" s="1">
        <v>3</v>
      </c>
    </row>
    <row r="30" spans="1:21" s="30" customFormat="1" ht="40.5">
      <c r="A30" s="27">
        <v>26</v>
      </c>
      <c r="B30" s="5" t="s">
        <v>5</v>
      </c>
      <c r="C30" s="24" t="s">
        <v>149</v>
      </c>
      <c r="D30" s="80">
        <v>1750</v>
      </c>
      <c r="E30" s="80">
        <v>1700</v>
      </c>
      <c r="F30" s="80"/>
      <c r="G30" s="80"/>
      <c r="H30" s="80"/>
      <c r="I30" s="80"/>
      <c r="J30" s="80"/>
      <c r="K30" s="80"/>
      <c r="L30" s="80">
        <v>500</v>
      </c>
      <c r="M30" s="80"/>
      <c r="N30" s="80"/>
      <c r="O30" s="80"/>
      <c r="P30" s="80"/>
      <c r="Q30" s="80"/>
      <c r="R30" s="80"/>
      <c r="S30" s="80">
        <v>500</v>
      </c>
      <c r="T30" s="45"/>
      <c r="U30" s="27">
        <v>3</v>
      </c>
    </row>
    <row r="31" spans="1:21" s="30" customFormat="1" ht="30">
      <c r="A31" s="27">
        <v>27</v>
      </c>
      <c r="B31" s="5" t="s">
        <v>5</v>
      </c>
      <c r="C31" s="24" t="s">
        <v>145</v>
      </c>
      <c r="D31" s="80">
        <v>8102</v>
      </c>
      <c r="E31" s="80">
        <v>6300</v>
      </c>
      <c r="F31" s="80">
        <v>1077</v>
      </c>
      <c r="G31" s="80">
        <v>148</v>
      </c>
      <c r="H31" s="80">
        <v>153</v>
      </c>
      <c r="I31" s="80">
        <v>37</v>
      </c>
      <c r="J31" s="80"/>
      <c r="K31" s="80"/>
      <c r="L31" s="80">
        <v>612</v>
      </c>
      <c r="M31" s="80">
        <v>1077</v>
      </c>
      <c r="N31" s="80">
        <v>1</v>
      </c>
      <c r="O31" s="80">
        <v>1</v>
      </c>
      <c r="P31" s="80"/>
      <c r="Q31" s="80">
        <v>7</v>
      </c>
      <c r="R31" s="80">
        <v>16</v>
      </c>
      <c r="S31" s="80">
        <v>502</v>
      </c>
      <c r="T31" s="46" t="s">
        <v>7</v>
      </c>
      <c r="U31" s="27">
        <v>1</v>
      </c>
    </row>
    <row r="32" spans="1:21" ht="13.5">
      <c r="A32" s="1">
        <v>28</v>
      </c>
      <c r="B32" s="11" t="s">
        <v>5</v>
      </c>
      <c r="C32" s="84" t="s">
        <v>219</v>
      </c>
      <c r="D32" s="80">
        <f>E32+F32+I32+K32</f>
        <v>8200</v>
      </c>
      <c r="E32" s="80">
        <v>5516</v>
      </c>
      <c r="F32" s="80">
        <v>1150</v>
      </c>
      <c r="G32" s="80"/>
      <c r="H32" s="80"/>
      <c r="I32" s="80">
        <v>1050</v>
      </c>
      <c r="J32" s="80"/>
      <c r="K32" s="80">
        <v>484</v>
      </c>
      <c r="L32" s="80"/>
      <c r="M32" s="80"/>
      <c r="N32" s="80"/>
      <c r="O32" s="80"/>
      <c r="P32" s="80"/>
      <c r="Q32" s="80"/>
      <c r="R32" s="80"/>
      <c r="S32" s="80"/>
      <c r="T32" s="43"/>
      <c r="U32" s="1">
        <v>3</v>
      </c>
    </row>
    <row r="33" spans="1:21" ht="13.5">
      <c r="A33" s="1">
        <v>29</v>
      </c>
      <c r="B33" s="5" t="s">
        <v>5</v>
      </c>
      <c r="C33" s="83" t="s">
        <v>217</v>
      </c>
      <c r="D33" s="80">
        <v>1670</v>
      </c>
      <c r="E33" s="80">
        <v>1670</v>
      </c>
      <c r="F33" s="80"/>
      <c r="G33" s="80"/>
      <c r="H33" s="80">
        <v>7</v>
      </c>
      <c r="I33" s="80"/>
      <c r="J33" s="80"/>
      <c r="K33" s="80"/>
      <c r="L33" s="80"/>
      <c r="M33" s="80"/>
      <c r="N33" s="80"/>
      <c r="O33" s="80"/>
      <c r="P33" s="80"/>
      <c r="Q33" s="80"/>
      <c r="R33" s="80"/>
      <c r="S33" s="80"/>
      <c r="T33" s="43"/>
      <c r="U33" s="1">
        <v>3</v>
      </c>
    </row>
    <row r="34" spans="1:21" s="30" customFormat="1" ht="40.5">
      <c r="A34" s="27">
        <v>30</v>
      </c>
      <c r="B34" s="5" t="s">
        <v>9</v>
      </c>
      <c r="C34" s="24" t="s">
        <v>166</v>
      </c>
      <c r="D34" s="80">
        <v>12700</v>
      </c>
      <c r="E34" s="80">
        <v>6550</v>
      </c>
      <c r="F34" s="80">
        <v>700</v>
      </c>
      <c r="G34" s="80"/>
      <c r="H34" s="80">
        <v>50</v>
      </c>
      <c r="I34" s="80">
        <v>968</v>
      </c>
      <c r="J34" s="80"/>
      <c r="K34" s="80"/>
      <c r="L34" s="80">
        <v>980</v>
      </c>
      <c r="M34" s="80">
        <v>3500</v>
      </c>
      <c r="N34" s="80"/>
      <c r="O34" s="80"/>
      <c r="P34" s="80"/>
      <c r="Q34" s="80">
        <v>4</v>
      </c>
      <c r="R34" s="80">
        <v>7</v>
      </c>
      <c r="S34" s="80">
        <v>1255</v>
      </c>
      <c r="T34" s="46" t="s">
        <v>11</v>
      </c>
      <c r="U34" s="27">
        <v>1</v>
      </c>
    </row>
    <row r="35" spans="1:21" ht="21">
      <c r="A35" s="1">
        <v>31</v>
      </c>
      <c r="B35" s="5" t="s">
        <v>9</v>
      </c>
      <c r="C35" s="24" t="s">
        <v>164</v>
      </c>
      <c r="D35" s="80">
        <v>4036</v>
      </c>
      <c r="E35" s="80">
        <v>2940</v>
      </c>
      <c r="F35" s="80">
        <v>739</v>
      </c>
      <c r="G35" s="80">
        <v>6</v>
      </c>
      <c r="H35" s="80">
        <v>79</v>
      </c>
      <c r="I35" s="80"/>
      <c r="J35" s="80"/>
      <c r="K35" s="80"/>
      <c r="L35" s="80">
        <v>183</v>
      </c>
      <c r="M35" s="80"/>
      <c r="N35" s="80"/>
      <c r="O35" s="80"/>
      <c r="P35" s="80"/>
      <c r="Q35" s="80"/>
      <c r="R35" s="80"/>
      <c r="S35" s="80">
        <v>183</v>
      </c>
      <c r="T35" s="43"/>
      <c r="U35" s="1">
        <v>3</v>
      </c>
    </row>
    <row r="36" spans="1:21" s="41" customFormat="1" ht="30">
      <c r="A36" s="42">
        <v>32</v>
      </c>
      <c r="B36" s="5" t="s">
        <v>9</v>
      </c>
      <c r="C36" s="24" t="s">
        <v>165</v>
      </c>
      <c r="D36" s="120">
        <v>4175</v>
      </c>
      <c r="E36" s="120">
        <v>3076</v>
      </c>
      <c r="F36" s="120">
        <v>935</v>
      </c>
      <c r="G36" s="120">
        <v>33.5</v>
      </c>
      <c r="H36" s="120">
        <v>71</v>
      </c>
      <c r="I36" s="120"/>
      <c r="J36" s="120">
        <v>40</v>
      </c>
      <c r="K36" s="120"/>
      <c r="L36" s="120">
        <v>481</v>
      </c>
      <c r="M36" s="120">
        <v>598</v>
      </c>
      <c r="N36" s="120">
        <v>1</v>
      </c>
      <c r="O36" s="120"/>
      <c r="P36" s="120">
        <v>10</v>
      </c>
      <c r="Q36" s="120"/>
      <c r="R36" s="120">
        <v>11</v>
      </c>
      <c r="S36" s="120">
        <v>450</v>
      </c>
      <c r="T36" s="6" t="s">
        <v>10</v>
      </c>
      <c r="U36" s="42">
        <v>1</v>
      </c>
    </row>
    <row r="37" spans="1:21" s="30" customFormat="1" ht="20.25">
      <c r="A37" s="27">
        <v>33</v>
      </c>
      <c r="B37" s="5" t="s">
        <v>9</v>
      </c>
      <c r="C37" s="24" t="s">
        <v>218</v>
      </c>
      <c r="D37" s="80">
        <v>2500</v>
      </c>
      <c r="E37" s="80">
        <v>2000</v>
      </c>
      <c r="F37" s="80">
        <v>106</v>
      </c>
      <c r="G37" s="80"/>
      <c r="H37" s="80">
        <v>56</v>
      </c>
      <c r="I37" s="80"/>
      <c r="J37" s="80"/>
      <c r="K37" s="80"/>
      <c r="L37" s="80"/>
      <c r="M37" s="80"/>
      <c r="N37" s="80"/>
      <c r="O37" s="80"/>
      <c r="P37" s="80"/>
      <c r="Q37" s="80"/>
      <c r="R37" s="80"/>
      <c r="S37" s="80"/>
      <c r="T37" s="28"/>
      <c r="U37" s="27">
        <v>3</v>
      </c>
    </row>
    <row r="38" spans="1:21" ht="21">
      <c r="A38" s="1">
        <v>34</v>
      </c>
      <c r="B38" s="5" t="s">
        <v>9</v>
      </c>
      <c r="C38" s="24" t="s">
        <v>163</v>
      </c>
      <c r="D38" s="80">
        <v>1036</v>
      </c>
      <c r="E38" s="80">
        <v>880</v>
      </c>
      <c r="F38" s="80">
        <v>75</v>
      </c>
      <c r="G38" s="80">
        <v>57</v>
      </c>
      <c r="H38" s="80">
        <v>42</v>
      </c>
      <c r="I38" s="80"/>
      <c r="J38" s="80"/>
      <c r="K38" s="80"/>
      <c r="L38" s="80">
        <v>99</v>
      </c>
      <c r="M38" s="80">
        <v>57</v>
      </c>
      <c r="N38" s="80"/>
      <c r="O38" s="80"/>
      <c r="P38" s="80"/>
      <c r="Q38" s="80"/>
      <c r="R38" s="80">
        <v>4</v>
      </c>
      <c r="S38" s="80">
        <v>99</v>
      </c>
      <c r="T38" s="43"/>
      <c r="U38" s="1">
        <v>2</v>
      </c>
    </row>
    <row r="39" spans="1:21" ht="21">
      <c r="A39" s="1">
        <v>35</v>
      </c>
      <c r="B39" s="5" t="s">
        <v>12</v>
      </c>
      <c r="C39" s="24" t="s">
        <v>186</v>
      </c>
      <c r="D39" s="80">
        <v>3524</v>
      </c>
      <c r="E39" s="80">
        <v>2486</v>
      </c>
      <c r="F39" s="80">
        <v>25</v>
      </c>
      <c r="G39" s="80"/>
      <c r="H39" s="80">
        <v>36</v>
      </c>
      <c r="I39" s="80"/>
      <c r="J39" s="80"/>
      <c r="K39" s="80"/>
      <c r="L39" s="80">
        <v>522</v>
      </c>
      <c r="M39" s="80">
        <v>210</v>
      </c>
      <c r="N39" s="80">
        <v>1</v>
      </c>
      <c r="O39" s="80"/>
      <c r="P39" s="80"/>
      <c r="Q39" s="80">
        <v>8</v>
      </c>
      <c r="R39" s="80">
        <v>10</v>
      </c>
      <c r="S39" s="80">
        <v>84</v>
      </c>
      <c r="T39" s="24" t="s">
        <v>14</v>
      </c>
      <c r="U39" s="1">
        <v>1</v>
      </c>
    </row>
    <row r="40" spans="1:21" ht="21">
      <c r="A40" s="1">
        <v>36</v>
      </c>
      <c r="B40" s="5" t="s">
        <v>12</v>
      </c>
      <c r="C40" s="24" t="s">
        <v>192</v>
      </c>
      <c r="D40" s="80">
        <v>5252</v>
      </c>
      <c r="E40" s="80">
        <v>5149</v>
      </c>
      <c r="F40" s="80">
        <v>96.3</v>
      </c>
      <c r="G40" s="80"/>
      <c r="H40" s="80">
        <v>35</v>
      </c>
      <c r="I40" s="80"/>
      <c r="J40" s="80"/>
      <c r="K40" s="80"/>
      <c r="L40" s="80">
        <v>103</v>
      </c>
      <c r="M40" s="80"/>
      <c r="N40" s="80"/>
      <c r="O40" s="80"/>
      <c r="P40" s="80"/>
      <c r="Q40" s="80">
        <v>2</v>
      </c>
      <c r="R40" s="80"/>
      <c r="S40" s="80">
        <v>103</v>
      </c>
      <c r="T40" s="43"/>
      <c r="U40" s="1">
        <v>2</v>
      </c>
    </row>
    <row r="41" spans="1:21" ht="21">
      <c r="A41" s="1">
        <v>37</v>
      </c>
      <c r="B41" s="5" t="s">
        <v>12</v>
      </c>
      <c r="C41" s="24" t="s">
        <v>50</v>
      </c>
      <c r="D41" s="80">
        <v>14200</v>
      </c>
      <c r="E41" s="80">
        <v>14200</v>
      </c>
      <c r="F41" s="80">
        <v>105</v>
      </c>
      <c r="G41" s="80">
        <v>500</v>
      </c>
      <c r="H41" s="80"/>
      <c r="I41" s="80"/>
      <c r="J41" s="80"/>
      <c r="K41" s="80"/>
      <c r="L41" s="80"/>
      <c r="M41" s="80"/>
      <c r="N41" s="80"/>
      <c r="O41" s="80"/>
      <c r="P41" s="80"/>
      <c r="Q41" s="80">
        <v>2</v>
      </c>
      <c r="R41" s="80">
        <v>2</v>
      </c>
      <c r="S41" s="80"/>
      <c r="T41" s="44" t="s">
        <v>231</v>
      </c>
      <c r="U41" s="1">
        <v>3</v>
      </c>
    </row>
    <row r="42" spans="1:21" ht="21">
      <c r="A42" s="1">
        <v>38</v>
      </c>
      <c r="B42" s="5" t="s">
        <v>12</v>
      </c>
      <c r="C42" s="24" t="s">
        <v>191</v>
      </c>
      <c r="D42" s="80">
        <v>547</v>
      </c>
      <c r="E42" s="80">
        <v>406</v>
      </c>
      <c r="F42" s="80"/>
      <c r="G42" s="80"/>
      <c r="H42" s="80">
        <v>1</v>
      </c>
      <c r="I42" s="80"/>
      <c r="J42" s="80"/>
      <c r="K42" s="80"/>
      <c r="L42" s="80">
        <v>141</v>
      </c>
      <c r="M42" s="80"/>
      <c r="N42" s="80"/>
      <c r="O42" s="80"/>
      <c r="P42" s="80"/>
      <c r="Q42" s="80"/>
      <c r="R42" s="80"/>
      <c r="S42" s="80">
        <v>141</v>
      </c>
      <c r="T42" s="43"/>
      <c r="U42" s="1">
        <v>3</v>
      </c>
    </row>
    <row r="43" spans="1:21" ht="21">
      <c r="A43" s="1">
        <v>39</v>
      </c>
      <c r="B43" s="5" t="s">
        <v>12</v>
      </c>
      <c r="C43" s="24" t="s">
        <v>188</v>
      </c>
      <c r="D43" s="80">
        <v>1004</v>
      </c>
      <c r="E43" s="80">
        <v>678</v>
      </c>
      <c r="F43" s="80"/>
      <c r="G43" s="80"/>
      <c r="H43" s="80">
        <v>3</v>
      </c>
      <c r="I43" s="80"/>
      <c r="J43" s="80"/>
      <c r="K43" s="80"/>
      <c r="L43" s="80">
        <v>326</v>
      </c>
      <c r="M43" s="80"/>
      <c r="N43" s="80"/>
      <c r="O43" s="80"/>
      <c r="P43" s="80"/>
      <c r="Q43" s="80"/>
      <c r="R43" s="80"/>
      <c r="S43" s="80">
        <v>326</v>
      </c>
      <c r="T43" s="43"/>
      <c r="U43" s="1">
        <v>3</v>
      </c>
    </row>
    <row r="44" spans="1:21" ht="21">
      <c r="A44" s="1">
        <v>40</v>
      </c>
      <c r="B44" s="5" t="s">
        <v>12</v>
      </c>
      <c r="C44" s="24" t="s">
        <v>187</v>
      </c>
      <c r="D44" s="80">
        <v>11998</v>
      </c>
      <c r="E44" s="80">
        <v>10706</v>
      </c>
      <c r="F44" s="80">
        <v>256</v>
      </c>
      <c r="G44" s="80"/>
      <c r="H44" s="80">
        <v>196</v>
      </c>
      <c r="I44" s="80"/>
      <c r="J44" s="80"/>
      <c r="K44" s="80"/>
      <c r="L44" s="80">
        <v>1036</v>
      </c>
      <c r="M44" s="80"/>
      <c r="N44" s="80">
        <v>1</v>
      </c>
      <c r="O44" s="80">
        <v>1</v>
      </c>
      <c r="P44" s="80">
        <v>7</v>
      </c>
      <c r="Q44" s="80"/>
      <c r="R44" s="80">
        <v>10</v>
      </c>
      <c r="S44" s="80">
        <v>61</v>
      </c>
      <c r="T44" s="24" t="s">
        <v>14</v>
      </c>
      <c r="U44" s="1">
        <v>1</v>
      </c>
    </row>
    <row r="45" spans="1:21" ht="13.5">
      <c r="A45" s="1">
        <v>41</v>
      </c>
      <c r="B45" s="5" t="s">
        <v>12</v>
      </c>
      <c r="C45" s="24" t="s">
        <v>190</v>
      </c>
      <c r="D45" s="80">
        <v>3130</v>
      </c>
      <c r="E45" s="80">
        <v>2599</v>
      </c>
      <c r="F45" s="80">
        <v>739</v>
      </c>
      <c r="G45" s="80"/>
      <c r="H45" s="80">
        <v>10</v>
      </c>
      <c r="I45" s="80"/>
      <c r="J45" s="80"/>
      <c r="K45" s="80"/>
      <c r="L45" s="80">
        <v>174</v>
      </c>
      <c r="M45" s="80">
        <v>531</v>
      </c>
      <c r="N45" s="80">
        <v>1</v>
      </c>
      <c r="O45" s="80"/>
      <c r="P45" s="80"/>
      <c r="Q45" s="80">
        <v>7</v>
      </c>
      <c r="R45" s="80">
        <v>6</v>
      </c>
      <c r="S45" s="80">
        <v>174</v>
      </c>
      <c r="T45" s="43"/>
      <c r="U45" s="1">
        <v>1</v>
      </c>
    </row>
    <row r="46" spans="1:21" s="30" customFormat="1" ht="45" customHeight="1">
      <c r="A46" s="27">
        <v>42</v>
      </c>
      <c r="B46" s="5" t="s">
        <v>12</v>
      </c>
      <c r="C46" s="24" t="s">
        <v>189</v>
      </c>
      <c r="D46" s="82">
        <v>516</v>
      </c>
      <c r="E46" s="82">
        <v>307</v>
      </c>
      <c r="F46" s="82">
        <v>28.5</v>
      </c>
      <c r="G46" s="82"/>
      <c r="H46" s="82">
        <v>11</v>
      </c>
      <c r="I46" s="82"/>
      <c r="J46" s="82">
        <v>1</v>
      </c>
      <c r="K46" s="82"/>
      <c r="L46" s="82">
        <v>165</v>
      </c>
      <c r="M46" s="82"/>
      <c r="N46" s="82"/>
      <c r="O46" s="82"/>
      <c r="P46" s="82"/>
      <c r="Q46" s="82">
        <v>2</v>
      </c>
      <c r="R46" s="80"/>
      <c r="S46" s="80">
        <v>102</v>
      </c>
      <c r="T46" s="46" t="s">
        <v>13</v>
      </c>
      <c r="U46" s="27">
        <v>2</v>
      </c>
    </row>
    <row r="47" spans="1:21" ht="13.5">
      <c r="A47" s="1">
        <v>43</v>
      </c>
      <c r="B47" s="5" t="s">
        <v>12</v>
      </c>
      <c r="C47" s="24" t="s">
        <v>185</v>
      </c>
      <c r="D47" s="80">
        <v>120</v>
      </c>
      <c r="E47" s="80">
        <v>120</v>
      </c>
      <c r="F47" s="80"/>
      <c r="G47" s="80"/>
      <c r="H47" s="80">
        <v>1</v>
      </c>
      <c r="I47" s="80"/>
      <c r="J47" s="80"/>
      <c r="K47" s="80"/>
      <c r="L47" s="80"/>
      <c r="M47" s="80"/>
      <c r="N47" s="80"/>
      <c r="O47" s="80"/>
      <c r="P47" s="80"/>
      <c r="Q47" s="80"/>
      <c r="R47" s="80"/>
      <c r="S47" s="80"/>
      <c r="T47" s="43"/>
      <c r="U47" s="1">
        <v>3</v>
      </c>
    </row>
    <row r="48" spans="1:22" ht="21">
      <c r="A48" s="1">
        <v>44</v>
      </c>
      <c r="B48" s="5" t="s">
        <v>15</v>
      </c>
      <c r="C48" s="24" t="s">
        <v>183</v>
      </c>
      <c r="D48" s="80">
        <v>2736</v>
      </c>
      <c r="E48" s="80">
        <v>1981</v>
      </c>
      <c r="F48" s="80">
        <v>595</v>
      </c>
      <c r="G48" s="80">
        <v>16.5</v>
      </c>
      <c r="H48" s="80">
        <v>77</v>
      </c>
      <c r="I48" s="80"/>
      <c r="J48" s="80"/>
      <c r="K48" s="80"/>
      <c r="L48" s="80">
        <v>155</v>
      </c>
      <c r="M48" s="80">
        <v>600</v>
      </c>
      <c r="N48" s="81">
        <v>1</v>
      </c>
      <c r="O48" s="80"/>
      <c r="P48" s="80">
        <v>5</v>
      </c>
      <c r="Q48" s="80"/>
      <c r="R48" s="80">
        <v>10</v>
      </c>
      <c r="S48" s="80">
        <v>155</v>
      </c>
      <c r="T48" s="43"/>
      <c r="U48" s="1">
        <v>2</v>
      </c>
      <c r="V48" s="25"/>
    </row>
    <row r="49" spans="1:21" s="30" customFormat="1" ht="59.25" customHeight="1">
      <c r="A49" s="27">
        <v>45</v>
      </c>
      <c r="B49" s="5" t="s">
        <v>15</v>
      </c>
      <c r="C49" s="24" t="s">
        <v>182</v>
      </c>
      <c r="D49" s="120">
        <v>862</v>
      </c>
      <c r="E49" s="120">
        <v>368</v>
      </c>
      <c r="F49" s="120"/>
      <c r="G49" s="120"/>
      <c r="H49" s="120">
        <v>19</v>
      </c>
      <c r="I49" s="120">
        <v>165</v>
      </c>
      <c r="J49" s="120"/>
      <c r="K49" s="120"/>
      <c r="L49" s="120">
        <v>161</v>
      </c>
      <c r="M49" s="120"/>
      <c r="N49" s="120"/>
      <c r="O49" s="120"/>
      <c r="P49" s="120">
        <v>5</v>
      </c>
      <c r="Q49" s="120"/>
      <c r="R49" s="120">
        <v>10</v>
      </c>
      <c r="S49" s="120">
        <v>169</v>
      </c>
      <c r="T49" s="121" t="s">
        <v>237</v>
      </c>
      <c r="U49" s="27">
        <v>2</v>
      </c>
    </row>
    <row r="50" spans="1:21" s="30" customFormat="1" ht="40.5">
      <c r="A50" s="27">
        <v>46</v>
      </c>
      <c r="B50" s="5" t="s">
        <v>15</v>
      </c>
      <c r="C50" s="24" t="s">
        <v>181</v>
      </c>
      <c r="D50" s="80">
        <v>10540</v>
      </c>
      <c r="E50" s="80">
        <v>8378</v>
      </c>
      <c r="F50" s="80">
        <v>927</v>
      </c>
      <c r="G50" s="80">
        <v>56</v>
      </c>
      <c r="H50" s="80">
        <v>211</v>
      </c>
      <c r="I50" s="80">
        <v>212</v>
      </c>
      <c r="J50" s="80"/>
      <c r="K50" s="80">
        <v>33</v>
      </c>
      <c r="L50" s="80">
        <v>1506</v>
      </c>
      <c r="M50" s="80"/>
      <c r="N50" s="80"/>
      <c r="O50" s="80">
        <v>1</v>
      </c>
      <c r="P50" s="80"/>
      <c r="Q50" s="80">
        <v>13</v>
      </c>
      <c r="R50" s="80">
        <v>25</v>
      </c>
      <c r="S50" s="80">
        <v>1100</v>
      </c>
      <c r="T50" s="46" t="s">
        <v>17</v>
      </c>
      <c r="U50" s="27">
        <v>1</v>
      </c>
    </row>
    <row r="51" spans="1:21" ht="21">
      <c r="A51" s="1">
        <v>47</v>
      </c>
      <c r="B51" s="5" t="s">
        <v>15</v>
      </c>
      <c r="C51" s="24" t="s">
        <v>184</v>
      </c>
      <c r="D51" s="80">
        <v>7249</v>
      </c>
      <c r="E51" s="80">
        <v>5840</v>
      </c>
      <c r="F51" s="80">
        <v>37</v>
      </c>
      <c r="G51" s="80"/>
      <c r="H51" s="80">
        <v>138</v>
      </c>
      <c r="I51" s="80"/>
      <c r="J51" s="80"/>
      <c r="K51" s="80"/>
      <c r="L51" s="80">
        <v>208</v>
      </c>
      <c r="M51" s="80">
        <v>532</v>
      </c>
      <c r="N51" s="80">
        <v>1</v>
      </c>
      <c r="O51" s="80"/>
      <c r="P51" s="80"/>
      <c r="Q51" s="80">
        <v>5</v>
      </c>
      <c r="R51" s="80">
        <v>22</v>
      </c>
      <c r="S51" s="80">
        <v>75</v>
      </c>
      <c r="T51" s="44" t="s">
        <v>16</v>
      </c>
      <c r="U51" s="1">
        <v>1</v>
      </c>
    </row>
    <row r="52" spans="1:21" ht="30.75">
      <c r="A52" s="1">
        <v>48</v>
      </c>
      <c r="B52" s="5" t="s">
        <v>15</v>
      </c>
      <c r="C52" s="24" t="s">
        <v>180</v>
      </c>
      <c r="D52" s="80">
        <v>171.5</v>
      </c>
      <c r="E52" s="80"/>
      <c r="F52" s="80"/>
      <c r="G52" s="80">
        <v>42</v>
      </c>
      <c r="H52" s="80"/>
      <c r="I52" s="80"/>
      <c r="J52" s="80"/>
      <c r="K52" s="80">
        <v>100</v>
      </c>
      <c r="L52" s="80">
        <v>70</v>
      </c>
      <c r="M52" s="80"/>
      <c r="N52" s="80"/>
      <c r="O52" s="80"/>
      <c r="P52" s="80"/>
      <c r="Q52" s="80"/>
      <c r="R52" s="80"/>
      <c r="S52" s="80"/>
      <c r="T52" s="44"/>
      <c r="U52" s="1">
        <v>2</v>
      </c>
    </row>
    <row r="53" spans="1:21" ht="13.5">
      <c r="A53" s="1"/>
      <c r="B53" s="1"/>
      <c r="C53" s="37" t="s">
        <v>125</v>
      </c>
      <c r="D53" s="1">
        <f aca="true" t="shared" si="0" ref="D53:T53">SUM(D5:D52)</f>
        <v>175571.5</v>
      </c>
      <c r="E53" s="1">
        <f t="shared" si="0"/>
        <v>140501</v>
      </c>
      <c r="F53" s="1">
        <f t="shared" si="0"/>
        <v>8690.8</v>
      </c>
      <c r="G53" s="1">
        <f t="shared" si="0"/>
        <v>2316.5</v>
      </c>
      <c r="H53" s="1">
        <f t="shared" si="0"/>
        <v>1970</v>
      </c>
      <c r="I53" s="1">
        <f t="shared" si="0"/>
        <v>2432</v>
      </c>
      <c r="J53" s="1">
        <f t="shared" si="0"/>
        <v>41</v>
      </c>
      <c r="K53" s="1">
        <f t="shared" si="0"/>
        <v>617</v>
      </c>
      <c r="L53" s="1">
        <f t="shared" si="0"/>
        <v>11612</v>
      </c>
      <c r="M53" s="1">
        <f t="shared" si="0"/>
        <v>9448</v>
      </c>
      <c r="N53" s="1">
        <f t="shared" si="0"/>
        <v>8</v>
      </c>
      <c r="O53" s="1">
        <f t="shared" si="0"/>
        <v>3</v>
      </c>
      <c r="P53" s="1">
        <f t="shared" si="0"/>
        <v>28</v>
      </c>
      <c r="Q53" s="1">
        <f t="shared" si="0"/>
        <v>51</v>
      </c>
      <c r="R53" s="1">
        <f t="shared" si="0"/>
        <v>136</v>
      </c>
      <c r="S53" s="1">
        <f t="shared" si="0"/>
        <v>10791</v>
      </c>
      <c r="T53" s="40">
        <f t="shared" si="0"/>
        <v>0</v>
      </c>
      <c r="U53" s="1"/>
    </row>
    <row r="54" spans="1:21" ht="13.5">
      <c r="A54" s="53"/>
      <c r="B54" s="53"/>
      <c r="C54" s="54"/>
      <c r="D54" s="53"/>
      <c r="E54" s="53"/>
      <c r="F54" s="53"/>
      <c r="G54" s="53"/>
      <c r="H54" s="53"/>
      <c r="I54" s="53"/>
      <c r="J54" s="53"/>
      <c r="K54" s="53"/>
      <c r="L54" s="53"/>
      <c r="M54" s="53"/>
      <c r="N54" s="53"/>
      <c r="O54" s="53"/>
      <c r="P54" s="53"/>
      <c r="Q54" s="53"/>
      <c r="R54" s="55"/>
      <c r="S54" s="55"/>
      <c r="T54" s="56"/>
      <c r="U54" s="55"/>
    </row>
    <row r="55" spans="1:21" s="18" customFormat="1" ht="13.5">
      <c r="A55" s="55"/>
      <c r="B55" s="55"/>
      <c r="C55" s="58"/>
      <c r="D55" s="55"/>
      <c r="E55" s="55"/>
      <c r="F55" s="55"/>
      <c r="G55" s="55"/>
      <c r="H55" s="55"/>
      <c r="I55" s="55"/>
      <c r="J55" s="55"/>
      <c r="K55" s="55"/>
      <c r="L55" s="55"/>
      <c r="M55" s="55"/>
      <c r="N55" s="55"/>
      <c r="O55" s="55"/>
      <c r="P55" s="55"/>
      <c r="Q55" s="55"/>
      <c r="R55" s="55"/>
      <c r="S55" s="55"/>
      <c r="T55" s="56"/>
      <c r="U55" s="55"/>
    </row>
    <row r="56" spans="1:21" s="18" customFormat="1" ht="13.5">
      <c r="A56" s="55"/>
      <c r="B56" s="55"/>
      <c r="C56" s="58"/>
      <c r="D56" s="55"/>
      <c r="E56" s="55"/>
      <c r="F56" s="55"/>
      <c r="G56" s="55"/>
      <c r="H56" s="55"/>
      <c r="I56" s="55"/>
      <c r="J56" s="55"/>
      <c r="K56" s="55"/>
      <c r="L56" s="55"/>
      <c r="M56" s="55"/>
      <c r="N56" s="55"/>
      <c r="O56" s="55"/>
      <c r="P56" s="55"/>
      <c r="Q56" s="55"/>
      <c r="R56" s="55"/>
      <c r="S56" s="55"/>
      <c r="T56" s="56"/>
      <c r="U56" s="55"/>
    </row>
    <row r="57" spans="1:21" s="18" customFormat="1" ht="13.5">
      <c r="A57" s="55"/>
      <c r="B57" s="55"/>
      <c r="C57" s="58"/>
      <c r="D57" s="55"/>
      <c r="E57" s="55"/>
      <c r="F57" s="55"/>
      <c r="G57" s="55"/>
      <c r="H57" s="55"/>
      <c r="I57" s="55"/>
      <c r="J57" s="55"/>
      <c r="K57" s="55"/>
      <c r="L57" s="55"/>
      <c r="M57" s="55"/>
      <c r="N57" s="55"/>
      <c r="O57" s="55"/>
      <c r="P57" s="55"/>
      <c r="Q57" s="55"/>
      <c r="R57" s="55"/>
      <c r="S57" s="55"/>
      <c r="T57" s="56"/>
      <c r="U57" s="55"/>
    </row>
    <row r="58" spans="1:21" s="18" customFormat="1" ht="13.5">
      <c r="A58" s="55"/>
      <c r="B58" s="55"/>
      <c r="C58" s="58"/>
      <c r="D58" s="55"/>
      <c r="E58" s="55"/>
      <c r="F58" s="55"/>
      <c r="G58" s="55"/>
      <c r="H58" s="55"/>
      <c r="I58" s="55"/>
      <c r="J58" s="55"/>
      <c r="K58" s="55"/>
      <c r="L58" s="55"/>
      <c r="M58" s="55"/>
      <c r="N58" s="55"/>
      <c r="O58" s="55"/>
      <c r="P58" s="55"/>
      <c r="Q58" s="55"/>
      <c r="R58" s="55"/>
      <c r="S58" s="55"/>
      <c r="T58" s="56"/>
      <c r="U58" s="55"/>
    </row>
    <row r="59" spans="1:41" ht="23.25" customHeight="1">
      <c r="A59" s="52"/>
      <c r="B59" s="51"/>
      <c r="C59" s="51"/>
      <c r="D59" s="50"/>
      <c r="E59" s="50"/>
      <c r="F59" s="50"/>
      <c r="G59" s="50"/>
      <c r="H59" s="50"/>
      <c r="I59" s="50"/>
      <c r="J59" s="50"/>
      <c r="K59" s="50"/>
      <c r="L59" s="50"/>
      <c r="M59" s="50"/>
      <c r="N59" s="50"/>
      <c r="O59" s="50"/>
      <c r="P59" s="50"/>
      <c r="Q59" s="50"/>
      <c r="R59" s="50"/>
      <c r="S59" s="50"/>
      <c r="T59" s="51"/>
      <c r="U59" s="52"/>
      <c r="W59" s="22"/>
      <c r="X59" s="39"/>
      <c r="AO59" s="39"/>
    </row>
    <row r="60" spans="1:17" ht="13.5">
      <c r="A60" s="8" t="s">
        <v>193</v>
      </c>
      <c r="B60" s="8" t="s">
        <v>194</v>
      </c>
      <c r="C60" s="90" t="s">
        <v>195</v>
      </c>
      <c r="D60" s="90"/>
      <c r="E60" s="90"/>
      <c r="F60" s="90"/>
      <c r="G60" s="90"/>
      <c r="H60" s="90"/>
      <c r="I60" s="91"/>
      <c r="J60" s="91"/>
      <c r="K60" s="91"/>
      <c r="L60" s="91"/>
      <c r="M60" s="91"/>
      <c r="N60" s="91"/>
      <c r="O60" s="91"/>
      <c r="P60" s="91"/>
      <c r="Q60" s="91"/>
    </row>
    <row r="61" spans="1:20" s="30" customFormat="1" ht="34.5" customHeight="1">
      <c r="A61" s="9">
        <v>1</v>
      </c>
      <c r="B61" s="10">
        <v>11</v>
      </c>
      <c r="C61" s="94" t="s">
        <v>201</v>
      </c>
      <c r="D61" s="94"/>
      <c r="E61" s="94"/>
      <c r="F61" s="94"/>
      <c r="G61" s="94"/>
      <c r="H61" s="94"/>
      <c r="I61" s="95"/>
      <c r="J61" s="95"/>
      <c r="K61" s="95"/>
      <c r="L61" s="95"/>
      <c r="M61" s="95"/>
      <c r="N61" s="95"/>
      <c r="O61" s="95"/>
      <c r="P61" s="95"/>
      <c r="Q61" s="95"/>
      <c r="T61" s="59"/>
    </row>
    <row r="62" spans="1:17" ht="42" customHeight="1">
      <c r="A62" s="9">
        <v>2</v>
      </c>
      <c r="B62" s="10">
        <v>27</v>
      </c>
      <c r="C62" s="99" t="s">
        <v>202</v>
      </c>
      <c r="D62" s="99"/>
      <c r="E62" s="99"/>
      <c r="F62" s="99"/>
      <c r="G62" s="99"/>
      <c r="H62" s="99"/>
      <c r="I62" s="98"/>
      <c r="J62" s="98"/>
      <c r="K62" s="98"/>
      <c r="L62" s="98"/>
      <c r="M62" s="98"/>
      <c r="N62" s="98"/>
      <c r="O62" s="98"/>
      <c r="P62" s="98"/>
      <c r="Q62" s="98"/>
    </row>
    <row r="63" spans="1:17" ht="30.75" customHeight="1">
      <c r="A63" s="9">
        <v>3</v>
      </c>
      <c r="B63" s="76">
        <v>32</v>
      </c>
      <c r="C63" s="97" t="s">
        <v>238</v>
      </c>
      <c r="D63" s="97"/>
      <c r="E63" s="97"/>
      <c r="F63" s="97"/>
      <c r="G63" s="97"/>
      <c r="H63" s="97"/>
      <c r="I63" s="98"/>
      <c r="J63" s="98"/>
      <c r="K63" s="98"/>
      <c r="L63" s="98"/>
      <c r="M63" s="98"/>
      <c r="N63" s="98"/>
      <c r="O63" s="98"/>
      <c r="P63" s="98"/>
      <c r="Q63" s="98"/>
    </row>
    <row r="64" spans="1:17" ht="44.25" customHeight="1">
      <c r="A64" s="9">
        <v>4</v>
      </c>
      <c r="B64" s="10">
        <v>35</v>
      </c>
      <c r="C64" s="97" t="s">
        <v>230</v>
      </c>
      <c r="D64" s="97"/>
      <c r="E64" s="97"/>
      <c r="F64" s="97"/>
      <c r="G64" s="97"/>
      <c r="H64" s="97"/>
      <c r="I64" s="98"/>
      <c r="J64" s="98"/>
      <c r="K64" s="98"/>
      <c r="L64" s="98"/>
      <c r="M64" s="98"/>
      <c r="N64" s="98"/>
      <c r="O64" s="98"/>
      <c r="P64" s="98"/>
      <c r="Q64" s="98"/>
    </row>
    <row r="65" spans="1:17" ht="27.75" customHeight="1">
      <c r="A65" s="9">
        <v>5</v>
      </c>
      <c r="B65" s="10">
        <v>40</v>
      </c>
      <c r="C65" s="97" t="s">
        <v>203</v>
      </c>
      <c r="D65" s="97"/>
      <c r="E65" s="97"/>
      <c r="F65" s="97"/>
      <c r="G65" s="97"/>
      <c r="H65" s="97"/>
      <c r="I65" s="98"/>
      <c r="J65" s="98"/>
      <c r="K65" s="98"/>
      <c r="L65" s="98"/>
      <c r="M65" s="98"/>
      <c r="N65" s="98"/>
      <c r="O65" s="98"/>
      <c r="P65" s="98"/>
      <c r="Q65" s="98"/>
    </row>
    <row r="66" spans="1:17" ht="50.25" customHeight="1">
      <c r="A66" s="9">
        <v>6</v>
      </c>
      <c r="B66" s="10">
        <v>41</v>
      </c>
      <c r="C66" s="97" t="s">
        <v>227</v>
      </c>
      <c r="D66" s="97"/>
      <c r="E66" s="97"/>
      <c r="F66" s="97"/>
      <c r="G66" s="97"/>
      <c r="H66" s="97"/>
      <c r="I66" s="98"/>
      <c r="J66" s="98"/>
      <c r="K66" s="98"/>
      <c r="L66" s="98"/>
      <c r="M66" s="98"/>
      <c r="N66" s="98"/>
      <c r="O66" s="98"/>
      <c r="P66" s="98"/>
      <c r="Q66" s="98"/>
    </row>
    <row r="67" spans="1:17" ht="39" customHeight="1">
      <c r="A67" s="9">
        <v>7</v>
      </c>
      <c r="B67" s="76">
        <v>44</v>
      </c>
      <c r="C67" s="117" t="s">
        <v>249</v>
      </c>
      <c r="D67" s="118"/>
      <c r="E67" s="118"/>
      <c r="F67" s="118"/>
      <c r="G67" s="118"/>
      <c r="H67" s="118"/>
      <c r="I67" s="118"/>
      <c r="J67" s="118"/>
      <c r="K67" s="118"/>
      <c r="L67" s="118"/>
      <c r="M67" s="118"/>
      <c r="N67" s="118"/>
      <c r="O67" s="118"/>
      <c r="P67" s="118"/>
      <c r="Q67" s="119"/>
    </row>
    <row r="68" spans="1:17" ht="38.25" customHeight="1">
      <c r="A68" s="9">
        <v>8</v>
      </c>
      <c r="B68" s="10">
        <v>47</v>
      </c>
      <c r="C68" s="100" t="s">
        <v>250</v>
      </c>
      <c r="D68" s="95"/>
      <c r="E68" s="95"/>
      <c r="F68" s="95"/>
      <c r="G68" s="95"/>
      <c r="H68" s="95"/>
      <c r="I68" s="95"/>
      <c r="J68" s="95"/>
      <c r="K68" s="95"/>
      <c r="L68" s="95"/>
      <c r="M68" s="95"/>
      <c r="N68" s="95"/>
      <c r="O68" s="95"/>
      <c r="P68" s="95"/>
      <c r="Q68" s="95"/>
    </row>
    <row r="69" spans="2:3" ht="15.75" customHeight="1">
      <c r="B69" s="2"/>
      <c r="C69" s="38"/>
    </row>
    <row r="70" spans="1:17" ht="13.5">
      <c r="A70" s="8" t="s">
        <v>193</v>
      </c>
      <c r="B70" s="8" t="s">
        <v>194</v>
      </c>
      <c r="C70" s="90" t="s">
        <v>196</v>
      </c>
      <c r="D70" s="90"/>
      <c r="E70" s="90"/>
      <c r="F70" s="90"/>
      <c r="G70" s="90"/>
      <c r="H70" s="90"/>
      <c r="I70" s="91"/>
      <c r="J70" s="91"/>
      <c r="K70" s="91"/>
      <c r="L70" s="91"/>
      <c r="M70" s="91"/>
      <c r="N70" s="91"/>
      <c r="O70" s="91"/>
      <c r="P70" s="91"/>
      <c r="Q70" s="91"/>
    </row>
    <row r="71" spans="1:17" ht="30" customHeight="1">
      <c r="A71" s="9">
        <v>1</v>
      </c>
      <c r="B71" s="10">
        <v>27</v>
      </c>
      <c r="C71" s="92" t="s">
        <v>208</v>
      </c>
      <c r="D71" s="92"/>
      <c r="E71" s="92"/>
      <c r="F71" s="92"/>
      <c r="G71" s="92"/>
      <c r="H71" s="92"/>
      <c r="I71" s="93"/>
      <c r="J71" s="93"/>
      <c r="K71" s="93"/>
      <c r="L71" s="93"/>
      <c r="M71" s="93"/>
      <c r="N71" s="93"/>
      <c r="O71" s="93"/>
      <c r="P71" s="93"/>
      <c r="Q71" s="93"/>
    </row>
    <row r="72" spans="1:17" ht="28.5" customHeight="1">
      <c r="A72" s="9">
        <v>2</v>
      </c>
      <c r="B72" s="10">
        <v>40</v>
      </c>
      <c r="C72" s="92" t="s">
        <v>207</v>
      </c>
      <c r="D72" s="92"/>
      <c r="E72" s="92"/>
      <c r="F72" s="92"/>
      <c r="G72" s="92"/>
      <c r="H72" s="92"/>
      <c r="I72" s="93"/>
      <c r="J72" s="93"/>
      <c r="K72" s="93"/>
      <c r="L72" s="93"/>
      <c r="M72" s="93"/>
      <c r="N72" s="93"/>
      <c r="O72" s="93"/>
      <c r="P72" s="93"/>
      <c r="Q72" s="93"/>
    </row>
    <row r="73" spans="1:17" ht="28.5" customHeight="1">
      <c r="A73" s="9">
        <v>3</v>
      </c>
      <c r="B73" s="23">
        <v>46</v>
      </c>
      <c r="C73" s="92" t="s">
        <v>207</v>
      </c>
      <c r="D73" s="92"/>
      <c r="E73" s="92"/>
      <c r="F73" s="92"/>
      <c r="G73" s="92"/>
      <c r="H73" s="92"/>
      <c r="I73" s="93"/>
      <c r="J73" s="93"/>
      <c r="K73" s="93"/>
      <c r="L73" s="93"/>
      <c r="M73" s="93"/>
      <c r="N73" s="93"/>
      <c r="O73" s="93"/>
      <c r="P73" s="93"/>
      <c r="Q73" s="93"/>
    </row>
  </sheetData>
  <sheetProtection/>
  <mergeCells count="16">
    <mergeCell ref="A1:U1"/>
    <mergeCell ref="C60:Q60"/>
    <mergeCell ref="C70:Q70"/>
    <mergeCell ref="C73:Q73"/>
    <mergeCell ref="C72:Q72"/>
    <mergeCell ref="A2:U2"/>
    <mergeCell ref="A3:U3"/>
    <mergeCell ref="C61:Q61"/>
    <mergeCell ref="C67:Q67"/>
    <mergeCell ref="C62:Q62"/>
    <mergeCell ref="C63:Q63"/>
    <mergeCell ref="C71:Q71"/>
    <mergeCell ref="C64:Q64"/>
    <mergeCell ref="C65:Q65"/>
    <mergeCell ref="C66:Q66"/>
    <mergeCell ref="C68:Q68"/>
  </mergeCells>
  <printOptions/>
  <pageMargins left="0.25" right="0.25" top="0.75" bottom="0.75" header="0.3" footer="0.3"/>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V50"/>
  <sheetViews>
    <sheetView zoomScale="90" zoomScaleNormal="90" zoomScaleSheetLayoutView="100" zoomScalePageLayoutView="0" workbookViewId="0" topLeftCell="A37">
      <selection activeCell="T43" sqref="T43"/>
    </sheetView>
  </sheetViews>
  <sheetFormatPr defaultColWidth="9" defaultRowHeight="14.25"/>
  <cols>
    <col min="1" max="1" width="2.5" style="2" customWidth="1"/>
    <col min="2" max="2" width="8.09765625" style="2" customWidth="1"/>
    <col min="3" max="3" width="19.8984375" style="2" customWidth="1"/>
    <col min="4" max="4" width="6.09765625" style="2" customWidth="1"/>
    <col min="5" max="19" width="5.59765625" style="2" customWidth="1"/>
    <col min="20" max="20" width="8.8984375" style="2" customWidth="1"/>
    <col min="21" max="21" width="4.3984375" style="2" customWidth="1"/>
    <col min="22" max="16384" width="9" style="2" customWidth="1"/>
  </cols>
  <sheetData>
    <row r="1" spans="1:21" ht="13.5">
      <c r="A1" s="85" t="s">
        <v>235</v>
      </c>
      <c r="B1" s="85"/>
      <c r="C1" s="85"/>
      <c r="D1" s="85"/>
      <c r="E1" s="85"/>
      <c r="F1" s="85"/>
      <c r="G1" s="85"/>
      <c r="H1" s="85"/>
      <c r="I1" s="85"/>
      <c r="J1" s="85"/>
      <c r="K1" s="85"/>
      <c r="L1" s="85"/>
      <c r="M1" s="85"/>
      <c r="N1" s="85"/>
      <c r="O1" s="85"/>
      <c r="P1" s="85"/>
      <c r="Q1" s="85"/>
      <c r="R1" s="85"/>
      <c r="S1" s="85"/>
      <c r="T1" s="85"/>
      <c r="U1" s="85"/>
    </row>
    <row r="2" spans="1:21" ht="28.5" customHeight="1">
      <c r="A2" s="101" t="s">
        <v>244</v>
      </c>
      <c r="B2" s="102"/>
      <c r="C2" s="102"/>
      <c r="D2" s="102"/>
      <c r="E2" s="102"/>
      <c r="F2" s="102"/>
      <c r="G2" s="102"/>
      <c r="H2" s="102"/>
      <c r="I2" s="102"/>
      <c r="J2" s="102"/>
      <c r="K2" s="102"/>
      <c r="L2" s="102"/>
      <c r="M2" s="102"/>
      <c r="N2" s="102"/>
      <c r="O2" s="102"/>
      <c r="P2" s="102"/>
      <c r="Q2" s="102"/>
      <c r="R2" s="102"/>
      <c r="S2" s="102"/>
      <c r="T2" s="102"/>
      <c r="U2" s="103"/>
    </row>
    <row r="3" spans="1:21" ht="13.5">
      <c r="A3" s="89" t="s">
        <v>28</v>
      </c>
      <c r="B3" s="89"/>
      <c r="C3" s="89"/>
      <c r="D3" s="89"/>
      <c r="E3" s="89"/>
      <c r="F3" s="89"/>
      <c r="G3" s="89"/>
      <c r="H3" s="89"/>
      <c r="I3" s="89"/>
      <c r="J3" s="89"/>
      <c r="K3" s="89"/>
      <c r="L3" s="89"/>
      <c r="M3" s="89"/>
      <c r="N3" s="89"/>
      <c r="O3" s="89"/>
      <c r="P3" s="89"/>
      <c r="Q3" s="89"/>
      <c r="R3" s="89"/>
      <c r="S3" s="89"/>
      <c r="T3" s="89"/>
      <c r="U3" s="89"/>
    </row>
    <row r="4" spans="1:21" ht="196.5">
      <c r="A4" s="3" t="s">
        <v>29</v>
      </c>
      <c r="B4" s="3" t="s">
        <v>30</v>
      </c>
      <c r="C4" s="3" t="s">
        <v>31</v>
      </c>
      <c r="D4" s="3" t="s">
        <v>32</v>
      </c>
      <c r="E4" s="3" t="s">
        <v>33</v>
      </c>
      <c r="F4" s="3" t="s">
        <v>34</v>
      </c>
      <c r="G4" s="3" t="s">
        <v>35</v>
      </c>
      <c r="H4" s="3" t="s">
        <v>36</v>
      </c>
      <c r="I4" s="3" t="s">
        <v>37</v>
      </c>
      <c r="J4" s="3" t="s">
        <v>38</v>
      </c>
      <c r="K4" s="3" t="s">
        <v>39</v>
      </c>
      <c r="L4" s="3" t="s">
        <v>40</v>
      </c>
      <c r="M4" s="3" t="s">
        <v>41</v>
      </c>
      <c r="N4" s="3" t="s">
        <v>42</v>
      </c>
      <c r="O4" s="3" t="s">
        <v>43</v>
      </c>
      <c r="P4" s="3" t="s">
        <v>232</v>
      </c>
      <c r="Q4" s="3" t="s">
        <v>233</v>
      </c>
      <c r="R4" s="3" t="s">
        <v>44</v>
      </c>
      <c r="S4" s="3" t="s">
        <v>45</v>
      </c>
      <c r="T4" s="3" t="s">
        <v>46</v>
      </c>
      <c r="U4" s="3" t="s">
        <v>47</v>
      </c>
    </row>
    <row r="5" spans="1:21" ht="21">
      <c r="A5" s="1">
        <v>1</v>
      </c>
      <c r="B5" s="5" t="s">
        <v>220</v>
      </c>
      <c r="C5" s="6" t="s">
        <v>177</v>
      </c>
      <c r="D5" s="1">
        <v>4900</v>
      </c>
      <c r="E5" s="1">
        <v>4900</v>
      </c>
      <c r="F5" s="1"/>
      <c r="G5" s="1"/>
      <c r="H5" s="1"/>
      <c r="I5" s="1"/>
      <c r="J5" s="1"/>
      <c r="K5" s="1"/>
      <c r="L5" s="1"/>
      <c r="M5" s="1"/>
      <c r="N5" s="1"/>
      <c r="O5" s="1"/>
      <c r="P5" s="1"/>
      <c r="Q5" s="1"/>
      <c r="R5" s="1"/>
      <c r="S5" s="1"/>
      <c r="T5" s="1"/>
      <c r="U5" s="1">
        <v>3</v>
      </c>
    </row>
    <row r="6" spans="1:21" ht="40.5">
      <c r="A6" s="1">
        <v>2</v>
      </c>
      <c r="B6" s="5" t="s">
        <v>220</v>
      </c>
      <c r="C6" s="6" t="s">
        <v>176</v>
      </c>
      <c r="D6" s="1">
        <v>5700</v>
      </c>
      <c r="E6" s="1">
        <v>5700</v>
      </c>
      <c r="F6" s="1"/>
      <c r="G6" s="1"/>
      <c r="H6" s="1"/>
      <c r="I6" s="1"/>
      <c r="J6" s="1"/>
      <c r="K6" s="1"/>
      <c r="L6" s="1"/>
      <c r="M6" s="1"/>
      <c r="N6" s="1"/>
      <c r="O6" s="1"/>
      <c r="P6" s="1"/>
      <c r="Q6" s="1"/>
      <c r="R6" s="1"/>
      <c r="S6" s="1"/>
      <c r="T6" s="1"/>
      <c r="U6" s="1">
        <v>3</v>
      </c>
    </row>
    <row r="7" spans="1:21" ht="21">
      <c r="A7" s="1">
        <v>3</v>
      </c>
      <c r="B7" s="5" t="s">
        <v>220</v>
      </c>
      <c r="C7" s="6" t="s">
        <v>174</v>
      </c>
      <c r="D7" s="1">
        <v>15650</v>
      </c>
      <c r="E7" s="1">
        <v>5650</v>
      </c>
      <c r="F7" s="1"/>
      <c r="G7" s="1"/>
      <c r="H7" s="1">
        <v>450</v>
      </c>
      <c r="I7" s="1"/>
      <c r="J7" s="1"/>
      <c r="K7" s="1"/>
      <c r="L7" s="1"/>
      <c r="M7" s="1"/>
      <c r="N7" s="1"/>
      <c r="O7" s="1"/>
      <c r="P7" s="1"/>
      <c r="Q7" s="1"/>
      <c r="R7" s="1"/>
      <c r="S7" s="1"/>
      <c r="T7" s="1"/>
      <c r="U7" s="1">
        <v>3</v>
      </c>
    </row>
    <row r="8" spans="1:21" ht="30">
      <c r="A8" s="1">
        <v>4</v>
      </c>
      <c r="B8" s="5" t="s">
        <v>220</v>
      </c>
      <c r="C8" s="6" t="s">
        <v>175</v>
      </c>
      <c r="D8" s="1">
        <v>6550</v>
      </c>
      <c r="E8" s="1">
        <v>3550</v>
      </c>
      <c r="F8" s="1"/>
      <c r="G8" s="1"/>
      <c r="H8" s="1">
        <v>300</v>
      </c>
      <c r="I8" s="1"/>
      <c r="J8" s="1"/>
      <c r="K8" s="1"/>
      <c r="L8" s="1"/>
      <c r="M8" s="1"/>
      <c r="N8" s="1"/>
      <c r="O8" s="1"/>
      <c r="P8" s="1"/>
      <c r="Q8" s="1"/>
      <c r="R8" s="1"/>
      <c r="S8" s="1"/>
      <c r="T8" s="1"/>
      <c r="U8" s="1">
        <v>3</v>
      </c>
    </row>
    <row r="9" spans="1:21" ht="21">
      <c r="A9" s="1">
        <v>5</v>
      </c>
      <c r="B9" s="5" t="s">
        <v>220</v>
      </c>
      <c r="C9" s="6" t="s">
        <v>178</v>
      </c>
      <c r="D9" s="1">
        <v>5300</v>
      </c>
      <c r="E9" s="1">
        <v>4132</v>
      </c>
      <c r="F9" s="1">
        <v>30</v>
      </c>
      <c r="G9" s="1">
        <v>15</v>
      </c>
      <c r="H9" s="1">
        <v>30</v>
      </c>
      <c r="I9" s="1"/>
      <c r="J9" s="1"/>
      <c r="K9" s="1"/>
      <c r="L9" s="1">
        <v>360</v>
      </c>
      <c r="M9" s="1">
        <v>743</v>
      </c>
      <c r="N9" s="1"/>
      <c r="O9" s="1"/>
      <c r="P9" s="1"/>
      <c r="Q9" s="1"/>
      <c r="R9" s="1">
        <v>3</v>
      </c>
      <c r="S9" s="1">
        <v>312</v>
      </c>
      <c r="T9" s="1"/>
      <c r="U9" s="1">
        <v>2</v>
      </c>
    </row>
    <row r="10" spans="1:21" ht="21">
      <c r="A10" s="1">
        <v>6</v>
      </c>
      <c r="B10" s="5" t="s">
        <v>220</v>
      </c>
      <c r="C10" s="12" t="s">
        <v>179</v>
      </c>
      <c r="D10" s="1">
        <v>609</v>
      </c>
      <c r="E10" s="1">
        <v>359</v>
      </c>
      <c r="F10" s="1">
        <v>33</v>
      </c>
      <c r="G10" s="1">
        <v>37</v>
      </c>
      <c r="H10" s="1">
        <v>6</v>
      </c>
      <c r="I10" s="1"/>
      <c r="J10" s="1"/>
      <c r="K10" s="1"/>
      <c r="L10" s="1">
        <v>97</v>
      </c>
      <c r="M10" s="1">
        <v>61</v>
      </c>
      <c r="N10" s="1">
        <v>1</v>
      </c>
      <c r="O10" s="1"/>
      <c r="P10" s="1"/>
      <c r="Q10" s="1">
        <v>3</v>
      </c>
      <c r="R10" s="1">
        <v>3</v>
      </c>
      <c r="S10" s="1">
        <v>97</v>
      </c>
      <c r="T10" s="1"/>
      <c r="U10" s="1">
        <v>1</v>
      </c>
    </row>
    <row r="11" spans="1:21" s="30" customFormat="1" ht="40.5" customHeight="1">
      <c r="A11" s="27">
        <v>7</v>
      </c>
      <c r="B11" s="29" t="s">
        <v>220</v>
      </c>
      <c r="C11" s="29" t="s">
        <v>137</v>
      </c>
      <c r="D11" s="27">
        <v>3322</v>
      </c>
      <c r="E11" s="27">
        <v>3082</v>
      </c>
      <c r="F11" s="27"/>
      <c r="G11" s="27"/>
      <c r="H11" s="27"/>
      <c r="I11" s="27"/>
      <c r="J11" s="27"/>
      <c r="K11" s="27"/>
      <c r="L11" s="27">
        <v>621</v>
      </c>
      <c r="M11" s="27"/>
      <c r="N11" s="27"/>
      <c r="O11" s="27"/>
      <c r="P11" s="27"/>
      <c r="Q11" s="27"/>
      <c r="R11" s="27"/>
      <c r="S11" s="27">
        <v>621</v>
      </c>
      <c r="T11" s="29" t="s">
        <v>18</v>
      </c>
      <c r="U11" s="27">
        <v>1</v>
      </c>
    </row>
    <row r="12" spans="1:21" ht="33.75" customHeight="1">
      <c r="A12" s="1">
        <v>8</v>
      </c>
      <c r="B12" s="29" t="s">
        <v>220</v>
      </c>
      <c r="C12" s="12" t="s">
        <v>172</v>
      </c>
      <c r="D12" s="1">
        <v>9387</v>
      </c>
      <c r="E12" s="1">
        <v>6633</v>
      </c>
      <c r="F12" s="1"/>
      <c r="G12" s="1">
        <v>237</v>
      </c>
      <c r="H12" s="1">
        <v>4</v>
      </c>
      <c r="I12" s="1"/>
      <c r="J12" s="1"/>
      <c r="K12" s="1"/>
      <c r="L12" s="1">
        <v>2843</v>
      </c>
      <c r="M12" s="1"/>
      <c r="N12" s="1">
        <v>1</v>
      </c>
      <c r="O12" s="1"/>
      <c r="P12" s="1">
        <v>4</v>
      </c>
      <c r="Q12" s="1">
        <v>3</v>
      </c>
      <c r="R12" s="1">
        <v>13</v>
      </c>
      <c r="S12" s="1">
        <v>1148</v>
      </c>
      <c r="T12" s="31" t="s">
        <v>14</v>
      </c>
      <c r="U12" s="1">
        <v>1</v>
      </c>
    </row>
    <row r="13" spans="1:21" ht="21">
      <c r="A13" s="1">
        <v>9</v>
      </c>
      <c r="B13" s="5" t="s">
        <v>220</v>
      </c>
      <c r="C13" s="12" t="s">
        <v>173</v>
      </c>
      <c r="D13" s="1">
        <v>3979</v>
      </c>
      <c r="E13" s="1">
        <v>3079</v>
      </c>
      <c r="F13" s="1">
        <v>86</v>
      </c>
      <c r="G13" s="1"/>
      <c r="H13" s="1">
        <v>5</v>
      </c>
      <c r="I13" s="1"/>
      <c r="J13" s="1"/>
      <c r="K13" s="1"/>
      <c r="L13" s="1">
        <v>281</v>
      </c>
      <c r="M13" s="1">
        <v>619</v>
      </c>
      <c r="N13" s="1"/>
      <c r="O13" s="1"/>
      <c r="P13" s="1"/>
      <c r="Q13" s="1">
        <v>2</v>
      </c>
      <c r="R13" s="1">
        <v>5</v>
      </c>
      <c r="S13" s="1">
        <v>281</v>
      </c>
      <c r="T13" s="1"/>
      <c r="U13" s="1">
        <v>2</v>
      </c>
    </row>
    <row r="14" spans="1:21" s="30" customFormat="1" ht="30">
      <c r="A14" s="27">
        <v>10</v>
      </c>
      <c r="B14" s="29" t="s">
        <v>220</v>
      </c>
      <c r="C14" s="29" t="s">
        <v>136</v>
      </c>
      <c r="D14" s="27">
        <v>11459</v>
      </c>
      <c r="E14" s="27">
        <v>10419</v>
      </c>
      <c r="F14" s="27"/>
      <c r="G14" s="27"/>
      <c r="H14" s="27">
        <v>8</v>
      </c>
      <c r="I14" s="27"/>
      <c r="J14" s="27"/>
      <c r="K14" s="27"/>
      <c r="L14" s="27">
        <v>1314</v>
      </c>
      <c r="M14" s="27"/>
      <c r="N14" s="27"/>
      <c r="O14" s="27"/>
      <c r="P14" s="27"/>
      <c r="Q14" s="27"/>
      <c r="R14" s="27">
        <v>4</v>
      </c>
      <c r="S14" s="27">
        <v>1314</v>
      </c>
      <c r="T14" s="29" t="s">
        <v>19</v>
      </c>
      <c r="U14" s="27">
        <v>1</v>
      </c>
    </row>
    <row r="15" spans="1:21" ht="21">
      <c r="A15" s="1">
        <v>11</v>
      </c>
      <c r="B15" s="5" t="s">
        <v>220</v>
      </c>
      <c r="C15" s="12" t="s">
        <v>222</v>
      </c>
      <c r="D15" s="1">
        <v>9200</v>
      </c>
      <c r="E15" s="1">
        <v>7008</v>
      </c>
      <c r="F15" s="1">
        <v>897</v>
      </c>
      <c r="G15" s="1"/>
      <c r="H15" s="1">
        <v>130</v>
      </c>
      <c r="I15" s="1">
        <v>530</v>
      </c>
      <c r="J15" s="1"/>
      <c r="K15" s="1">
        <v>765</v>
      </c>
      <c r="L15" s="1"/>
      <c r="M15" s="1"/>
      <c r="N15" s="1"/>
      <c r="O15" s="1"/>
      <c r="P15" s="1"/>
      <c r="Q15" s="1"/>
      <c r="R15" s="1"/>
      <c r="S15" s="1"/>
      <c r="T15" s="5"/>
      <c r="U15" s="1">
        <v>3</v>
      </c>
    </row>
    <row r="16" spans="1:21" ht="32.25" customHeight="1">
      <c r="A16" s="1">
        <v>12</v>
      </c>
      <c r="B16" s="28" t="s">
        <v>220</v>
      </c>
      <c r="C16" s="28" t="s">
        <v>223</v>
      </c>
      <c r="D16" s="1">
        <v>2933</v>
      </c>
      <c r="E16" s="1"/>
      <c r="F16" s="1">
        <v>2476</v>
      </c>
      <c r="G16" s="1"/>
      <c r="H16" s="1">
        <v>24</v>
      </c>
      <c r="I16" s="1">
        <v>457</v>
      </c>
      <c r="J16" s="1"/>
      <c r="K16" s="1"/>
      <c r="L16" s="1"/>
      <c r="M16" s="1"/>
      <c r="N16" s="1"/>
      <c r="O16" s="1"/>
      <c r="P16" s="1"/>
      <c r="Q16" s="1"/>
      <c r="R16" s="1"/>
      <c r="S16" s="1"/>
      <c r="T16" s="29" t="s">
        <v>224</v>
      </c>
      <c r="U16" s="1">
        <v>3</v>
      </c>
    </row>
    <row r="17" spans="1:21" ht="21">
      <c r="A17" s="1">
        <v>13</v>
      </c>
      <c r="B17" s="5" t="s">
        <v>221</v>
      </c>
      <c r="C17" s="12" t="s">
        <v>138</v>
      </c>
      <c r="D17" s="1">
        <v>1704</v>
      </c>
      <c r="E17" s="1">
        <v>1704</v>
      </c>
      <c r="F17" s="1"/>
      <c r="G17" s="1"/>
      <c r="H17" s="1"/>
      <c r="I17" s="1"/>
      <c r="J17" s="1"/>
      <c r="K17" s="1"/>
      <c r="L17" s="1"/>
      <c r="M17" s="1"/>
      <c r="N17" s="1"/>
      <c r="O17" s="1"/>
      <c r="P17" s="1"/>
      <c r="Q17" s="1"/>
      <c r="R17" s="1"/>
      <c r="S17" s="1">
        <v>505</v>
      </c>
      <c r="T17" s="1"/>
      <c r="U17" s="1">
        <v>3</v>
      </c>
    </row>
    <row r="18" spans="1:21" ht="21">
      <c r="A18" s="1">
        <v>14</v>
      </c>
      <c r="B18" s="5" t="s">
        <v>221</v>
      </c>
      <c r="C18" s="12" t="s">
        <v>51</v>
      </c>
      <c r="D18" s="1">
        <v>2890</v>
      </c>
      <c r="E18" s="1">
        <v>2140</v>
      </c>
      <c r="F18" s="1">
        <v>65</v>
      </c>
      <c r="G18" s="1"/>
      <c r="H18" s="1"/>
      <c r="I18" s="1"/>
      <c r="J18" s="1"/>
      <c r="K18" s="1"/>
      <c r="L18" s="1">
        <v>750</v>
      </c>
      <c r="M18" s="1"/>
      <c r="N18" s="1"/>
      <c r="O18" s="1"/>
      <c r="P18" s="1"/>
      <c r="Q18" s="1"/>
      <c r="R18" s="1"/>
      <c r="S18" s="1">
        <v>750</v>
      </c>
      <c r="T18" s="1"/>
      <c r="U18" s="1">
        <v>3</v>
      </c>
    </row>
    <row r="19" spans="1:21" ht="21">
      <c r="A19" s="1">
        <v>15</v>
      </c>
      <c r="B19" s="5" t="s">
        <v>221</v>
      </c>
      <c r="C19" s="12" t="s">
        <v>130</v>
      </c>
      <c r="D19" s="1">
        <v>3908</v>
      </c>
      <c r="E19" s="1">
        <v>3908</v>
      </c>
      <c r="F19" s="1"/>
      <c r="G19" s="1"/>
      <c r="H19" s="1">
        <v>10</v>
      </c>
      <c r="I19" s="1"/>
      <c r="J19" s="1"/>
      <c r="K19" s="1"/>
      <c r="L19" s="1"/>
      <c r="M19" s="1"/>
      <c r="N19" s="1"/>
      <c r="O19" s="1"/>
      <c r="P19" s="1"/>
      <c r="Q19" s="1"/>
      <c r="R19" s="1"/>
      <c r="S19" s="1">
        <v>864</v>
      </c>
      <c r="T19" s="1"/>
      <c r="U19" s="1">
        <v>3</v>
      </c>
    </row>
    <row r="20" spans="1:21" ht="21">
      <c r="A20" s="1">
        <v>16</v>
      </c>
      <c r="B20" s="5" t="s">
        <v>221</v>
      </c>
      <c r="C20" s="12" t="s">
        <v>167</v>
      </c>
      <c r="D20" s="1">
        <v>2752</v>
      </c>
      <c r="E20" s="1">
        <v>1152</v>
      </c>
      <c r="F20" s="1"/>
      <c r="G20" s="1"/>
      <c r="H20" s="1"/>
      <c r="I20" s="1"/>
      <c r="J20" s="1"/>
      <c r="K20" s="1"/>
      <c r="L20" s="1">
        <v>1600</v>
      </c>
      <c r="M20" s="1"/>
      <c r="N20" s="1"/>
      <c r="O20" s="1"/>
      <c r="P20" s="1"/>
      <c r="Q20" s="1"/>
      <c r="R20" s="1"/>
      <c r="S20" s="1">
        <v>1600</v>
      </c>
      <c r="T20" s="1"/>
      <c r="U20" s="1">
        <v>3</v>
      </c>
    </row>
    <row r="21" spans="1:21" ht="21">
      <c r="A21" s="1">
        <v>17</v>
      </c>
      <c r="B21" s="5" t="s">
        <v>221</v>
      </c>
      <c r="C21" s="12" t="s">
        <v>171</v>
      </c>
      <c r="D21" s="1">
        <v>1120</v>
      </c>
      <c r="E21" s="1">
        <v>900</v>
      </c>
      <c r="F21" s="1"/>
      <c r="G21" s="1"/>
      <c r="H21" s="1">
        <v>3</v>
      </c>
      <c r="I21" s="1"/>
      <c r="J21" s="1"/>
      <c r="K21" s="1"/>
      <c r="L21" s="1">
        <v>220</v>
      </c>
      <c r="M21" s="1"/>
      <c r="N21" s="1"/>
      <c r="O21" s="1"/>
      <c r="P21" s="1"/>
      <c r="Q21" s="1"/>
      <c r="R21" s="1"/>
      <c r="S21" s="1">
        <v>220</v>
      </c>
      <c r="T21" s="1"/>
      <c r="U21" s="1">
        <v>3</v>
      </c>
    </row>
    <row r="22" spans="1:21" ht="21">
      <c r="A22" s="1">
        <v>18</v>
      </c>
      <c r="B22" s="5" t="s">
        <v>221</v>
      </c>
      <c r="C22" s="12" t="s">
        <v>128</v>
      </c>
      <c r="D22" s="1">
        <v>1590</v>
      </c>
      <c r="E22" s="1">
        <v>1590</v>
      </c>
      <c r="F22" s="1"/>
      <c r="G22" s="1"/>
      <c r="H22" s="1">
        <v>25</v>
      </c>
      <c r="I22" s="1"/>
      <c r="J22" s="1"/>
      <c r="K22" s="1"/>
      <c r="L22" s="1"/>
      <c r="M22" s="1"/>
      <c r="N22" s="1"/>
      <c r="O22" s="1"/>
      <c r="P22" s="1"/>
      <c r="Q22" s="1"/>
      <c r="R22" s="1"/>
      <c r="S22" s="1"/>
      <c r="T22" s="1"/>
      <c r="U22" s="1">
        <v>3</v>
      </c>
    </row>
    <row r="23" spans="1:21" s="30" customFormat="1" ht="20.25">
      <c r="A23" s="27">
        <v>19</v>
      </c>
      <c r="B23" s="29" t="s">
        <v>221</v>
      </c>
      <c r="C23" s="29" t="s">
        <v>127</v>
      </c>
      <c r="D23" s="27">
        <v>8400</v>
      </c>
      <c r="E23" s="27">
        <v>8400</v>
      </c>
      <c r="F23" s="27"/>
      <c r="G23" s="27"/>
      <c r="H23" s="27"/>
      <c r="I23" s="27"/>
      <c r="J23" s="27"/>
      <c r="K23" s="27"/>
      <c r="L23" s="27">
        <v>252</v>
      </c>
      <c r="M23" s="27"/>
      <c r="N23" s="27"/>
      <c r="O23" s="27"/>
      <c r="P23" s="27"/>
      <c r="Q23" s="27"/>
      <c r="R23" s="27"/>
      <c r="S23" s="27"/>
      <c r="T23" s="29" t="s">
        <v>14</v>
      </c>
      <c r="U23" s="27">
        <v>2</v>
      </c>
    </row>
    <row r="24" spans="1:21" ht="21">
      <c r="A24" s="1">
        <v>20</v>
      </c>
      <c r="B24" s="5" t="s">
        <v>221</v>
      </c>
      <c r="C24" s="12" t="s">
        <v>129</v>
      </c>
      <c r="D24" s="1">
        <v>1270</v>
      </c>
      <c r="E24" s="1">
        <v>1270</v>
      </c>
      <c r="F24" s="1"/>
      <c r="G24" s="1"/>
      <c r="H24" s="1"/>
      <c r="I24" s="1"/>
      <c r="J24" s="1"/>
      <c r="K24" s="1"/>
      <c r="L24" s="1"/>
      <c r="M24" s="1"/>
      <c r="N24" s="1"/>
      <c r="O24" s="1"/>
      <c r="P24" s="1"/>
      <c r="Q24" s="1"/>
      <c r="R24" s="1"/>
      <c r="S24" s="1"/>
      <c r="T24" s="1"/>
      <c r="U24" s="1">
        <v>3</v>
      </c>
    </row>
    <row r="25" spans="1:21" ht="21">
      <c r="A25" s="1">
        <v>21</v>
      </c>
      <c r="B25" s="5" t="s">
        <v>221</v>
      </c>
      <c r="C25" s="12" t="s">
        <v>135</v>
      </c>
      <c r="D25" s="1">
        <v>2631</v>
      </c>
      <c r="E25" s="1">
        <v>2631</v>
      </c>
      <c r="F25" s="1"/>
      <c r="G25" s="1"/>
      <c r="H25" s="1"/>
      <c r="I25" s="1"/>
      <c r="J25" s="1"/>
      <c r="K25" s="1"/>
      <c r="L25" s="1"/>
      <c r="M25" s="1"/>
      <c r="N25" s="1"/>
      <c r="O25" s="1"/>
      <c r="P25" s="1"/>
      <c r="Q25" s="1"/>
      <c r="R25" s="1"/>
      <c r="S25" s="1">
        <v>410</v>
      </c>
      <c r="T25" s="1"/>
      <c r="U25" s="1">
        <v>3</v>
      </c>
    </row>
    <row r="26" spans="1:21" ht="21">
      <c r="A26" s="1">
        <v>22</v>
      </c>
      <c r="B26" s="5" t="s">
        <v>221</v>
      </c>
      <c r="C26" s="12" t="s">
        <v>170</v>
      </c>
      <c r="D26" s="1">
        <v>11159</v>
      </c>
      <c r="E26" s="1">
        <v>7592</v>
      </c>
      <c r="F26" s="1"/>
      <c r="G26" s="1">
        <v>2342</v>
      </c>
      <c r="H26" s="1">
        <v>239</v>
      </c>
      <c r="I26" s="1"/>
      <c r="J26" s="1"/>
      <c r="K26" s="1"/>
      <c r="L26" s="1">
        <v>812</v>
      </c>
      <c r="M26" s="1">
        <v>2755</v>
      </c>
      <c r="N26" s="1"/>
      <c r="O26" s="1"/>
      <c r="P26" s="1"/>
      <c r="Q26" s="1">
        <v>6</v>
      </c>
      <c r="R26" s="1">
        <v>4</v>
      </c>
      <c r="S26" s="1">
        <v>812</v>
      </c>
      <c r="T26" s="1"/>
      <c r="U26" s="1">
        <v>2</v>
      </c>
    </row>
    <row r="27" spans="1:21" ht="21">
      <c r="A27" s="1">
        <v>23</v>
      </c>
      <c r="B27" s="5" t="s">
        <v>221</v>
      </c>
      <c r="C27" s="12" t="s">
        <v>169</v>
      </c>
      <c r="D27" s="1">
        <v>397</v>
      </c>
      <c r="E27" s="1">
        <v>397</v>
      </c>
      <c r="F27" s="1">
        <v>26.5</v>
      </c>
      <c r="G27" s="1">
        <v>11.5</v>
      </c>
      <c r="H27" s="1">
        <v>24</v>
      </c>
      <c r="I27" s="1"/>
      <c r="J27" s="1"/>
      <c r="K27" s="1"/>
      <c r="L27" s="1"/>
      <c r="M27" s="1"/>
      <c r="N27" s="1"/>
      <c r="O27" s="1"/>
      <c r="P27" s="1"/>
      <c r="Q27" s="1"/>
      <c r="R27" s="1"/>
      <c r="S27" s="1"/>
      <c r="T27" s="1"/>
      <c r="U27" s="1">
        <v>3</v>
      </c>
    </row>
    <row r="28" spans="1:21" ht="21">
      <c r="A28" s="1">
        <v>24</v>
      </c>
      <c r="B28" s="5" t="s">
        <v>221</v>
      </c>
      <c r="C28" s="12" t="s">
        <v>132</v>
      </c>
      <c r="D28" s="1">
        <v>4495</v>
      </c>
      <c r="E28" s="1">
        <v>4295</v>
      </c>
      <c r="F28" s="1">
        <v>200</v>
      </c>
      <c r="G28" s="1"/>
      <c r="H28" s="1">
        <v>105</v>
      </c>
      <c r="I28" s="1"/>
      <c r="J28" s="1"/>
      <c r="K28" s="1"/>
      <c r="L28" s="1"/>
      <c r="M28" s="1"/>
      <c r="N28" s="1"/>
      <c r="O28" s="1"/>
      <c r="P28" s="1"/>
      <c r="Q28" s="1"/>
      <c r="R28" s="1"/>
      <c r="S28" s="1">
        <v>611</v>
      </c>
      <c r="T28" s="1"/>
      <c r="U28" s="1">
        <v>3</v>
      </c>
    </row>
    <row r="29" spans="1:21" ht="21">
      <c r="A29" s="1">
        <v>25</v>
      </c>
      <c r="B29" s="5" t="s">
        <v>221</v>
      </c>
      <c r="C29" s="12" t="s">
        <v>133</v>
      </c>
      <c r="D29" s="1">
        <v>1181</v>
      </c>
      <c r="E29" s="1">
        <v>1181</v>
      </c>
      <c r="F29" s="1"/>
      <c r="G29" s="1"/>
      <c r="H29" s="1"/>
      <c r="I29" s="1"/>
      <c r="J29" s="1"/>
      <c r="K29" s="1"/>
      <c r="L29" s="1"/>
      <c r="M29" s="1"/>
      <c r="N29" s="1"/>
      <c r="O29" s="1"/>
      <c r="P29" s="1"/>
      <c r="Q29" s="1"/>
      <c r="R29" s="1"/>
      <c r="S29" s="1">
        <v>50</v>
      </c>
      <c r="T29" s="1"/>
      <c r="U29" s="1">
        <v>3</v>
      </c>
    </row>
    <row r="30" spans="1:21" ht="21">
      <c r="A30" s="1">
        <v>26</v>
      </c>
      <c r="B30" s="5" t="s">
        <v>221</v>
      </c>
      <c r="C30" s="12" t="s">
        <v>134</v>
      </c>
      <c r="D30" s="1">
        <v>533</v>
      </c>
      <c r="E30" s="1">
        <v>533</v>
      </c>
      <c r="F30" s="1"/>
      <c r="G30" s="1"/>
      <c r="H30" s="1"/>
      <c r="I30" s="1"/>
      <c r="J30" s="1"/>
      <c r="K30" s="1"/>
      <c r="L30" s="1"/>
      <c r="M30" s="1"/>
      <c r="N30" s="1"/>
      <c r="O30" s="1"/>
      <c r="P30" s="1"/>
      <c r="Q30" s="1"/>
      <c r="R30" s="1"/>
      <c r="S30" s="1"/>
      <c r="T30" s="1"/>
      <c r="U30" s="1">
        <v>3</v>
      </c>
    </row>
    <row r="31" spans="1:21" ht="21">
      <c r="A31" s="1">
        <v>27</v>
      </c>
      <c r="B31" s="5" t="s">
        <v>221</v>
      </c>
      <c r="C31" s="12" t="s">
        <v>131</v>
      </c>
      <c r="D31" s="1">
        <v>700</v>
      </c>
      <c r="E31" s="1">
        <v>700</v>
      </c>
      <c r="F31" s="1"/>
      <c r="G31" s="1"/>
      <c r="H31" s="1">
        <v>30</v>
      </c>
      <c r="I31" s="1"/>
      <c r="J31" s="1"/>
      <c r="K31" s="1"/>
      <c r="L31" s="1"/>
      <c r="M31" s="1"/>
      <c r="N31" s="1"/>
      <c r="O31" s="1"/>
      <c r="P31" s="1"/>
      <c r="Q31" s="1"/>
      <c r="R31" s="1"/>
      <c r="S31" s="1"/>
      <c r="T31" s="1"/>
      <c r="U31" s="1">
        <v>3</v>
      </c>
    </row>
    <row r="32" spans="1:21" ht="21">
      <c r="A32" s="1">
        <v>28</v>
      </c>
      <c r="B32" s="5" t="s">
        <v>221</v>
      </c>
      <c r="C32" s="12" t="s">
        <v>168</v>
      </c>
      <c r="D32" s="1">
        <v>859</v>
      </c>
      <c r="E32" s="1">
        <v>624</v>
      </c>
      <c r="F32" s="1"/>
      <c r="G32" s="1"/>
      <c r="H32" s="1">
        <v>8</v>
      </c>
      <c r="I32" s="1"/>
      <c r="J32" s="1"/>
      <c r="K32" s="1"/>
      <c r="L32" s="1">
        <v>235</v>
      </c>
      <c r="M32" s="1"/>
      <c r="N32" s="1"/>
      <c r="O32" s="1"/>
      <c r="P32" s="1"/>
      <c r="Q32" s="1">
        <v>2</v>
      </c>
      <c r="R32" s="1">
        <v>2</v>
      </c>
      <c r="S32" s="1">
        <v>235</v>
      </c>
      <c r="T32" s="1"/>
      <c r="U32" s="1">
        <v>3</v>
      </c>
    </row>
    <row r="33" spans="1:22" ht="21">
      <c r="A33" s="1">
        <v>29</v>
      </c>
      <c r="B33" s="5" t="s">
        <v>221</v>
      </c>
      <c r="C33" s="12" t="s">
        <v>239</v>
      </c>
      <c r="D33" s="122">
        <v>1012</v>
      </c>
      <c r="E33" s="122">
        <v>198</v>
      </c>
      <c r="F33" s="122"/>
      <c r="G33" s="122"/>
      <c r="H33" s="122"/>
      <c r="I33" s="122"/>
      <c r="J33" s="122"/>
      <c r="K33" s="122"/>
      <c r="L33" s="122">
        <v>314</v>
      </c>
      <c r="M33" s="122"/>
      <c r="N33" s="122">
        <v>1</v>
      </c>
      <c r="O33" s="122"/>
      <c r="P33" s="122">
        <v>2</v>
      </c>
      <c r="Q33" s="122"/>
      <c r="R33" s="122">
        <v>4</v>
      </c>
      <c r="S33" s="122"/>
      <c r="T33" s="122"/>
      <c r="U33" s="122">
        <v>1</v>
      </c>
      <c r="V33" s="123"/>
    </row>
    <row r="34" spans="1:21" ht="13.5">
      <c r="A34" s="1"/>
      <c r="B34" s="1"/>
      <c r="C34" s="7" t="s">
        <v>125</v>
      </c>
      <c r="D34" s="1">
        <f aca="true" t="shared" si="0" ref="D34:T34">SUM(D5:D33)</f>
        <v>125590</v>
      </c>
      <c r="E34" s="1">
        <f t="shared" si="0"/>
        <v>93727</v>
      </c>
      <c r="F34" s="1">
        <f t="shared" si="0"/>
        <v>3813.5</v>
      </c>
      <c r="G34" s="1">
        <f t="shared" si="0"/>
        <v>2642.5</v>
      </c>
      <c r="H34" s="1">
        <f t="shared" si="0"/>
        <v>1401</v>
      </c>
      <c r="I34" s="1">
        <f t="shared" si="0"/>
        <v>987</v>
      </c>
      <c r="J34" s="1">
        <f t="shared" si="0"/>
        <v>0</v>
      </c>
      <c r="K34" s="1">
        <f t="shared" si="0"/>
        <v>765</v>
      </c>
      <c r="L34" s="1">
        <f t="shared" si="0"/>
        <v>9699</v>
      </c>
      <c r="M34" s="1">
        <f t="shared" si="0"/>
        <v>4178</v>
      </c>
      <c r="N34" s="1">
        <f t="shared" si="0"/>
        <v>3</v>
      </c>
      <c r="O34" s="1">
        <f t="shared" si="0"/>
        <v>0</v>
      </c>
      <c r="P34" s="1">
        <f t="shared" si="0"/>
        <v>6</v>
      </c>
      <c r="Q34" s="1">
        <f t="shared" si="0"/>
        <v>16</v>
      </c>
      <c r="R34" s="1">
        <f t="shared" si="0"/>
        <v>38</v>
      </c>
      <c r="S34" s="1">
        <f t="shared" si="0"/>
        <v>9830</v>
      </c>
      <c r="T34" s="1">
        <f t="shared" si="0"/>
        <v>0</v>
      </c>
      <c r="U34" s="1"/>
    </row>
    <row r="35" spans="1:21" s="57" customFormat="1" ht="9.75">
      <c r="A35" s="70"/>
      <c r="B35" s="70"/>
      <c r="C35" s="71"/>
      <c r="D35" s="70"/>
      <c r="E35" s="70"/>
      <c r="F35" s="70"/>
      <c r="G35" s="70"/>
      <c r="H35" s="70"/>
      <c r="I35" s="70"/>
      <c r="J35" s="70"/>
      <c r="K35" s="70"/>
      <c r="L35" s="70"/>
      <c r="M35" s="70"/>
      <c r="N35" s="70"/>
      <c r="O35" s="70"/>
      <c r="P35" s="70"/>
      <c r="Q35" s="70"/>
      <c r="R35" s="70"/>
      <c r="S35" s="70"/>
      <c r="T35" s="70"/>
      <c r="U35" s="70"/>
    </row>
    <row r="39" spans="1:17" ht="13.5">
      <c r="A39" s="8" t="s">
        <v>193</v>
      </c>
      <c r="B39" s="8" t="s">
        <v>194</v>
      </c>
      <c r="C39" s="90" t="s">
        <v>195</v>
      </c>
      <c r="D39" s="90"/>
      <c r="E39" s="90"/>
      <c r="F39" s="90"/>
      <c r="G39" s="90"/>
      <c r="H39" s="90"/>
      <c r="I39" s="91"/>
      <c r="J39" s="91"/>
      <c r="K39" s="91"/>
      <c r="L39" s="91"/>
      <c r="M39" s="91"/>
      <c r="N39" s="91"/>
      <c r="O39" s="91"/>
      <c r="P39" s="91"/>
      <c r="Q39" s="91"/>
    </row>
    <row r="40" spans="1:17" ht="35.25" customHeight="1">
      <c r="A40" s="9">
        <v>1</v>
      </c>
      <c r="B40" s="10">
        <v>6</v>
      </c>
      <c r="C40" s="92" t="s">
        <v>228</v>
      </c>
      <c r="D40" s="92"/>
      <c r="E40" s="92"/>
      <c r="F40" s="92"/>
      <c r="G40" s="92"/>
      <c r="H40" s="92"/>
      <c r="I40" s="93"/>
      <c r="J40" s="93"/>
      <c r="K40" s="93"/>
      <c r="L40" s="93"/>
      <c r="M40" s="93"/>
      <c r="N40" s="93"/>
      <c r="O40" s="93"/>
      <c r="P40" s="93"/>
      <c r="Q40" s="93"/>
    </row>
    <row r="41" spans="1:17" ht="29.25" customHeight="1">
      <c r="A41" s="9">
        <v>2</v>
      </c>
      <c r="B41" s="10">
        <v>8</v>
      </c>
      <c r="C41" s="96" t="s">
        <v>200</v>
      </c>
      <c r="D41" s="96"/>
      <c r="E41" s="96"/>
      <c r="F41" s="96"/>
      <c r="G41" s="96"/>
      <c r="H41" s="96"/>
      <c r="I41" s="91"/>
      <c r="J41" s="91"/>
      <c r="K41" s="91"/>
      <c r="L41" s="91"/>
      <c r="M41" s="91"/>
      <c r="N41" s="91"/>
      <c r="O41" s="91"/>
      <c r="P41" s="91"/>
      <c r="Q41" s="91"/>
    </row>
    <row r="42" spans="1:17" ht="39.75" customHeight="1">
      <c r="A42" s="116">
        <v>3</v>
      </c>
      <c r="B42" s="76">
        <v>29</v>
      </c>
      <c r="C42" s="124" t="s">
        <v>240</v>
      </c>
      <c r="D42" s="125"/>
      <c r="E42" s="125"/>
      <c r="F42" s="125"/>
      <c r="G42" s="125"/>
      <c r="H42" s="125"/>
      <c r="I42" s="125"/>
      <c r="J42" s="125"/>
      <c r="K42" s="125"/>
      <c r="L42" s="125"/>
      <c r="M42" s="125"/>
      <c r="N42" s="125"/>
      <c r="O42" s="125"/>
      <c r="P42" s="125"/>
      <c r="Q42" s="126"/>
    </row>
    <row r="50" spans="3:17" ht="13.5">
      <c r="C50" s="13"/>
      <c r="D50" s="13"/>
      <c r="E50" s="13"/>
      <c r="F50" s="13"/>
      <c r="G50" s="13"/>
      <c r="H50" s="13"/>
      <c r="I50" s="13"/>
      <c r="J50" s="13"/>
      <c r="K50" s="13"/>
      <c r="L50" s="13"/>
      <c r="M50" s="13"/>
      <c r="N50" s="13"/>
      <c r="O50" s="13"/>
      <c r="P50" s="13"/>
      <c r="Q50" s="13"/>
    </row>
  </sheetData>
  <sheetProtection/>
  <mergeCells count="7">
    <mergeCell ref="A1:U1"/>
    <mergeCell ref="C42:Q42"/>
    <mergeCell ref="C41:Q41"/>
    <mergeCell ref="A2:U2"/>
    <mergeCell ref="A3:U3"/>
    <mergeCell ref="C40:Q40"/>
    <mergeCell ref="C39:Q39"/>
  </mergeCells>
  <printOptions/>
  <pageMargins left="0.25" right="0.25" top="0.75" bottom="0.75" header="0.3" footer="0.3"/>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U46"/>
  <sheetViews>
    <sheetView zoomScale="90" zoomScaleNormal="90" zoomScaleSheetLayoutView="100" zoomScalePageLayoutView="0" workbookViewId="0" topLeftCell="C4">
      <selection activeCell="Q5" sqref="Q5:R5"/>
    </sheetView>
  </sheetViews>
  <sheetFormatPr defaultColWidth="9" defaultRowHeight="14.25"/>
  <cols>
    <col min="1" max="1" width="2.5" style="2" customWidth="1"/>
    <col min="2" max="2" width="8.09765625" style="2" customWidth="1"/>
    <col min="3" max="3" width="19.8984375" style="2" customWidth="1"/>
    <col min="4" max="4" width="6.09765625" style="2" customWidth="1"/>
    <col min="5" max="19" width="5.59765625" style="2" customWidth="1"/>
    <col min="20" max="20" width="3.59765625" style="2" customWidth="1"/>
    <col min="21" max="21" width="4.19921875" style="2" customWidth="1"/>
    <col min="22" max="16384" width="9" style="2" customWidth="1"/>
  </cols>
  <sheetData>
    <row r="1" spans="1:21" ht="13.5">
      <c r="A1" s="85" t="s">
        <v>235</v>
      </c>
      <c r="B1" s="85"/>
      <c r="C1" s="85"/>
      <c r="D1" s="85"/>
      <c r="E1" s="85"/>
      <c r="F1" s="85"/>
      <c r="G1" s="85"/>
      <c r="H1" s="85"/>
      <c r="I1" s="85"/>
      <c r="J1" s="85"/>
      <c r="K1" s="85"/>
      <c r="L1" s="85"/>
      <c r="M1" s="85"/>
      <c r="N1" s="85"/>
      <c r="O1" s="85"/>
      <c r="P1" s="85"/>
      <c r="Q1" s="85"/>
      <c r="R1" s="85"/>
      <c r="S1" s="85"/>
      <c r="T1" s="85"/>
      <c r="U1" s="85"/>
    </row>
    <row r="2" spans="1:21" ht="31.5" customHeight="1">
      <c r="A2" s="101" t="s">
        <v>247</v>
      </c>
      <c r="B2" s="102"/>
      <c r="C2" s="102"/>
      <c r="D2" s="102"/>
      <c r="E2" s="102"/>
      <c r="F2" s="102"/>
      <c r="G2" s="102"/>
      <c r="H2" s="102"/>
      <c r="I2" s="102"/>
      <c r="J2" s="102"/>
      <c r="K2" s="102"/>
      <c r="L2" s="102"/>
      <c r="M2" s="102"/>
      <c r="N2" s="102"/>
      <c r="O2" s="102"/>
      <c r="P2" s="102"/>
      <c r="Q2" s="102"/>
      <c r="R2" s="102"/>
      <c r="S2" s="102"/>
      <c r="T2" s="102"/>
      <c r="U2" s="103"/>
    </row>
    <row r="3" spans="1:21" ht="13.5">
      <c r="A3" s="89" t="s">
        <v>28</v>
      </c>
      <c r="B3" s="89"/>
      <c r="C3" s="89"/>
      <c r="D3" s="89"/>
      <c r="E3" s="89"/>
      <c r="F3" s="89"/>
      <c r="G3" s="89"/>
      <c r="H3" s="89"/>
      <c r="I3" s="89"/>
      <c r="J3" s="89"/>
      <c r="K3" s="89"/>
      <c r="L3" s="89"/>
      <c r="M3" s="89"/>
      <c r="N3" s="89"/>
      <c r="O3" s="89"/>
      <c r="P3" s="89"/>
      <c r="Q3" s="89"/>
      <c r="R3" s="89"/>
      <c r="S3" s="89"/>
      <c r="T3" s="89"/>
      <c r="U3" s="89"/>
    </row>
    <row r="4" spans="1:21" ht="196.5">
      <c r="A4" s="3" t="s">
        <v>29</v>
      </c>
      <c r="B4" s="3" t="s">
        <v>30</v>
      </c>
      <c r="C4" s="3" t="s">
        <v>31</v>
      </c>
      <c r="D4" s="3" t="s">
        <v>32</v>
      </c>
      <c r="E4" s="3" t="s">
        <v>33</v>
      </c>
      <c r="F4" s="3" t="s">
        <v>34</v>
      </c>
      <c r="G4" s="3" t="s">
        <v>35</v>
      </c>
      <c r="H4" s="3" t="s">
        <v>36</v>
      </c>
      <c r="I4" s="3" t="s">
        <v>37</v>
      </c>
      <c r="J4" s="3" t="s">
        <v>38</v>
      </c>
      <c r="K4" s="3" t="s">
        <v>39</v>
      </c>
      <c r="L4" s="3" t="s">
        <v>40</v>
      </c>
      <c r="M4" s="3" t="s">
        <v>41</v>
      </c>
      <c r="N4" s="3" t="s">
        <v>42</v>
      </c>
      <c r="O4" s="3" t="s">
        <v>43</v>
      </c>
      <c r="P4" s="3" t="s">
        <v>232</v>
      </c>
      <c r="Q4" s="3" t="s">
        <v>233</v>
      </c>
      <c r="R4" s="3" t="s">
        <v>44</v>
      </c>
      <c r="S4" s="4" t="s">
        <v>45</v>
      </c>
      <c r="T4" s="4" t="s">
        <v>46</v>
      </c>
      <c r="U4" s="3" t="s">
        <v>47</v>
      </c>
    </row>
    <row r="5" spans="1:21" ht="21">
      <c r="A5" s="1">
        <v>1</v>
      </c>
      <c r="B5" s="5" t="s">
        <v>2</v>
      </c>
      <c r="C5" s="12" t="s">
        <v>22</v>
      </c>
      <c r="D5" s="14">
        <v>130250</v>
      </c>
      <c r="E5" s="14">
        <v>100000</v>
      </c>
      <c r="F5" s="14">
        <v>2247</v>
      </c>
      <c r="G5" s="15">
        <v>2183</v>
      </c>
      <c r="H5" s="14">
        <v>974</v>
      </c>
      <c r="I5" s="15">
        <v>1002</v>
      </c>
      <c r="J5" s="15"/>
      <c r="K5" s="15">
        <v>496</v>
      </c>
      <c r="L5" s="14">
        <v>1922</v>
      </c>
      <c r="M5" s="14">
        <v>32779</v>
      </c>
      <c r="N5" s="14">
        <v>1</v>
      </c>
      <c r="O5" s="15">
        <v>1</v>
      </c>
      <c r="P5" s="15">
        <v>3</v>
      </c>
      <c r="Q5" s="15">
        <v>70</v>
      </c>
      <c r="R5" s="15">
        <v>87</v>
      </c>
      <c r="S5" s="15">
        <v>4875</v>
      </c>
      <c r="T5" s="15"/>
      <c r="U5" s="15">
        <v>1</v>
      </c>
    </row>
    <row r="6" spans="1:21" ht="13.5">
      <c r="A6" s="16"/>
      <c r="B6" s="16"/>
      <c r="C6" s="17" t="s">
        <v>125</v>
      </c>
      <c r="D6" s="16"/>
      <c r="E6" s="16"/>
      <c r="F6" s="16"/>
      <c r="G6" s="16"/>
      <c r="H6" s="16"/>
      <c r="I6" s="16"/>
      <c r="J6" s="16"/>
      <c r="K6" s="16"/>
      <c r="L6" s="16"/>
      <c r="M6" s="16"/>
      <c r="N6" s="16"/>
      <c r="O6" s="16"/>
      <c r="P6" s="16"/>
      <c r="Q6" s="16"/>
      <c r="R6" s="16"/>
      <c r="S6" s="16"/>
      <c r="T6" s="16"/>
      <c r="U6" s="16"/>
    </row>
    <row r="9" spans="1:17" ht="13.5">
      <c r="A9" s="8" t="s">
        <v>193</v>
      </c>
      <c r="B9" s="8" t="s">
        <v>194</v>
      </c>
      <c r="C9" s="90" t="s">
        <v>195</v>
      </c>
      <c r="D9" s="90"/>
      <c r="E9" s="90"/>
      <c r="F9" s="90"/>
      <c r="G9" s="90"/>
      <c r="H9" s="90"/>
      <c r="I9" s="91"/>
      <c r="J9" s="91"/>
      <c r="K9" s="91"/>
      <c r="L9" s="91"/>
      <c r="M9" s="91"/>
      <c r="N9" s="91"/>
      <c r="O9" s="91"/>
      <c r="P9" s="91"/>
      <c r="Q9" s="91"/>
    </row>
    <row r="10" spans="1:17" ht="50.25" customHeight="1">
      <c r="A10" s="9">
        <v>1</v>
      </c>
      <c r="B10" s="10">
        <v>1</v>
      </c>
      <c r="C10" s="97" t="s">
        <v>242</v>
      </c>
      <c r="D10" s="97"/>
      <c r="E10" s="97"/>
      <c r="F10" s="97"/>
      <c r="G10" s="97"/>
      <c r="H10" s="97"/>
      <c r="I10" s="98"/>
      <c r="J10" s="98"/>
      <c r="K10" s="98"/>
      <c r="L10" s="98"/>
      <c r="M10" s="98"/>
      <c r="N10" s="98"/>
      <c r="O10" s="98"/>
      <c r="P10" s="98"/>
      <c r="Q10" s="98"/>
    </row>
    <row r="12" spans="1:17" ht="13.5">
      <c r="A12" s="8" t="s">
        <v>193</v>
      </c>
      <c r="B12" s="8" t="s">
        <v>194</v>
      </c>
      <c r="C12" s="90" t="s">
        <v>196</v>
      </c>
      <c r="D12" s="90"/>
      <c r="E12" s="90"/>
      <c r="F12" s="90"/>
      <c r="G12" s="90"/>
      <c r="H12" s="90"/>
      <c r="I12" s="91"/>
      <c r="J12" s="91"/>
      <c r="K12" s="91"/>
      <c r="L12" s="91"/>
      <c r="M12" s="91"/>
      <c r="N12" s="91"/>
      <c r="O12" s="91"/>
      <c r="P12" s="91"/>
      <c r="Q12" s="91"/>
    </row>
    <row r="13" spans="1:17" ht="27.75" customHeight="1">
      <c r="A13" s="9">
        <v>1</v>
      </c>
      <c r="B13" s="10">
        <v>1</v>
      </c>
      <c r="C13" s="96" t="s">
        <v>204</v>
      </c>
      <c r="D13" s="96"/>
      <c r="E13" s="96"/>
      <c r="F13" s="96"/>
      <c r="G13" s="96"/>
      <c r="H13" s="96"/>
      <c r="I13" s="91"/>
      <c r="J13" s="91"/>
      <c r="K13" s="91"/>
      <c r="L13" s="91"/>
      <c r="M13" s="91"/>
      <c r="N13" s="91"/>
      <c r="O13" s="91"/>
      <c r="P13" s="91"/>
      <c r="Q13" s="91"/>
    </row>
    <row r="46" spans="3:17" ht="13.5">
      <c r="C46" s="13"/>
      <c r="D46" s="13"/>
      <c r="E46" s="13"/>
      <c r="F46" s="13"/>
      <c r="G46" s="13"/>
      <c r="H46" s="13"/>
      <c r="I46" s="13"/>
      <c r="J46" s="13"/>
      <c r="K46" s="13"/>
      <c r="L46" s="13"/>
      <c r="M46" s="13"/>
      <c r="N46" s="13"/>
      <c r="O46" s="13"/>
      <c r="P46" s="13"/>
      <c r="Q46" s="13"/>
    </row>
  </sheetData>
  <sheetProtection/>
  <mergeCells count="7">
    <mergeCell ref="A1:U1"/>
    <mergeCell ref="C13:Q13"/>
    <mergeCell ref="A2:U2"/>
    <mergeCell ref="A3:U3"/>
    <mergeCell ref="C9:Q9"/>
    <mergeCell ref="C10:Q10"/>
    <mergeCell ref="C12:Q12"/>
  </mergeCells>
  <printOptions/>
  <pageMargins left="0.7" right="0.7" top="0.75" bottom="0.75" header="0.3" footer="0.3"/>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dimension ref="A1:U46"/>
  <sheetViews>
    <sheetView zoomScale="90" zoomScaleNormal="90" zoomScaleSheetLayoutView="100" zoomScalePageLayoutView="0" workbookViewId="0" topLeftCell="A1">
      <selection activeCell="A1" sqref="A1:U1"/>
    </sheetView>
  </sheetViews>
  <sheetFormatPr defaultColWidth="9" defaultRowHeight="14.25"/>
  <cols>
    <col min="1" max="1" width="2.5" style="2" customWidth="1"/>
    <col min="2" max="2" width="8.09765625" style="2" customWidth="1"/>
    <col min="3" max="3" width="19.8984375" style="2" customWidth="1"/>
    <col min="4" max="4" width="6.09765625" style="2" customWidth="1"/>
    <col min="5" max="19" width="5.59765625" style="2" customWidth="1"/>
    <col min="20" max="20" width="9.69921875" style="2" customWidth="1"/>
    <col min="21" max="21" width="3.59765625" style="2" customWidth="1"/>
    <col min="22" max="16384" width="9" style="2" customWidth="1"/>
  </cols>
  <sheetData>
    <row r="1" spans="1:21" ht="13.5">
      <c r="A1" s="85" t="s">
        <v>235</v>
      </c>
      <c r="B1" s="85"/>
      <c r="C1" s="85"/>
      <c r="D1" s="85"/>
      <c r="E1" s="85"/>
      <c r="F1" s="85"/>
      <c r="G1" s="85"/>
      <c r="H1" s="85"/>
      <c r="I1" s="85"/>
      <c r="J1" s="85"/>
      <c r="K1" s="85"/>
      <c r="L1" s="85"/>
      <c r="M1" s="85"/>
      <c r="N1" s="85"/>
      <c r="O1" s="85"/>
      <c r="P1" s="85"/>
      <c r="Q1" s="85"/>
      <c r="R1" s="85"/>
      <c r="S1" s="85"/>
      <c r="T1" s="85"/>
      <c r="U1" s="85"/>
    </row>
    <row r="2" spans="1:21" ht="42" customHeight="1">
      <c r="A2" s="104" t="s">
        <v>246</v>
      </c>
      <c r="B2" s="105"/>
      <c r="C2" s="105"/>
      <c r="D2" s="105"/>
      <c r="E2" s="105"/>
      <c r="F2" s="105"/>
      <c r="G2" s="105"/>
      <c r="H2" s="105"/>
      <c r="I2" s="105"/>
      <c r="J2" s="105"/>
      <c r="K2" s="105"/>
      <c r="L2" s="105"/>
      <c r="M2" s="105"/>
      <c r="N2" s="105"/>
      <c r="O2" s="105"/>
      <c r="P2" s="105"/>
      <c r="Q2" s="105"/>
      <c r="R2" s="105"/>
      <c r="S2" s="105"/>
      <c r="T2" s="105"/>
      <c r="U2" s="105"/>
    </row>
    <row r="3" spans="1:21" ht="13.5">
      <c r="A3" s="89" t="s">
        <v>28</v>
      </c>
      <c r="B3" s="89"/>
      <c r="C3" s="89"/>
      <c r="D3" s="89"/>
      <c r="E3" s="89"/>
      <c r="F3" s="89"/>
      <c r="G3" s="89"/>
      <c r="H3" s="89"/>
      <c r="I3" s="89"/>
      <c r="J3" s="89"/>
      <c r="K3" s="89"/>
      <c r="L3" s="89"/>
      <c r="M3" s="89"/>
      <c r="N3" s="89"/>
      <c r="O3" s="89"/>
      <c r="P3" s="89"/>
      <c r="Q3" s="89"/>
      <c r="R3" s="89"/>
      <c r="S3" s="89"/>
      <c r="T3" s="89"/>
      <c r="U3" s="89"/>
    </row>
    <row r="4" spans="1:21" ht="196.5">
      <c r="A4" s="3" t="s">
        <v>29</v>
      </c>
      <c r="B4" s="3" t="s">
        <v>30</v>
      </c>
      <c r="C4" s="3" t="s">
        <v>31</v>
      </c>
      <c r="D4" s="3" t="s">
        <v>32</v>
      </c>
      <c r="E4" s="3" t="s">
        <v>33</v>
      </c>
      <c r="F4" s="3" t="s">
        <v>34</v>
      </c>
      <c r="G4" s="3" t="s">
        <v>35</v>
      </c>
      <c r="H4" s="3" t="s">
        <v>36</v>
      </c>
      <c r="I4" s="3" t="s">
        <v>37</v>
      </c>
      <c r="J4" s="3" t="s">
        <v>38</v>
      </c>
      <c r="K4" s="3" t="s">
        <v>39</v>
      </c>
      <c r="L4" s="3" t="s">
        <v>40</v>
      </c>
      <c r="M4" s="3" t="s">
        <v>41</v>
      </c>
      <c r="N4" s="3" t="s">
        <v>42</v>
      </c>
      <c r="O4" s="3" t="s">
        <v>43</v>
      </c>
      <c r="P4" s="3" t="s">
        <v>232</v>
      </c>
      <c r="Q4" s="3" t="s">
        <v>233</v>
      </c>
      <c r="R4" s="3" t="s">
        <v>44</v>
      </c>
      <c r="S4" s="3" t="s">
        <v>45</v>
      </c>
      <c r="T4" s="3" t="s">
        <v>46</v>
      </c>
      <c r="U4" s="3" t="s">
        <v>47</v>
      </c>
    </row>
    <row r="5" spans="1:21" ht="30.75">
      <c r="A5" s="1">
        <v>1</v>
      </c>
      <c r="B5" s="29" t="s">
        <v>2</v>
      </c>
      <c r="C5" s="29" t="s">
        <v>23</v>
      </c>
      <c r="D5" s="47">
        <v>59800</v>
      </c>
      <c r="E5" s="47">
        <v>53655</v>
      </c>
      <c r="F5" s="47">
        <v>140</v>
      </c>
      <c r="G5" s="48">
        <v>84</v>
      </c>
      <c r="H5" s="47">
        <v>888</v>
      </c>
      <c r="I5" s="48">
        <v>45</v>
      </c>
      <c r="J5" s="48">
        <v>0</v>
      </c>
      <c r="K5" s="48">
        <v>0</v>
      </c>
      <c r="L5" s="47">
        <v>2260</v>
      </c>
      <c r="M5" s="47">
        <v>3325</v>
      </c>
      <c r="N5" s="47">
        <v>1</v>
      </c>
      <c r="O5" s="48">
        <v>0</v>
      </c>
      <c r="P5" s="48">
        <v>0</v>
      </c>
      <c r="Q5" s="48">
        <v>28</v>
      </c>
      <c r="R5" s="48">
        <v>28</v>
      </c>
      <c r="S5" s="48">
        <v>548</v>
      </c>
      <c r="T5" s="14" t="s">
        <v>24</v>
      </c>
      <c r="U5" s="15">
        <v>1</v>
      </c>
    </row>
    <row r="6" spans="1:21" ht="13.5">
      <c r="A6" s="16"/>
      <c r="B6" s="16"/>
      <c r="C6" s="17" t="s">
        <v>125</v>
      </c>
      <c r="D6" s="47">
        <v>59800</v>
      </c>
      <c r="E6" s="47">
        <v>53655</v>
      </c>
      <c r="F6" s="47">
        <v>140</v>
      </c>
      <c r="G6" s="48">
        <v>84</v>
      </c>
      <c r="H6" s="47">
        <v>888</v>
      </c>
      <c r="I6" s="48">
        <v>45</v>
      </c>
      <c r="J6" s="48">
        <v>0</v>
      </c>
      <c r="K6" s="48">
        <v>0</v>
      </c>
      <c r="L6" s="47">
        <v>2260</v>
      </c>
      <c r="M6" s="47">
        <v>3325</v>
      </c>
      <c r="N6" s="47">
        <v>1</v>
      </c>
      <c r="O6" s="48">
        <v>0</v>
      </c>
      <c r="P6" s="48">
        <v>0</v>
      </c>
      <c r="Q6" s="48">
        <v>28</v>
      </c>
      <c r="R6" s="48">
        <v>28</v>
      </c>
      <c r="S6" s="48">
        <v>548</v>
      </c>
      <c r="T6" s="16"/>
      <c r="U6" s="16"/>
    </row>
    <row r="9" spans="1:17" ht="13.5">
      <c r="A9" s="8" t="s">
        <v>193</v>
      </c>
      <c r="B9" s="8" t="s">
        <v>194</v>
      </c>
      <c r="C9" s="90" t="s">
        <v>195</v>
      </c>
      <c r="D9" s="90"/>
      <c r="E9" s="90"/>
      <c r="F9" s="90"/>
      <c r="G9" s="90"/>
      <c r="H9" s="90"/>
      <c r="I9" s="91"/>
      <c r="J9" s="91"/>
      <c r="K9" s="91"/>
      <c r="L9" s="91"/>
      <c r="M9" s="91"/>
      <c r="N9" s="91"/>
      <c r="O9" s="91"/>
      <c r="P9" s="91"/>
      <c r="Q9" s="91"/>
    </row>
    <row r="10" spans="1:17" ht="42" customHeight="1">
      <c r="A10" s="9">
        <v>1</v>
      </c>
      <c r="B10" s="10">
        <v>1</v>
      </c>
      <c r="C10" s="96" t="s">
        <v>205</v>
      </c>
      <c r="D10" s="96"/>
      <c r="E10" s="96"/>
      <c r="F10" s="96"/>
      <c r="G10" s="96"/>
      <c r="H10" s="96"/>
      <c r="I10" s="91"/>
      <c r="J10" s="91"/>
      <c r="K10" s="91"/>
      <c r="L10" s="91"/>
      <c r="M10" s="91"/>
      <c r="N10" s="91"/>
      <c r="O10" s="91"/>
      <c r="P10" s="91"/>
      <c r="Q10" s="91"/>
    </row>
    <row r="46" spans="3:17" ht="13.5">
      <c r="C46" s="13"/>
      <c r="D46" s="13"/>
      <c r="E46" s="13"/>
      <c r="F46" s="13"/>
      <c r="G46" s="13"/>
      <c r="H46" s="13"/>
      <c r="I46" s="13"/>
      <c r="J46" s="13"/>
      <c r="K46" s="13"/>
      <c r="L46" s="13"/>
      <c r="M46" s="13"/>
      <c r="N46" s="13"/>
      <c r="O46" s="13"/>
      <c r="P46" s="13"/>
      <c r="Q46" s="13"/>
    </row>
  </sheetData>
  <sheetProtection/>
  <mergeCells count="5">
    <mergeCell ref="A2:U2"/>
    <mergeCell ref="A3:U3"/>
    <mergeCell ref="C9:Q9"/>
    <mergeCell ref="C10:Q10"/>
    <mergeCell ref="A1:U1"/>
  </mergeCells>
  <printOptions/>
  <pageMargins left="0.7" right="0.7" top="0.75" bottom="0.75" header="0.3" footer="0.3"/>
  <pageSetup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dimension ref="A1:U46"/>
  <sheetViews>
    <sheetView tabSelected="1" zoomScaleSheetLayoutView="100" zoomScalePageLayoutView="0" workbookViewId="0" topLeftCell="A4">
      <selection activeCell="E18" sqref="E18"/>
    </sheetView>
  </sheetViews>
  <sheetFormatPr defaultColWidth="9" defaultRowHeight="14.25"/>
  <cols>
    <col min="1" max="1" width="2.5" style="2" customWidth="1"/>
    <col min="2" max="2" width="8.09765625" style="2" customWidth="1"/>
    <col min="3" max="3" width="19.8984375" style="2" customWidth="1"/>
    <col min="4" max="4" width="7.3984375" style="2" customWidth="1"/>
    <col min="5" max="5" width="7" style="2" customWidth="1"/>
    <col min="6" max="11" width="5.59765625" style="2" customWidth="1"/>
    <col min="12" max="12" width="7" style="2" customWidth="1"/>
    <col min="13" max="19" width="5.59765625" style="2" customWidth="1"/>
    <col min="20" max="20" width="7.19921875" style="2" customWidth="1"/>
    <col min="21" max="21" width="3.8984375" style="2" customWidth="1"/>
    <col min="22" max="16384" width="9" style="2" customWidth="1"/>
  </cols>
  <sheetData>
    <row r="1" spans="1:21" ht="13.5">
      <c r="A1" s="85" t="s">
        <v>235</v>
      </c>
      <c r="B1" s="85"/>
      <c r="C1" s="85"/>
      <c r="D1" s="85"/>
      <c r="E1" s="85"/>
      <c r="F1" s="85"/>
      <c r="G1" s="85"/>
      <c r="H1" s="85"/>
      <c r="I1" s="85"/>
      <c r="J1" s="85"/>
      <c r="K1" s="85"/>
      <c r="L1" s="85"/>
      <c r="M1" s="85"/>
      <c r="N1" s="85"/>
      <c r="O1" s="85"/>
      <c r="P1" s="85"/>
      <c r="Q1" s="85"/>
      <c r="R1" s="85"/>
      <c r="S1" s="85"/>
      <c r="T1" s="85"/>
      <c r="U1" s="85"/>
    </row>
    <row r="2" spans="1:21" ht="42.75" customHeight="1">
      <c r="A2" s="106" t="s">
        <v>248</v>
      </c>
      <c r="B2" s="107"/>
      <c r="C2" s="107"/>
      <c r="D2" s="107"/>
      <c r="E2" s="107"/>
      <c r="F2" s="107"/>
      <c r="G2" s="107"/>
      <c r="H2" s="107"/>
      <c r="I2" s="107"/>
      <c r="J2" s="107"/>
      <c r="K2" s="107"/>
      <c r="L2" s="107"/>
      <c r="M2" s="107"/>
      <c r="N2" s="107"/>
      <c r="O2" s="107"/>
      <c r="P2" s="107"/>
      <c r="Q2" s="107"/>
      <c r="R2" s="107"/>
      <c r="S2" s="107"/>
      <c r="T2" s="107"/>
      <c r="U2" s="108"/>
    </row>
    <row r="3" spans="1:21" ht="13.5">
      <c r="A3" s="89" t="s">
        <v>28</v>
      </c>
      <c r="B3" s="89"/>
      <c r="C3" s="89"/>
      <c r="D3" s="89"/>
      <c r="E3" s="89"/>
      <c r="F3" s="89"/>
      <c r="G3" s="89"/>
      <c r="H3" s="89"/>
      <c r="I3" s="89"/>
      <c r="J3" s="89"/>
      <c r="K3" s="89"/>
      <c r="L3" s="89"/>
      <c r="M3" s="89"/>
      <c r="N3" s="89"/>
      <c r="O3" s="89"/>
      <c r="P3" s="89"/>
      <c r="Q3" s="89"/>
      <c r="R3" s="89"/>
      <c r="S3" s="89"/>
      <c r="T3" s="89"/>
      <c r="U3" s="89"/>
    </row>
    <row r="4" spans="1:21" ht="196.5">
      <c r="A4" s="3" t="s">
        <v>29</v>
      </c>
      <c r="B4" s="3" t="s">
        <v>30</v>
      </c>
      <c r="C4" s="3" t="s">
        <v>31</v>
      </c>
      <c r="D4" s="3" t="s">
        <v>32</v>
      </c>
      <c r="E4" s="3" t="s">
        <v>33</v>
      </c>
      <c r="F4" s="3" t="s">
        <v>34</v>
      </c>
      <c r="G4" s="3" t="s">
        <v>35</v>
      </c>
      <c r="H4" s="3" t="s">
        <v>36</v>
      </c>
      <c r="I4" s="3" t="s">
        <v>37</v>
      </c>
      <c r="J4" s="3" t="s">
        <v>38</v>
      </c>
      <c r="K4" s="3" t="s">
        <v>39</v>
      </c>
      <c r="L4" s="3" t="s">
        <v>40</v>
      </c>
      <c r="M4" s="3" t="s">
        <v>41</v>
      </c>
      <c r="N4" s="3" t="s">
        <v>42</v>
      </c>
      <c r="O4" s="3" t="s">
        <v>43</v>
      </c>
      <c r="P4" s="3" t="s">
        <v>232</v>
      </c>
      <c r="Q4" s="3" t="s">
        <v>233</v>
      </c>
      <c r="R4" s="3" t="s">
        <v>44</v>
      </c>
      <c r="S4" s="4" t="s">
        <v>45</v>
      </c>
      <c r="T4" s="4" t="s">
        <v>46</v>
      </c>
      <c r="U4" s="3" t="s">
        <v>47</v>
      </c>
    </row>
    <row r="5" spans="1:21" s="30" customFormat="1" ht="60.75">
      <c r="A5" s="27">
        <v>1</v>
      </c>
      <c r="B5" s="29" t="s">
        <v>3</v>
      </c>
      <c r="C5" s="77" t="s">
        <v>27</v>
      </c>
      <c r="D5" s="47">
        <v>35077</v>
      </c>
      <c r="E5" s="47">
        <v>31068</v>
      </c>
      <c r="F5" s="48">
        <v>4235</v>
      </c>
      <c r="G5" s="48">
        <v>120</v>
      </c>
      <c r="H5" s="48">
        <v>397</v>
      </c>
      <c r="I5" s="48">
        <v>512</v>
      </c>
      <c r="J5" s="48"/>
      <c r="K5" s="48">
        <v>18</v>
      </c>
      <c r="L5" s="47">
        <v>5785</v>
      </c>
      <c r="M5" s="47">
        <v>694</v>
      </c>
      <c r="N5" s="48">
        <v>1</v>
      </c>
      <c r="O5" s="48"/>
      <c r="P5" s="48">
        <v>2</v>
      </c>
      <c r="Q5" s="48">
        <v>8</v>
      </c>
      <c r="R5" s="48">
        <v>31</v>
      </c>
      <c r="S5" s="48">
        <v>1633</v>
      </c>
      <c r="T5" s="48"/>
      <c r="U5" s="48">
        <v>1</v>
      </c>
    </row>
    <row r="6" spans="1:21" s="30" customFormat="1" ht="20.25">
      <c r="A6" s="27">
        <v>2</v>
      </c>
      <c r="B6" s="31" t="s">
        <v>2</v>
      </c>
      <c r="C6" s="78" t="s">
        <v>26</v>
      </c>
      <c r="D6" s="27">
        <v>43900</v>
      </c>
      <c r="E6" s="27">
        <v>37594</v>
      </c>
      <c r="F6" s="27"/>
      <c r="G6" s="27">
        <v>134</v>
      </c>
      <c r="H6" s="27">
        <v>1112</v>
      </c>
      <c r="I6" s="27">
        <v>12</v>
      </c>
      <c r="J6" s="27"/>
      <c r="K6" s="27"/>
      <c r="L6" s="27">
        <v>5069</v>
      </c>
      <c r="M6" s="27">
        <v>1225</v>
      </c>
      <c r="N6" s="27"/>
      <c r="O6" s="27"/>
      <c r="P6" s="27"/>
      <c r="Q6" s="27">
        <v>7</v>
      </c>
      <c r="R6" s="27">
        <v>8</v>
      </c>
      <c r="S6" s="27">
        <v>1471</v>
      </c>
      <c r="T6" s="27"/>
      <c r="U6" s="27">
        <v>1</v>
      </c>
    </row>
    <row r="7" spans="1:21" s="30" customFormat="1" ht="13.5">
      <c r="A7" s="27">
        <v>3</v>
      </c>
      <c r="B7" s="33" t="s">
        <v>5</v>
      </c>
      <c r="C7" s="29" t="s">
        <v>25</v>
      </c>
      <c r="D7" s="47">
        <v>32441</v>
      </c>
      <c r="E7" s="47">
        <v>26557</v>
      </c>
      <c r="F7" s="47">
        <v>5120</v>
      </c>
      <c r="G7" s="48"/>
      <c r="H7" s="47">
        <v>888</v>
      </c>
      <c r="I7" s="48">
        <v>250</v>
      </c>
      <c r="J7" s="48">
        <v>3</v>
      </c>
      <c r="K7" s="48"/>
      <c r="L7" s="47">
        <v>551</v>
      </c>
      <c r="M7" s="47">
        <v>5782</v>
      </c>
      <c r="N7" s="47">
        <v>1</v>
      </c>
      <c r="O7" s="48"/>
      <c r="P7" s="48"/>
      <c r="Q7" s="48">
        <v>13</v>
      </c>
      <c r="R7" s="48">
        <v>13</v>
      </c>
      <c r="S7" s="48">
        <v>551</v>
      </c>
      <c r="T7" s="47" t="s">
        <v>4</v>
      </c>
      <c r="U7" s="48">
        <v>1</v>
      </c>
    </row>
    <row r="8" spans="1:21" ht="13.5">
      <c r="A8" s="16"/>
      <c r="B8" s="16"/>
      <c r="C8" s="17" t="s">
        <v>125</v>
      </c>
      <c r="D8" s="79">
        <f>SUM(D5:D7)</f>
        <v>111418</v>
      </c>
      <c r="E8" s="79">
        <f aca="true" t="shared" si="0" ref="E8:S8">SUM(E5:E7)</f>
        <v>95219</v>
      </c>
      <c r="F8" s="79">
        <f t="shared" si="0"/>
        <v>9355</v>
      </c>
      <c r="G8" s="79">
        <f t="shared" si="0"/>
        <v>254</v>
      </c>
      <c r="H8" s="79">
        <f t="shared" si="0"/>
        <v>2397</v>
      </c>
      <c r="I8" s="79">
        <f t="shared" si="0"/>
        <v>774</v>
      </c>
      <c r="J8" s="79">
        <f t="shared" si="0"/>
        <v>3</v>
      </c>
      <c r="K8" s="79">
        <f t="shared" si="0"/>
        <v>18</v>
      </c>
      <c r="L8" s="79">
        <f t="shared" si="0"/>
        <v>11405</v>
      </c>
      <c r="M8" s="79">
        <f t="shared" si="0"/>
        <v>7701</v>
      </c>
      <c r="N8" s="79">
        <f t="shared" si="0"/>
        <v>2</v>
      </c>
      <c r="O8" s="79">
        <f t="shared" si="0"/>
        <v>0</v>
      </c>
      <c r="P8" s="79">
        <f t="shared" si="0"/>
        <v>2</v>
      </c>
      <c r="Q8" s="79">
        <f t="shared" si="0"/>
        <v>28</v>
      </c>
      <c r="R8" s="79">
        <f t="shared" si="0"/>
        <v>52</v>
      </c>
      <c r="S8" s="79">
        <f t="shared" si="0"/>
        <v>3655</v>
      </c>
      <c r="T8" s="16"/>
      <c r="U8" s="16"/>
    </row>
    <row r="11" spans="1:17" ht="13.5">
      <c r="A11" s="8" t="s">
        <v>193</v>
      </c>
      <c r="B11" s="8" t="s">
        <v>194</v>
      </c>
      <c r="C11" s="90" t="s">
        <v>195</v>
      </c>
      <c r="D11" s="90"/>
      <c r="E11" s="90"/>
      <c r="F11" s="90"/>
      <c r="G11" s="90"/>
      <c r="H11" s="90"/>
      <c r="I11" s="91"/>
      <c r="J11" s="91"/>
      <c r="K11" s="91"/>
      <c r="L11" s="91"/>
      <c r="M11" s="91"/>
      <c r="N11" s="91"/>
      <c r="O11" s="91"/>
      <c r="P11" s="91"/>
      <c r="Q11" s="91"/>
    </row>
    <row r="12" spans="1:17" ht="31.5" customHeight="1">
      <c r="A12" s="19">
        <v>1</v>
      </c>
      <c r="B12" s="10">
        <v>1</v>
      </c>
      <c r="C12" s="109" t="s">
        <v>226</v>
      </c>
      <c r="D12" s="110"/>
      <c r="E12" s="110"/>
      <c r="F12" s="110"/>
      <c r="G12" s="110"/>
      <c r="H12" s="110"/>
      <c r="I12" s="110"/>
      <c r="J12" s="110"/>
      <c r="K12" s="110"/>
      <c r="L12" s="110"/>
      <c r="M12" s="110"/>
      <c r="N12" s="110"/>
      <c r="O12" s="110"/>
      <c r="P12" s="110"/>
      <c r="Q12" s="111"/>
    </row>
    <row r="13" spans="1:17" ht="16.5" customHeight="1">
      <c r="A13" s="9">
        <v>2</v>
      </c>
      <c r="B13" s="10">
        <v>3</v>
      </c>
      <c r="C13" s="96" t="s">
        <v>206</v>
      </c>
      <c r="D13" s="96"/>
      <c r="E13" s="96"/>
      <c r="F13" s="96"/>
      <c r="G13" s="96"/>
      <c r="H13" s="96"/>
      <c r="I13" s="91"/>
      <c r="J13" s="91"/>
      <c r="K13" s="91"/>
      <c r="L13" s="91"/>
      <c r="M13" s="91"/>
      <c r="N13" s="91"/>
      <c r="O13" s="91"/>
      <c r="P13" s="91"/>
      <c r="Q13" s="91"/>
    </row>
    <row r="46" spans="3:17" ht="13.5">
      <c r="C46" s="13"/>
      <c r="D46" s="13"/>
      <c r="E46" s="13"/>
      <c r="F46" s="13"/>
      <c r="G46" s="13"/>
      <c r="H46" s="13"/>
      <c r="I46" s="13"/>
      <c r="J46" s="13"/>
      <c r="K46" s="13"/>
      <c r="L46" s="13"/>
      <c r="M46" s="13"/>
      <c r="N46" s="13"/>
      <c r="O46" s="13"/>
      <c r="P46" s="13"/>
      <c r="Q46" s="13"/>
    </row>
  </sheetData>
  <sheetProtection/>
  <mergeCells count="6">
    <mergeCell ref="A2:U2"/>
    <mergeCell ref="A3:U3"/>
    <mergeCell ref="C11:Q11"/>
    <mergeCell ref="C13:Q13"/>
    <mergeCell ref="C12:Q12"/>
    <mergeCell ref="A1:U1"/>
  </mergeCells>
  <printOptions/>
  <pageMargins left="0.7" right="0.7" top="0.75" bottom="0.75" header="0.3" footer="0.3"/>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Zabrze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mgomerski</dc:creator>
  <cp:keywords/>
  <dc:description/>
  <cp:lastModifiedBy>Iwona Gołkowska</cp:lastModifiedBy>
  <cp:lastPrinted>2022-03-18T13:29:39Z</cp:lastPrinted>
  <dcterms:created xsi:type="dcterms:W3CDTF">2016-04-26T12:15:16Z</dcterms:created>
  <dcterms:modified xsi:type="dcterms:W3CDTF">2022-07-04T09:29:06Z</dcterms:modified>
  <cp:category/>
  <cp:version/>
  <cp:contentType/>
  <cp:contentStatus/>
</cp:coreProperties>
</file>