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4\4 ŻYWIENIE powtórka\robocze\"/>
    </mc:Choice>
  </mc:AlternateContent>
  <xr:revisionPtr revIDLastSave="0" documentId="13_ncr:1_{DA97940A-993B-4717-806B-F4F3CCE34ED9}" xr6:coauthVersionLast="36" xr6:coauthVersionMax="36" xr10:uidLastSave="{00000000-0000-0000-0000-000000000000}"/>
  <bookViews>
    <workbookView xWindow="0" yWindow="0" windowWidth="21570" windowHeight="7200" tabRatio="500" xr2:uid="{00000000-000D-0000-FFFF-FFFF00000000}"/>
  </bookViews>
  <sheets>
    <sheet name="1.Radomsko" sheetId="1" r:id="rId1"/>
    <sheet name="2. Opoczno" sheetId="2" r:id="rId2"/>
    <sheet name="3. Kutno" sheetId="3" r:id="rId3"/>
    <sheet name="4. Zduńska Wola " sheetId="4" r:id="rId4"/>
    <sheet name="5. Łęczyca" sheetId="5" r:id="rId5"/>
    <sheet name="6.Wieruszów" sheetId="6" r:id="rId6"/>
    <sheet name="7. Wieluń " sheetId="7" r:id="rId7"/>
    <sheet name="8. Poddebice" sheetId="8" r:id="rId8"/>
    <sheet name="9. Skierniewice" sheetId="9" r:id="rId9"/>
    <sheet name="10. Łask" sheetId="10" r:id="rId10"/>
    <sheet name="11. Tomaszow " sheetId="11" r:id="rId11"/>
    <sheet name="12. Bełchatów" sheetId="12" r:id="rId12"/>
    <sheet name="13. Pabianice" sheetId="13" r:id="rId13"/>
    <sheet name="14. Łódź Wschód" sheetId="14" r:id="rId14"/>
    <sheet name="15. Rawa MAz. " sheetId="15" r:id="rId15"/>
    <sheet name="16. Łowicz" sheetId="16" r:id="rId16"/>
    <sheet name="17. Łódź" sheetId="17" r:id="rId17"/>
    <sheet name="18. Zgierz" sheetId="18" r:id="rId18"/>
    <sheet name="19. IZBA DZIECKA" sheetId="19" r:id="rId19"/>
    <sheet name="20. Ośrodek Szkolenia Policji" sheetId="20" r:id="rId20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55" i="20" l="1"/>
  <c r="F55" i="20"/>
  <c r="H47" i="20"/>
  <c r="H48" i="20"/>
  <c r="H46" i="20"/>
  <c r="F47" i="20"/>
  <c r="F48" i="20"/>
  <c r="F46" i="20"/>
  <c r="H37" i="20"/>
  <c r="H38" i="20"/>
  <c r="H36" i="20"/>
  <c r="F37" i="20"/>
  <c r="F38" i="20"/>
  <c r="F36" i="20"/>
  <c r="H27" i="20"/>
  <c r="H28" i="20"/>
  <c r="H26" i="20"/>
  <c r="F27" i="20"/>
  <c r="F28" i="20"/>
  <c r="F26" i="20"/>
  <c r="H18" i="20"/>
  <c r="F18" i="20"/>
  <c r="H10" i="20"/>
  <c r="H11" i="20"/>
  <c r="H9" i="20"/>
  <c r="F10" i="20"/>
  <c r="F11" i="20"/>
  <c r="F9" i="20"/>
  <c r="H10" i="19"/>
  <c r="H11" i="19"/>
  <c r="H9" i="19"/>
  <c r="F10" i="19"/>
  <c r="F11" i="19"/>
  <c r="F9" i="19"/>
  <c r="H10" i="18"/>
  <c r="H11" i="18"/>
  <c r="H12" i="18"/>
  <c r="H13" i="18"/>
  <c r="H9" i="18"/>
  <c r="F10" i="18"/>
  <c r="F11" i="18"/>
  <c r="F12" i="18"/>
  <c r="F13" i="18"/>
  <c r="F9" i="18"/>
  <c r="H10" i="17"/>
  <c r="H11" i="17"/>
  <c r="H12" i="17"/>
  <c r="H13" i="17"/>
  <c r="H14" i="17"/>
  <c r="H15" i="17"/>
  <c r="H9" i="17"/>
  <c r="F10" i="17"/>
  <c r="F11" i="17"/>
  <c r="F12" i="17"/>
  <c r="F13" i="17"/>
  <c r="F14" i="17"/>
  <c r="F15" i="17"/>
  <c r="F9" i="17"/>
  <c r="H10" i="16"/>
  <c r="H11" i="16"/>
  <c r="H12" i="16"/>
  <c r="H13" i="16"/>
  <c r="H9" i="16"/>
  <c r="F10" i="16"/>
  <c r="F11" i="16"/>
  <c r="F12" i="16"/>
  <c r="F13" i="16"/>
  <c r="F9" i="16"/>
  <c r="H10" i="15"/>
  <c r="H11" i="15"/>
  <c r="H12" i="15"/>
  <c r="H13" i="15"/>
  <c r="H9" i="15"/>
  <c r="F10" i="15"/>
  <c r="F11" i="15"/>
  <c r="F12" i="15"/>
  <c r="F13" i="15"/>
  <c r="F9" i="15"/>
  <c r="H10" i="14"/>
  <c r="H11" i="14"/>
  <c r="H12" i="14"/>
  <c r="H13" i="14"/>
  <c r="H9" i="14"/>
  <c r="F10" i="14"/>
  <c r="F11" i="14"/>
  <c r="F12" i="14"/>
  <c r="F13" i="14"/>
  <c r="F9" i="14"/>
  <c r="H9" i="13"/>
  <c r="H10" i="13"/>
  <c r="H11" i="13"/>
  <c r="H12" i="13"/>
  <c r="H8" i="13"/>
  <c r="F9" i="13"/>
  <c r="F10" i="13"/>
  <c r="F11" i="13"/>
  <c r="F12" i="13"/>
  <c r="F8" i="13"/>
  <c r="H9" i="12"/>
  <c r="H10" i="12"/>
  <c r="H11" i="12"/>
  <c r="H12" i="12"/>
  <c r="H8" i="12"/>
  <c r="F9" i="12"/>
  <c r="F10" i="12"/>
  <c r="F11" i="12"/>
  <c r="F12" i="12"/>
  <c r="F8" i="12"/>
  <c r="H10" i="11"/>
  <c r="H11" i="11"/>
  <c r="H12" i="11"/>
  <c r="H13" i="11"/>
  <c r="H9" i="11"/>
  <c r="F10" i="11"/>
  <c r="F11" i="11"/>
  <c r="F12" i="11"/>
  <c r="F13" i="11"/>
  <c r="F9" i="11"/>
  <c r="H10" i="10"/>
  <c r="H11" i="10"/>
  <c r="H12" i="10"/>
  <c r="H13" i="10"/>
  <c r="H9" i="10"/>
  <c r="F10" i="10"/>
  <c r="F11" i="10"/>
  <c r="F12" i="10"/>
  <c r="F13" i="10"/>
  <c r="F9" i="10"/>
  <c r="H10" i="9"/>
  <c r="H11" i="9"/>
  <c r="H12" i="9"/>
  <c r="H13" i="9"/>
  <c r="H9" i="9"/>
  <c r="F10" i="9"/>
  <c r="F11" i="9"/>
  <c r="F12" i="9"/>
  <c r="F13" i="9"/>
  <c r="F9" i="9"/>
  <c r="H10" i="8"/>
  <c r="H11" i="8"/>
  <c r="H12" i="8"/>
  <c r="H13" i="8"/>
  <c r="H9" i="8"/>
  <c r="F10" i="8"/>
  <c r="F11" i="8"/>
  <c r="F12" i="8"/>
  <c r="F13" i="8"/>
  <c r="F9" i="8"/>
  <c r="H10" i="7"/>
  <c r="H11" i="7"/>
  <c r="H12" i="7"/>
  <c r="H13" i="7"/>
  <c r="H9" i="7"/>
  <c r="F10" i="7"/>
  <c r="F11" i="7"/>
  <c r="F12" i="7"/>
  <c r="F13" i="7"/>
  <c r="F9" i="7"/>
  <c r="H10" i="6"/>
  <c r="H11" i="6"/>
  <c r="H12" i="6"/>
  <c r="H13" i="6"/>
  <c r="H9" i="6"/>
  <c r="F10" i="6"/>
  <c r="F11" i="6"/>
  <c r="F12" i="6"/>
  <c r="F13" i="6"/>
  <c r="F9" i="6"/>
  <c r="H9" i="5"/>
  <c r="H10" i="5"/>
  <c r="H11" i="5"/>
  <c r="H12" i="5"/>
  <c r="H8" i="5"/>
  <c r="F9" i="5"/>
  <c r="F10" i="5"/>
  <c r="F11" i="5"/>
  <c r="F12" i="5"/>
  <c r="F8" i="5"/>
  <c r="H10" i="4"/>
  <c r="H11" i="4"/>
  <c r="H12" i="4"/>
  <c r="H13" i="4"/>
  <c r="H9" i="4"/>
  <c r="F10" i="4"/>
  <c r="F11" i="4"/>
  <c r="F12" i="4"/>
  <c r="F13" i="4"/>
  <c r="F9" i="4"/>
  <c r="H10" i="3"/>
  <c r="H11" i="3"/>
  <c r="H12" i="3"/>
  <c r="H13" i="3"/>
  <c r="H9" i="3"/>
  <c r="F10" i="3"/>
  <c r="F11" i="3"/>
  <c r="F12" i="3"/>
  <c r="F13" i="3"/>
  <c r="F9" i="3"/>
  <c r="F10" i="1"/>
  <c r="H10" i="1" s="1"/>
  <c r="F11" i="1"/>
  <c r="H11" i="1" s="1"/>
  <c r="F12" i="1"/>
  <c r="F13" i="1"/>
  <c r="H13" i="1" s="1"/>
  <c r="F9" i="1"/>
  <c r="H9" i="1" s="1"/>
  <c r="H10" i="2"/>
  <c r="H11" i="2"/>
  <c r="H12" i="2"/>
  <c r="H13" i="2"/>
  <c r="F10" i="2"/>
  <c r="F11" i="2"/>
  <c r="F12" i="2"/>
  <c r="F13" i="2"/>
  <c r="F9" i="2"/>
  <c r="H9" i="2"/>
  <c r="H12" i="1"/>
  <c r="I55" i="20" l="1"/>
  <c r="I48" i="20"/>
  <c r="I47" i="20"/>
  <c r="I36" i="20"/>
  <c r="I28" i="20"/>
  <c r="I27" i="20"/>
  <c r="I18" i="20"/>
  <c r="I19" i="20" s="1"/>
  <c r="I10" i="20"/>
  <c r="F12" i="19"/>
  <c r="I10" i="19"/>
  <c r="I13" i="18"/>
  <c r="I12" i="18"/>
  <c r="I9" i="18"/>
  <c r="I12" i="17"/>
  <c r="I10" i="16"/>
  <c r="I12" i="15"/>
  <c r="I11" i="14"/>
  <c r="I12" i="13"/>
  <c r="I11" i="13"/>
  <c r="I10" i="12"/>
  <c r="I13" i="11"/>
  <c r="I12" i="11"/>
  <c r="I10" i="10"/>
  <c r="I12" i="9"/>
  <c r="I11" i="8"/>
  <c r="I10" i="8"/>
  <c r="I13" i="7"/>
  <c r="I12" i="7"/>
  <c r="I11" i="6"/>
  <c r="I10" i="6"/>
  <c r="I12" i="5"/>
  <c r="I8" i="5"/>
  <c r="I10" i="4"/>
  <c r="I13" i="3"/>
  <c r="I12" i="3"/>
  <c r="I11" i="2"/>
  <c r="I10" i="2"/>
  <c r="I13" i="1"/>
  <c r="I11" i="19" l="1"/>
  <c r="I13" i="17"/>
  <c r="I9" i="17"/>
  <c r="I11" i="16"/>
  <c r="I13" i="15"/>
  <c r="I10" i="14"/>
  <c r="I9" i="12"/>
  <c r="F14" i="11"/>
  <c r="I11" i="10"/>
  <c r="I13" i="9"/>
  <c r="I9" i="9"/>
  <c r="F14" i="7"/>
  <c r="I9" i="7"/>
  <c r="I11" i="5"/>
  <c r="I11" i="4"/>
  <c r="I12" i="1"/>
  <c r="I11" i="20"/>
  <c r="I9" i="1"/>
  <c r="F14" i="2"/>
  <c r="I9" i="15"/>
  <c r="I9" i="2"/>
  <c r="I10" i="5"/>
  <c r="I10" i="9"/>
  <c r="I12" i="10"/>
  <c r="F13" i="12"/>
  <c r="I8" i="13"/>
  <c r="F14" i="14"/>
  <c r="I12" i="14"/>
  <c r="F16" i="17"/>
  <c r="I10" i="17"/>
  <c r="I9" i="3"/>
  <c r="F14" i="6"/>
  <c r="I13" i="6"/>
  <c r="I10" i="11"/>
  <c r="I11" i="12"/>
  <c r="I9" i="14"/>
  <c r="I13" i="14"/>
  <c r="F14" i="15"/>
  <c r="I12" i="16"/>
  <c r="I11" i="1"/>
  <c r="I13" i="2"/>
  <c r="I13" i="4"/>
  <c r="F14" i="9"/>
  <c r="I12" i="12"/>
  <c r="I10" i="13"/>
  <c r="I11" i="15"/>
  <c r="F14" i="16"/>
  <c r="H12" i="19"/>
  <c r="F58" i="20"/>
  <c r="F14" i="10"/>
  <c r="I10" i="18"/>
  <c r="I14" i="18" s="1"/>
  <c r="F20" i="20"/>
  <c r="I10" i="3"/>
  <c r="F14" i="3"/>
  <c r="H14" i="7"/>
  <c r="H14" i="8"/>
  <c r="I14" i="17"/>
  <c r="I9" i="20"/>
  <c r="I12" i="20" s="1"/>
  <c r="I20" i="20" s="1"/>
  <c r="I37" i="20"/>
  <c r="I39" i="20" s="1"/>
  <c r="I46" i="20"/>
  <c r="I49" i="20" s="1"/>
  <c r="I10" i="1"/>
  <c r="F14" i="1"/>
  <c r="I12" i="2"/>
  <c r="I11" i="3"/>
  <c r="F14" i="4"/>
  <c r="I9" i="4"/>
  <c r="I12" i="4"/>
  <c r="I9" i="5"/>
  <c r="F13" i="5"/>
  <c r="I12" i="6"/>
  <c r="I11" i="7"/>
  <c r="F14" i="8"/>
  <c r="I9" i="8"/>
  <c r="I13" i="8"/>
  <c r="I11" i="9"/>
  <c r="I13" i="10"/>
  <c r="I9" i="11"/>
  <c r="H13" i="13"/>
  <c r="F13" i="13"/>
  <c r="I13" i="16"/>
  <c r="I11" i="17"/>
  <c r="I15" i="17"/>
  <c r="I11" i="18"/>
  <c r="F14" i="18"/>
  <c r="I26" i="20"/>
  <c r="I29" i="20" s="1"/>
  <c r="I38" i="20"/>
  <c r="H14" i="18" l="1"/>
  <c r="H14" i="16"/>
  <c r="I9" i="13"/>
  <c r="I9" i="19"/>
  <c r="I12" i="19" s="1"/>
  <c r="I16" i="17"/>
  <c r="H14" i="15"/>
  <c r="H14" i="11"/>
  <c r="I14" i="9"/>
  <c r="H14" i="6"/>
  <c r="I13" i="5"/>
  <c r="I58" i="20"/>
  <c r="I14" i="3"/>
  <c r="I14" i="14"/>
  <c r="H13" i="12"/>
  <c r="H14" i="1"/>
  <c r="I10" i="15"/>
  <c r="H14" i="9"/>
  <c r="I14" i="4"/>
  <c r="I12" i="8"/>
  <c r="I11" i="11"/>
  <c r="I14" i="11" s="1"/>
  <c r="I9" i="6"/>
  <c r="I14" i="6" s="1"/>
  <c r="I8" i="12"/>
  <c r="I13" i="12" s="1"/>
  <c r="H13" i="5"/>
  <c r="I14" i="2"/>
  <c r="I9" i="16"/>
  <c r="I14" i="16" s="1"/>
  <c r="H14" i="4"/>
  <c r="I13" i="13"/>
  <c r="H14" i="3"/>
  <c r="I14" i="15"/>
  <c r="H14" i="10"/>
  <c r="I14" i="8"/>
  <c r="I10" i="7"/>
  <c r="I14" i="7" s="1"/>
  <c r="I9" i="10"/>
  <c r="I14" i="10" s="1"/>
  <c r="H14" i="14"/>
  <c r="H16" i="17"/>
  <c r="H14" i="2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A51366</author>
  </authors>
  <commentList>
    <comment ref="F9" authorId="0" shapeId="0" xr:uid="{CEDDC85F-4C94-4D8C-B5E7-CD4534FFD13E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H9" authorId="0" shapeId="0" xr:uid="{53F8D3E3-56E9-4EF7-A0C8-DF3C5BC1E4EB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F18" authorId="0" shapeId="0" xr:uid="{652F1ADA-CB0A-40F7-96A2-09D55437E544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H18" authorId="0" shapeId="0" xr:uid="{895A04DA-1FCF-4D80-ADDD-03AD33EA44C7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F26" authorId="0" shapeId="0" xr:uid="{A87A6392-F504-4E6B-B48E-C952F843A215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H26" authorId="0" shapeId="0" xr:uid="{95F4A1E4-082D-45E5-984A-E2CDD383C78A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F36" authorId="0" shapeId="0" xr:uid="{365DF91F-25A9-46E9-965C-D8D643B32BDF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  <comment ref="H36" authorId="0" shapeId="0" xr:uid="{BBB66AF3-E0CB-44B5-81CC-64BF66570AB0}">
      <text>
        <r>
          <rPr>
            <b/>
            <sz val="9"/>
            <color indexed="81"/>
            <rFont val="Tahoma"/>
            <family val="2"/>
            <charset val="238"/>
          </rPr>
          <t>A51366:</t>
        </r>
        <r>
          <rPr>
            <sz val="9"/>
            <color indexed="81"/>
            <rFont val="Tahoma"/>
            <family val="2"/>
            <charset val="238"/>
          </rPr>
          <t xml:space="preserve">
proponuję zmianę formuły z zastosowaniem zaokrąglenia do dwóch miejsc po przecinku</t>
        </r>
      </text>
    </comment>
  </commentList>
</comments>
</file>

<file path=xl/sharedStrings.xml><?xml version="1.0" encoding="utf-8"?>
<sst xmlns="http://schemas.openxmlformats.org/spreadsheetml/2006/main" count="469" uniqueCount="80">
  <si>
    <t xml:space="preserve">ZADANIE NR  1- świadczenie usług w zakresie całodziennego żywienia osób zatrzymanych w PdOZ   oraz  stanów osobowych na zlecenie Wydziału GMT KWP w Łodzi   w KPP w Radomsku </t>
  </si>
  <si>
    <t>Lp.</t>
  </si>
  <si>
    <t>Przedmiot zamówienia</t>
  </si>
  <si>
    <t>Cena jednostkowa netto</t>
  </si>
  <si>
    <t>Szacowana ilość osób w miesiącu</t>
  </si>
  <si>
    <t>Okres (miesiące)</t>
  </si>
  <si>
    <t xml:space="preserve">Wartość netto </t>
  </si>
  <si>
    <t xml:space="preserve">            Podatek VAT</t>
  </si>
  <si>
    <t>Wartość brutto ogółem</t>
  </si>
  <si>
    <t xml:space="preserve"> %  </t>
  </si>
  <si>
    <t>kwota</t>
  </si>
  <si>
    <t>Całodzienne żywienie osoby zatrzymanej          (śniadanie, obiad, kolacja)</t>
  </si>
  <si>
    <t>Całodzienne żywienie kobiet w ciąży (śniadanie, obiad, kolacja)</t>
  </si>
  <si>
    <t>Całodzienne żywienie cudzoziemców( śniadanie, obiad,kolacja)</t>
  </si>
  <si>
    <t>Całodzienne wyżywienie  kobiet w ciąży - cudzoziemek i kobiet karmiących- cudzoziemek   (śniadanie,obiad,kolacja)</t>
  </si>
  <si>
    <t>Żywienie stanów osobowych na zlecenie Wydziału GMT KWP w Łodzi (śniadanie, obiad, kolacje)</t>
  </si>
  <si>
    <t>RAZEM</t>
  </si>
  <si>
    <t>ZADANIE NR  2- świadczenie usług w zakresie całodziennego żywienia osób zatrzymanych w PdOZ   oraz  stanów osobowych na zlecenie Wydziału GMT KWP w Łodzi   w  KPP w Opocznie</t>
  </si>
  <si>
    <t>Całodzienne żywienie osoby zatrzymanej           (śniadanie, obiad, kolacja)</t>
  </si>
  <si>
    <t>Całodzienne żywienie kobiet w ciąży                  (śniadanie, obiad, kolacja)</t>
  </si>
  <si>
    <t>Całodzienne żywienie cudzoziemców( śniadanie ,obiad,kolacja)</t>
  </si>
  <si>
    <t>Całodzienne wyżywienie  kobiet w ciąży - cudzoziemek i, kobiet karmiących- cudzoziemek   (śniadanie,obiad,kolacja)</t>
  </si>
  <si>
    <t>ZADANIE NR  3 świadczenie usług w zakresie całodziennego żywienia osób zatrzymanych w PdOZ   oraz  stanów osobowych na zlecenie Wydziału GMT KWP w Łodzi   w  KPP w Kutnie</t>
  </si>
  <si>
    <t>Całodzienne żywienie kobiet w ciąży                    (śniadanie, obiad, kolacja)</t>
  </si>
  <si>
    <t xml:space="preserve">ZADANIE NR  4 świadczenie usług w zakresie całodziennego żywienia osób zatrzymanych w PdOZ   oraz  stanów osobowych na zlecenie Wydziału GMT KWP w Łodzi   w KPP w   Zduńskiej Woli </t>
  </si>
  <si>
    <t>ZADANIE NR  5 świadczenie usług w zakresie całodziennego żywienia osób zatrzymanych w PdOZ   oraz  stanów osobowych na zlecenie Wydziału GMT KWP w Łodzi   w  KPP w Łęczycy</t>
  </si>
  <si>
    <t xml:space="preserve">ZADANIE NR  6 świadczenie usług w zakresie całodziennego żywienia osób zatrzymanych w PdOZ   oraz  stanów osobowych na zlecenie Wydziału GMT KWP w Łodzi   w  KPP w  Wieruszowie </t>
  </si>
  <si>
    <t>L.p.</t>
  </si>
  <si>
    <t>Całodzienne żywienie osoby zatrzymanej            (śniadanie, obiad, kolacja)</t>
  </si>
  <si>
    <t>Całodzienne żywienie kobiet w ciąży                 (śniadanie, obiad, kolacja)</t>
  </si>
  <si>
    <t xml:space="preserve">ZADANIE NR  7 świadczenie usług w zakresie całodziennego żywienia osób zatrzymanych w PdOZ oraz  stanów osobowych na zlecenie Wydziału GMT KWP w Łodzi   w  KPP w  Wieluniu </t>
  </si>
  <si>
    <t>Całodzienne wyżywienie  kobiet w ciąży - cudzoziemek i, kobiet karmiących- cudzoziemek (śniadanie,obiad,kolacja)</t>
  </si>
  <si>
    <t xml:space="preserve">ZADANIE NR  8 świadczenie usług w zakresie całodziennego żywienia osób zatrzymanych w PdOZ   oraz  stanów osobowych na zlecenie Wydziału GMT KWP w Łodzi   w  KPP w  Poddębicach </t>
  </si>
  <si>
    <t xml:space="preserve">ZADANIE NR  9 świadczenie usług w zakresie całodziennego żywienia osób zatrzymanych w PdOZ oraz  stanów osobowych na zlecenie Wydziału GMT KWP w Łodzi   w  KMP w Skierniewicach </t>
  </si>
  <si>
    <t xml:space="preserve">ZADANIE NR  10 świadczenie usług w zakresie całodziennego żywienia osób zatrzymanych w PdOZ   oraz  stanów osobowych na zlecenie Wydziału GMT KWP w Łodzi   w  KPP w  Łasku </t>
  </si>
  <si>
    <t xml:space="preserve">ZADANIE NR  11 świadczenie usług w zakresie całodziennego żywienia osób zatrzymanych w PdOZ   oraz  stanów osobowych na zlecenie Wydziału GMT KWP w Łodzi   w  KPP w  Tomaszowie Mazowieckim </t>
  </si>
  <si>
    <t xml:space="preserve">ZADANIE NR  12 świadczenie usług w zakresie całodziennego żywienia osób zatrzymanych w PdOZ   oraz  stanów osobowych na zlecenie Wydziału GMT KWP w Łodzi   w  KPP w  Bełchatowie </t>
  </si>
  <si>
    <t xml:space="preserve">ZADANIE NR  13 świadczenie usług w zakresie całodziennego żywienia osób zatrzymanych w PdOZ   oraz  stanów osobowych na zlecenie Wydziału GMT KWP w Łodzi   w  KPP w  Pabianicach </t>
  </si>
  <si>
    <t>Całodzienne żywienie osoby zatrzymanej   (śniadanie, obiad, kolacja)</t>
  </si>
  <si>
    <t>ZADANIE NR  14 świadczenie usług w zakresie całodziennego żywienia osób zatrzymanych w PdOZ oraz  stanów osobowych na zlecenie Wydziału GMT KWP w Łodzi   w  KPP w  KPP powiatu łódzkiego wschodniego</t>
  </si>
  <si>
    <t>Całodzienne wyżywienie  kobiet w ciąży - cudzoziemek i, kobiet karmiących- cudzoziemek  (śniadanie,obiad,kolacja)</t>
  </si>
  <si>
    <t xml:space="preserve">ZADANIE NR  15 świadczenie usług w zakresie całodziennego żywienia osób zatrzymanych w PdOZ   oraz  stanów osobowych na zlecenie Wydziału GMT KWP w Łodzi   w  KPP w  Rawie Mazowieckiej </t>
  </si>
  <si>
    <t>ZADANIE NR  16 świadczenie usług w zakresie całodziennego żywienia osób zatrzymanych w PdOZ   oraz  stanów osobowych na zlecenie Wydziału GMT KWP w Łodzi   w  KPP w Łowiczu</t>
  </si>
  <si>
    <t xml:space="preserve">ZADANIE NR  17 świadczenie usług w zakresie całodziennego żywienia osób zatrzymanych w PdOZ oraz  stanów osobowych na zlecenie Wydziału GMT KWP w Łodzi w KMP w Łódź  </t>
  </si>
  <si>
    <t>Żywienie stanów osobowych na zlecenie Wydziału GMT KWP w Łodzi w  działaniach  porządkowych (rodzaj posiłku wskazany przez Zamawiającego)</t>
  </si>
  <si>
    <t xml:space="preserve">Żywienie stanów osobowych na zlecenie Wydziału GMT KWP w Łodzi w  działaniach  porządkowych (rodzaj posiłku wskazany przez Zamawiającego) . Uzupelnienie normy  SZ o 4 zł. </t>
  </si>
  <si>
    <t xml:space="preserve">Żywienie stanów osobowych na zlecenie Wydziału GMT KWP w Łodzi w  działaniach  porządkowych (rodzaj posiłku wskazany przez Zamawiającego) Uzupełnienie normy SZ o 5 zł. </t>
  </si>
  <si>
    <t>ZADANIE NR  18 świadczenie usług w zakresie całodziennego żywienia osób zatrzymanych w PdOZ   oraz  stanów osobowych na zlecenie Wydziału GMT KWP w Łodzi   w  KPP w  Zgierzu</t>
  </si>
  <si>
    <t xml:space="preserve">ZADANIE NR  19 świadczenie usług w zakresie całodziennego żywienia osób nieletnich w  Izbie Dziecka </t>
  </si>
  <si>
    <t>Całodzienne żywienie  nieletnich             (śniadanie, obiad, kolacja)</t>
  </si>
  <si>
    <t>Całodzienne żywienie nieletnich w dni świąteczne , ustawowo wolne oraz w dniu 1 czerwca (śniadanie,obiad,kolacja)</t>
  </si>
  <si>
    <t>Konwój nieletni powyżej 6 godzin</t>
  </si>
  <si>
    <t xml:space="preserve">ZADANIE NR 20 - </t>
  </si>
  <si>
    <t xml:space="preserve">ZAKRES 1.1. - Świadczenie usługi żywienia osób przebywających w Ośrodku Szkolenia Policji w Łodzi z siedzibą w Sieradzu w dni robocze. </t>
  </si>
  <si>
    <t>Szacowana ilość osób</t>
  </si>
  <si>
    <t xml:space="preserve">Ilość dni </t>
  </si>
  <si>
    <t>1.</t>
  </si>
  <si>
    <t xml:space="preserve">Śniadanie </t>
  </si>
  <si>
    <t>2.</t>
  </si>
  <si>
    <t xml:space="preserve">Obiad </t>
  </si>
  <si>
    <t>3.</t>
  </si>
  <si>
    <t xml:space="preserve">Kolacja </t>
  </si>
  <si>
    <t xml:space="preserve">Razem </t>
  </si>
  <si>
    <t>ZAKRES 1.2. - Świadczenie usług  w postaci suszu konferencyjnego.</t>
  </si>
  <si>
    <t xml:space="preserve">Ilosć dni </t>
  </si>
  <si>
    <t>Zakup napojów bezalkoholowych lub innych artykułów spożywczych dla uczestników konferencji, narad, posiedzeń organów kolegialnych lub zespołów powoływanych decyzją kierownika jednostki oraz odpraw służbowych, konferencji, szkoleń</t>
  </si>
  <si>
    <t xml:space="preserve">Łączna wartość zamówienia podstawowego </t>
  </si>
  <si>
    <t xml:space="preserve">                                                                                                                                        PRAWO OPCJI </t>
  </si>
  <si>
    <t xml:space="preserve">ZAKRES 2.1. - Świadczenie usług żywienia osób przebywających w Ośrodku Szkolenia Policji w Łodzi z siedzibą w Sieradzu  w dni robocze </t>
  </si>
  <si>
    <t>ZAKRES 2.2 - Świadczenie usług żywienia osób przebywających w Ośrodku Szkolenia Policji w Łodzi z siedzibą w Sieradzu  w  soboty</t>
  </si>
  <si>
    <t>ZAKRES 2.3 - Świadczenie usług żywienia osób przebywających w Ośrodku Szkolenia Policji w Łodzi z siedzibą w Sieradzu  w  niedzielę</t>
  </si>
  <si>
    <t xml:space="preserve">PRAWO OPCJI </t>
  </si>
  <si>
    <t>ZAKRES 2.4 - Świadczenie usługi w zakresie żywienia stanów osobowych powoływanych w sytuacjach nadzwyczajnych w OSzP w Łodzi z/sw Sieradzu</t>
  </si>
  <si>
    <t>Wartość jednostkowa netto</t>
  </si>
  <si>
    <t xml:space="preserve">Szacowana  ilość </t>
  </si>
  <si>
    <t>Przewidywany czas trwania mobilizacji (dni)</t>
  </si>
  <si>
    <t>Żywienie stanów osobowych</t>
  </si>
  <si>
    <t>Łączna wartość opcji dla zakresów 2.1-2.4</t>
  </si>
  <si>
    <t>załącznik nr 2</t>
  </si>
  <si>
    <t>FZ-2380/4/24/MB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</si>
</sst>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zł&quot;"/>
    <numFmt numFmtId="165" formatCode="0_ ;[Red]\-0\ "/>
    <numFmt numFmtId="166" formatCode="#,##0.00&quot; zł&quot;;[Red]\-#,##0.00&quot; zł&quot;"/>
    <numFmt numFmtId="167" formatCode="#,##0.00\ [$zł-415];\-#,##0.00\ [$zł-415]"/>
    <numFmt numFmtId="168" formatCode="#,##0\ [$zł-415];\-#,##0\ [$zł-415]"/>
  </numFmts>
  <fonts count="30" x14ac:knownFonts="1">
    <font>
      <sz val="11"/>
      <color theme="1"/>
      <name val="Calibri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1"/>
    </font>
    <font>
      <sz val="14"/>
      <name val="Arial CE"/>
      <charset val="238"/>
    </font>
    <font>
      <sz val="10"/>
      <color theme="1"/>
      <name val="Arial"/>
      <family val="2"/>
      <charset val="1"/>
    </font>
    <font>
      <b/>
      <sz val="10"/>
      <name val="Arial"/>
      <family val="2"/>
      <charset val="1"/>
    </font>
    <font>
      <b/>
      <u/>
      <sz val="10"/>
      <name val="Arial"/>
      <family val="2"/>
      <charset val="1"/>
    </font>
    <font>
      <b/>
      <u/>
      <sz val="11"/>
      <name val="Arial CE"/>
      <charset val="238"/>
    </font>
    <font>
      <b/>
      <sz val="10"/>
      <name val="Arial CE"/>
      <charset val="238"/>
    </font>
    <font>
      <b/>
      <sz val="10"/>
      <color theme="1"/>
      <name val="Arial"/>
      <family val="2"/>
      <charset val="1"/>
    </font>
    <font>
      <b/>
      <i/>
      <sz val="14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 CE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/>
    <xf numFmtId="0" fontId="7" fillId="0" borderId="0" xfId="0" applyFont="1" applyAlignment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</xf>
    <xf numFmtId="9" fontId="4" fillId="0" borderId="0" xfId="0" applyNumberFormat="1" applyFont="1" applyAlignment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/>
    </xf>
    <xf numFmtId="9" fontId="5" fillId="0" borderId="1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2" xfId="0" applyNumberFormat="1" applyFont="1" applyBorder="1" applyAlignment="1" applyProtection="1">
      <alignment horizontal="center" vertical="center" wrapText="1"/>
    </xf>
    <xf numFmtId="9" fontId="5" fillId="0" borderId="1" xfId="0" applyNumberFormat="1" applyFont="1" applyBorder="1" applyAlignment="1" applyProtection="1">
      <alignment horizontal="center" vertical="center" wrapText="1"/>
    </xf>
    <xf numFmtId="166" fontId="5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8" fillId="0" borderId="0" xfId="0" applyFont="1" applyAlignment="1" applyProtection="1"/>
    <xf numFmtId="164" fontId="8" fillId="0" borderId="0" xfId="0" applyNumberFormat="1" applyFont="1" applyAlignment="1" applyProtection="1"/>
    <xf numFmtId="166" fontId="8" fillId="0" borderId="0" xfId="0" applyNumberFormat="1" applyFont="1" applyAlignment="1" applyProtection="1"/>
    <xf numFmtId="164" fontId="5" fillId="0" borderId="0" xfId="0" applyNumberFormat="1" applyFont="1" applyAlignment="1" applyProtection="1"/>
    <xf numFmtId="166" fontId="5" fillId="0" borderId="0" xfId="0" applyNumberFormat="1" applyFont="1" applyAlignment="1" applyProtection="1"/>
    <xf numFmtId="0" fontId="4" fillId="0" borderId="0" xfId="0" applyFont="1"/>
    <xf numFmtId="0" fontId="9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3" fillId="0" borderId="0" xfId="0" applyFont="1"/>
    <xf numFmtId="0" fontId="11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/>
    <xf numFmtId="164" fontId="8" fillId="0" borderId="0" xfId="0" applyNumberFormat="1" applyFont="1"/>
    <xf numFmtId="166" fontId="8" fillId="0" borderId="0" xfId="0" applyNumberFormat="1" applyFont="1"/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9" fontId="4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166" fontId="5" fillId="0" borderId="2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0" fontId="8" fillId="0" borderId="1" xfId="0" applyFont="1" applyBorder="1" applyAlignment="1">
      <alignment horizontal="left" vertical="center"/>
    </xf>
    <xf numFmtId="0" fontId="13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/>
    <xf numFmtId="0" fontId="17" fillId="0" borderId="0" xfId="0" applyFont="1" applyAlignment="1" applyProtection="1">
      <alignment wrapText="1"/>
    </xf>
    <xf numFmtId="0" fontId="18" fillId="0" borderId="0" xfId="0" applyFont="1" applyAlignment="1" applyProtection="1">
      <alignment wrapText="1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/>
    </xf>
    <xf numFmtId="9" fontId="0" fillId="0" borderId="0" xfId="0" applyNumberFormat="1" applyAlignment="1" applyProtection="1"/>
    <xf numFmtId="0" fontId="18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164" fontId="18" fillId="0" borderId="1" xfId="0" applyNumberFormat="1" applyFont="1" applyBorder="1" applyAlignment="1" applyProtection="1">
      <alignment horizontal="center" vertical="center"/>
    </xf>
    <xf numFmtId="166" fontId="18" fillId="0" borderId="1" xfId="0" applyNumberFormat="1" applyFont="1" applyBorder="1" applyAlignment="1" applyProtection="1">
      <alignment horizontal="center" vertical="center"/>
    </xf>
    <xf numFmtId="9" fontId="18" fillId="0" borderId="1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wrapText="1"/>
    </xf>
    <xf numFmtId="0" fontId="20" fillId="0" borderId="1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center" wrapText="1"/>
    </xf>
    <xf numFmtId="168" fontId="19" fillId="0" borderId="0" xfId="0" applyNumberFormat="1" applyFont="1" applyBorder="1" applyAlignment="1" applyProtection="1">
      <alignment vertical="center" wrapText="1"/>
    </xf>
    <xf numFmtId="166" fontId="19" fillId="0" borderId="0" xfId="0" applyNumberFormat="1" applyFont="1" applyBorder="1" applyAlignment="1" applyProtection="1">
      <alignment vertical="center" wrapText="1"/>
    </xf>
    <xf numFmtId="0" fontId="16" fillId="0" borderId="0" xfId="0" applyFont="1" applyAlignment="1" applyProtection="1">
      <alignment vertical="center"/>
    </xf>
    <xf numFmtId="166" fontId="19" fillId="0" borderId="0" xfId="0" applyNumberFormat="1" applyFont="1" applyBorder="1" applyAlignment="1" applyProtection="1">
      <alignment wrapText="1"/>
    </xf>
    <xf numFmtId="0" fontId="18" fillId="2" borderId="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164" fontId="8" fillId="0" borderId="0" xfId="0" applyNumberFormat="1" applyFont="1" applyBorder="1" applyAlignment="1" applyProtection="1">
      <alignment horizontal="center"/>
    </xf>
    <xf numFmtId="166" fontId="8" fillId="0" borderId="0" xfId="0" applyNumberFormat="1" applyFont="1" applyBorder="1" applyAlignment="1" applyProtection="1">
      <alignment horizontal="center"/>
    </xf>
    <xf numFmtId="0" fontId="21" fillId="0" borderId="0" xfId="0" applyFont="1" applyAlignment="1" applyProtection="1"/>
    <xf numFmtId="0" fontId="8" fillId="0" borderId="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166" fontId="20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9" fontId="20" fillId="0" borderId="1" xfId="0" applyNumberFormat="1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168" fontId="23" fillId="0" borderId="0" xfId="0" applyNumberFormat="1" applyFont="1" applyAlignment="1" applyProtection="1">
      <alignment horizontal="center" vertical="center"/>
    </xf>
    <xf numFmtId="0" fontId="22" fillId="0" borderId="0" xfId="0" applyFont="1" applyAlignment="1" applyProtection="1"/>
    <xf numFmtId="0" fontId="22" fillId="0" borderId="0" xfId="0" applyFont="1"/>
    <xf numFmtId="0" fontId="17" fillId="0" borderId="0" xfId="0" applyFont="1" applyAlignment="1" applyProtection="1"/>
    <xf numFmtId="0" fontId="1" fillId="0" borderId="0" xfId="0" applyFont="1" applyAlignment="1" applyProtection="1"/>
    <xf numFmtId="0" fontId="24" fillId="0" borderId="0" xfId="0" applyFont="1" applyAlignment="1" applyProtection="1"/>
    <xf numFmtId="0" fontId="20" fillId="0" borderId="0" xfId="0" applyFont="1" applyAlignment="1" applyProtection="1"/>
    <xf numFmtId="0" fontId="25" fillId="0" borderId="0" xfId="0" applyFont="1" applyAlignment="1" applyProtection="1"/>
    <xf numFmtId="0" fontId="26" fillId="0" borderId="0" xfId="0" applyFont="1" applyAlignment="1" applyProtection="1"/>
    <xf numFmtId="9" fontId="20" fillId="0" borderId="0" xfId="0" applyNumberFormat="1" applyFont="1" applyAlignment="1" applyProtection="1"/>
    <xf numFmtId="0" fontId="20" fillId="0" borderId="1" xfId="0" applyFont="1" applyBorder="1" applyAlignment="1" applyProtection="1">
      <alignment horizontal="left" vertical="center" wrapText="1"/>
    </xf>
    <xf numFmtId="164" fontId="20" fillId="0" borderId="1" xfId="0" applyNumberFormat="1" applyFont="1" applyBorder="1" applyAlignment="1" applyProtection="1">
      <alignment horizontal="center" vertical="center"/>
    </xf>
    <xf numFmtId="165" fontId="20" fillId="0" borderId="1" xfId="0" applyNumberFormat="1" applyFont="1" applyBorder="1" applyAlignment="1" applyProtection="1">
      <alignment horizontal="center" vertical="center"/>
    </xf>
    <xf numFmtId="9" fontId="13" fillId="0" borderId="1" xfId="0" applyNumberFormat="1" applyFont="1" applyBorder="1" applyAlignment="1" applyProtection="1">
      <alignment horizontal="center" vertical="center"/>
    </xf>
    <xf numFmtId="166" fontId="13" fillId="0" borderId="1" xfId="0" applyNumberFormat="1" applyFont="1" applyBorder="1" applyAlignment="1" applyProtection="1">
      <alignment horizontal="center" vertical="center"/>
    </xf>
    <xf numFmtId="166" fontId="13" fillId="0" borderId="2" xfId="0" applyNumberFormat="1" applyFont="1" applyBorder="1" applyAlignment="1" applyProtection="1">
      <alignment horizontal="center" vertical="center" wrapText="1"/>
    </xf>
    <xf numFmtId="9" fontId="13" fillId="0" borderId="1" xfId="0" applyNumberFormat="1" applyFont="1" applyBorder="1" applyAlignment="1" applyProtection="1">
      <alignment horizontal="center" vertical="center" wrapText="1"/>
    </xf>
    <xf numFmtId="166" fontId="13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/>
    <xf numFmtId="164" fontId="13" fillId="0" borderId="0" xfId="0" applyNumberFormat="1" applyFont="1" applyAlignment="1" applyProtection="1"/>
    <xf numFmtId="166" fontId="13" fillId="0" borderId="0" xfId="0" applyNumberFormat="1" applyFont="1" applyAlignment="1" applyProtection="1"/>
    <xf numFmtId="0" fontId="27" fillId="0" borderId="0" xfId="0" applyFont="1" applyAlignment="1" applyProtection="1"/>
    <xf numFmtId="0" fontId="8" fillId="0" borderId="0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wrapText="1"/>
    </xf>
    <xf numFmtId="0" fontId="1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 vertic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 applyProtection="1"/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wrapText="1"/>
    </xf>
    <xf numFmtId="0" fontId="18" fillId="0" borderId="1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wrapText="1"/>
    </xf>
    <xf numFmtId="0" fontId="19" fillId="0" borderId="0" xfId="0" applyFont="1" applyBorder="1" applyAlignment="1" applyProtection="1">
      <alignment horizontal="center" vertical="center" wrapText="1"/>
    </xf>
    <xf numFmtId="0" fontId="19" fillId="0" borderId="4" xfId="0" applyFont="1" applyBorder="1" applyAlignment="1" applyProtection="1">
      <alignment wrapText="1"/>
    </xf>
    <xf numFmtId="0" fontId="15" fillId="0" borderId="4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left" wrapText="1"/>
    </xf>
    <xf numFmtId="0" fontId="8" fillId="0" borderId="1" xfId="0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tabSelected="1" zoomScale="110" zoomScaleNormal="110" workbookViewId="0">
      <selection activeCell="H9" sqref="H9"/>
    </sheetView>
  </sheetViews>
  <sheetFormatPr defaultColWidth="8.7109375" defaultRowHeight="14.25" x14ac:dyDescent="0.2"/>
  <cols>
    <col min="1" max="1" width="4.7109375" style="108" customWidth="1"/>
    <col min="2" max="2" width="24.5703125" style="108" customWidth="1"/>
    <col min="3" max="3" width="14.5703125" style="108" customWidth="1"/>
    <col min="4" max="4" width="12" style="108" customWidth="1"/>
    <col min="5" max="5" width="10.7109375" style="108" customWidth="1"/>
    <col min="6" max="6" width="13.5703125" style="108" customWidth="1"/>
    <col min="7" max="7" width="11.42578125" style="108" customWidth="1"/>
    <col min="8" max="8" width="16" style="108" customWidth="1"/>
    <col min="9" max="9" width="16.28515625" style="108" customWidth="1"/>
    <col min="10" max="10" width="10.28515625" style="108" customWidth="1"/>
    <col min="11" max="11" width="11.140625" style="108" customWidth="1"/>
    <col min="12" max="12" width="14.42578125" style="108" customWidth="1"/>
    <col min="13" max="16384" width="8.7109375" style="109"/>
  </cols>
  <sheetData>
    <row r="1" spans="1:12" x14ac:dyDescent="0.2">
      <c r="K1" s="108" t="s">
        <v>79</v>
      </c>
    </row>
    <row r="2" spans="1:12" ht="18" x14ac:dyDescent="0.25">
      <c r="A2" s="110"/>
      <c r="B2" s="110"/>
      <c r="C2" s="110"/>
      <c r="D2" s="110"/>
      <c r="E2" s="110"/>
      <c r="F2" s="110"/>
      <c r="G2" s="110"/>
      <c r="H2" s="110"/>
      <c r="I2" s="110"/>
      <c r="J2" s="111"/>
      <c r="K2" s="128" t="s">
        <v>78</v>
      </c>
      <c r="L2" s="112"/>
    </row>
    <row r="3" spans="1:12" x14ac:dyDescent="0.2">
      <c r="A3" s="110"/>
      <c r="B3" s="110"/>
      <c r="C3" s="110"/>
      <c r="D3" s="110"/>
      <c r="E3" s="110"/>
      <c r="F3" s="110"/>
      <c r="G3" s="110"/>
      <c r="H3" s="110"/>
      <c r="I3" s="110"/>
      <c r="J3" s="113"/>
    </row>
    <row r="4" spans="1:12" ht="38.25" customHeight="1" x14ac:dyDescent="0.2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1:12" ht="15" x14ac:dyDescent="0.25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5"/>
      <c r="L5" s="115"/>
    </row>
    <row r="6" spans="1:12" x14ac:dyDescent="0.2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12" ht="15" customHeight="1" x14ac:dyDescent="0.2">
      <c r="A7" s="132" t="s">
        <v>1</v>
      </c>
      <c r="B7" s="130" t="s">
        <v>2</v>
      </c>
      <c r="C7" s="130" t="s">
        <v>3</v>
      </c>
      <c r="D7" s="130" t="s">
        <v>4</v>
      </c>
      <c r="E7" s="130" t="s">
        <v>5</v>
      </c>
      <c r="F7" s="130" t="s">
        <v>6</v>
      </c>
      <c r="G7" s="79" t="s">
        <v>7</v>
      </c>
      <c r="H7" s="81"/>
      <c r="I7" s="130" t="s">
        <v>8</v>
      </c>
      <c r="J7" s="113"/>
    </row>
    <row r="8" spans="1:12" ht="29.25" customHeight="1" x14ac:dyDescent="0.2">
      <c r="A8" s="132"/>
      <c r="B8" s="130"/>
      <c r="C8" s="130"/>
      <c r="D8" s="130"/>
      <c r="E8" s="130"/>
      <c r="F8" s="130"/>
      <c r="G8" s="79" t="s">
        <v>9</v>
      </c>
      <c r="H8" s="79" t="s">
        <v>10</v>
      </c>
      <c r="I8" s="130"/>
      <c r="J8" s="116"/>
    </row>
    <row r="9" spans="1:12" ht="59.65" customHeight="1" x14ac:dyDescent="0.2">
      <c r="A9" s="104">
        <v>1</v>
      </c>
      <c r="B9" s="117" t="s">
        <v>11</v>
      </c>
      <c r="C9" s="118"/>
      <c r="D9" s="104">
        <v>45</v>
      </c>
      <c r="E9" s="119">
        <v>18</v>
      </c>
      <c r="F9" s="103">
        <f>ROUND(C9*D9*E9,2)</f>
        <v>0</v>
      </c>
      <c r="G9" s="120">
        <v>0.08</v>
      </c>
      <c r="H9" s="121">
        <f>ROUND(F9*G9,2)</f>
        <v>0</v>
      </c>
      <c r="I9" s="121">
        <f>F9+H9</f>
        <v>0</v>
      </c>
      <c r="J9" s="113"/>
    </row>
    <row r="10" spans="1:12" ht="55.9" customHeight="1" x14ac:dyDescent="0.2">
      <c r="A10" s="104">
        <v>2</v>
      </c>
      <c r="B10" s="117" t="s">
        <v>12</v>
      </c>
      <c r="C10" s="118"/>
      <c r="D10" s="104">
        <v>1</v>
      </c>
      <c r="E10" s="119">
        <v>18</v>
      </c>
      <c r="F10" s="103">
        <f t="shared" ref="F10:F13" si="0">ROUND(C10*D10*E10,2)</f>
        <v>0</v>
      </c>
      <c r="G10" s="120">
        <v>0.08</v>
      </c>
      <c r="H10" s="121">
        <f t="shared" ref="H10:H13" si="1">ROUND(F10*G10,2)</f>
        <v>0</v>
      </c>
      <c r="I10" s="121">
        <f>F10+H10</f>
        <v>0</v>
      </c>
      <c r="J10" s="113"/>
    </row>
    <row r="11" spans="1:12" ht="52.15" customHeight="1" x14ac:dyDescent="0.2">
      <c r="A11" s="104">
        <v>3</v>
      </c>
      <c r="B11" s="117" t="s">
        <v>13</v>
      </c>
      <c r="C11" s="118"/>
      <c r="D11" s="104">
        <v>2</v>
      </c>
      <c r="E11" s="119">
        <v>18</v>
      </c>
      <c r="F11" s="103">
        <f t="shared" si="0"/>
        <v>0</v>
      </c>
      <c r="G11" s="120">
        <v>0.08</v>
      </c>
      <c r="H11" s="121">
        <f t="shared" si="1"/>
        <v>0</v>
      </c>
      <c r="I11" s="121">
        <f>F11+H11</f>
        <v>0</v>
      </c>
      <c r="J11" s="113"/>
    </row>
    <row r="12" spans="1:12" ht="63.75" x14ac:dyDescent="0.2">
      <c r="A12" s="104">
        <v>4</v>
      </c>
      <c r="B12" s="117" t="s">
        <v>14</v>
      </c>
      <c r="C12" s="118"/>
      <c r="D12" s="104">
        <v>1</v>
      </c>
      <c r="E12" s="119">
        <v>18</v>
      </c>
      <c r="F12" s="103">
        <f t="shared" si="0"/>
        <v>0</v>
      </c>
      <c r="G12" s="120">
        <v>0.08</v>
      </c>
      <c r="H12" s="121">
        <f t="shared" si="1"/>
        <v>0</v>
      </c>
      <c r="I12" s="121">
        <f>F12+H12</f>
        <v>0</v>
      </c>
      <c r="J12" s="113"/>
    </row>
    <row r="13" spans="1:12" ht="63.75" x14ac:dyDescent="0.2">
      <c r="A13" s="104">
        <v>5</v>
      </c>
      <c r="B13" s="117" t="s">
        <v>15</v>
      </c>
      <c r="C13" s="118"/>
      <c r="D13" s="104">
        <v>20</v>
      </c>
      <c r="E13" s="119">
        <v>1</v>
      </c>
      <c r="F13" s="103">
        <f t="shared" si="0"/>
        <v>0</v>
      </c>
      <c r="G13" s="120">
        <v>0.08</v>
      </c>
      <c r="H13" s="121">
        <f t="shared" si="1"/>
        <v>0</v>
      </c>
      <c r="I13" s="121">
        <f>F13+H13</f>
        <v>0</v>
      </c>
      <c r="J13" s="113"/>
    </row>
    <row r="14" spans="1:12" ht="15" customHeight="1" x14ac:dyDescent="0.2">
      <c r="A14" s="80"/>
      <c r="B14" s="130" t="s">
        <v>16</v>
      </c>
      <c r="C14" s="130"/>
      <c r="D14" s="130"/>
      <c r="E14" s="130"/>
      <c r="F14" s="122">
        <f>SUM(F9:F13)</f>
        <v>0</v>
      </c>
      <c r="G14" s="123">
        <v>0.08</v>
      </c>
      <c r="H14" s="124">
        <f>SUM(H9:H13)</f>
        <v>0</v>
      </c>
      <c r="I14" s="124">
        <f>SUM(I9:I13)</f>
        <v>0</v>
      </c>
      <c r="J14" s="113"/>
    </row>
    <row r="15" spans="1:12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</row>
    <row r="16" spans="1:12" x14ac:dyDescent="0.2">
      <c r="A16" s="125"/>
      <c r="B16" s="125"/>
      <c r="C16" s="125"/>
      <c r="D16" s="125"/>
      <c r="E16" s="125"/>
      <c r="F16" s="125"/>
      <c r="G16" s="125"/>
      <c r="H16" s="113"/>
      <c r="I16" s="113"/>
      <c r="J16" s="113"/>
    </row>
    <row r="18" spans="1:6" hidden="1" x14ac:dyDescent="0.2"/>
    <row r="19" spans="1:6" x14ac:dyDescent="0.2">
      <c r="A19" s="125"/>
      <c r="B19" s="125"/>
      <c r="C19" s="126"/>
      <c r="D19" s="125"/>
      <c r="E19" s="125"/>
      <c r="F19" s="125"/>
    </row>
    <row r="20" spans="1:6" x14ac:dyDescent="0.2">
      <c r="A20" s="125"/>
      <c r="B20" s="125"/>
      <c r="C20" s="127"/>
      <c r="D20" s="125"/>
      <c r="E20" s="125"/>
      <c r="F20" s="125"/>
    </row>
    <row r="21" spans="1:6" x14ac:dyDescent="0.2">
      <c r="A21" s="125"/>
      <c r="B21" s="125"/>
      <c r="C21" s="127"/>
      <c r="D21" s="125"/>
      <c r="E21" s="125"/>
      <c r="F21" s="125"/>
    </row>
    <row r="36" hidden="1" x14ac:dyDescent="0.2"/>
    <row r="40" hidden="1" x14ac:dyDescent="0.2"/>
    <row r="41" hidden="1" x14ac:dyDescent="0.2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scale="82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3.7109375" style="1" customWidth="1"/>
    <col min="3" max="3" width="14.5703125" style="1" customWidth="1"/>
    <col min="4" max="4" width="12" style="1" customWidth="1"/>
    <col min="5" max="5" width="13.4257812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9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0.75" customHeight="1" x14ac:dyDescent="0.25">
      <c r="A4" s="134" t="s">
        <v>34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65.25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38.25" x14ac:dyDescent="0.25">
      <c r="A9" s="11">
        <v>1</v>
      </c>
      <c r="B9" s="12" t="s">
        <v>11</v>
      </c>
      <c r="C9" s="13"/>
      <c r="D9" s="11">
        <v>25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38.25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48.75" customHeight="1" x14ac:dyDescent="0.25">
      <c r="A11" s="11">
        <v>3</v>
      </c>
      <c r="B11" s="12" t="s">
        <v>20</v>
      </c>
      <c r="C11" s="13"/>
      <c r="D11" s="11">
        <v>2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63.75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L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3.8554687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40.5" customHeight="1" x14ac:dyDescent="0.25">
      <c r="A4" s="134" t="s">
        <v>35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138" t="s">
        <v>7</v>
      </c>
      <c r="H7" s="138"/>
      <c r="I7" s="133" t="s">
        <v>8</v>
      </c>
      <c r="J7" s="4"/>
    </row>
    <row r="8" spans="1:12" ht="53.65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38.25" x14ac:dyDescent="0.25">
      <c r="A9" s="11">
        <v>1</v>
      </c>
      <c r="B9" s="12" t="s">
        <v>11</v>
      </c>
      <c r="C9" s="13"/>
      <c r="D9" s="11">
        <v>40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38.25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47.45" customHeight="1" x14ac:dyDescent="0.25">
      <c r="A11" s="11">
        <v>3</v>
      </c>
      <c r="B11" s="12" t="s">
        <v>20</v>
      </c>
      <c r="C11" s="13"/>
      <c r="D11" s="11">
        <v>4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63.75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0.4" customHeight="1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10">
    <mergeCell ref="B14:E14"/>
    <mergeCell ref="A4:L4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L40"/>
  <sheetViews>
    <sheetView zoomScale="110" zoomScaleNormal="110" workbookViewId="0">
      <selection activeCell="H8" sqref="H8"/>
    </sheetView>
  </sheetViews>
  <sheetFormatPr defaultColWidth="8.7109375" defaultRowHeight="15" x14ac:dyDescent="0.25"/>
  <cols>
    <col min="1" max="1" width="4.7109375" style="1" customWidth="1"/>
    <col min="2" max="2" width="23.2851562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6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9" customHeight="1" x14ac:dyDescent="0.25">
      <c r="A4" s="134" t="s">
        <v>36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2" ht="15" customHeight="1" x14ac:dyDescent="0.25">
      <c r="A6" s="135" t="s">
        <v>1</v>
      </c>
      <c r="B6" s="133" t="s">
        <v>2</v>
      </c>
      <c r="C6" s="133" t="s">
        <v>3</v>
      </c>
      <c r="D6" s="133" t="s">
        <v>4</v>
      </c>
      <c r="E6" s="133" t="s">
        <v>5</v>
      </c>
      <c r="F6" s="133" t="s">
        <v>6</v>
      </c>
      <c r="G6" s="7" t="s">
        <v>7</v>
      </c>
      <c r="H6" s="9"/>
      <c r="I6" s="133" t="s">
        <v>8</v>
      </c>
      <c r="J6" s="4"/>
    </row>
    <row r="7" spans="1:12" ht="61.5" customHeight="1" x14ac:dyDescent="0.25">
      <c r="A7" s="135"/>
      <c r="B7" s="133"/>
      <c r="C7" s="133"/>
      <c r="D7" s="133"/>
      <c r="E7" s="133"/>
      <c r="F7" s="133"/>
      <c r="G7" s="7" t="s">
        <v>9</v>
      </c>
      <c r="H7" s="7" t="s">
        <v>10</v>
      </c>
      <c r="I7" s="133"/>
      <c r="J7" s="10"/>
    </row>
    <row r="8" spans="1:12" ht="38.25" x14ac:dyDescent="0.25">
      <c r="A8" s="11">
        <v>1</v>
      </c>
      <c r="B8" s="12" t="s">
        <v>11</v>
      </c>
      <c r="C8" s="13"/>
      <c r="D8" s="11">
        <v>55</v>
      </c>
      <c r="E8" s="14">
        <v>18</v>
      </c>
      <c r="F8" s="15">
        <f>ROUND(C8*D8*E8,2)</f>
        <v>0</v>
      </c>
      <c r="G8" s="16">
        <v>0.08</v>
      </c>
      <c r="H8" s="17">
        <f>ROUND(F8*G8,2)</f>
        <v>0</v>
      </c>
      <c r="I8" s="17">
        <f>F8+H8</f>
        <v>0</v>
      </c>
      <c r="J8" s="4"/>
    </row>
    <row r="9" spans="1:12" ht="38.25" x14ac:dyDescent="0.25">
      <c r="A9" s="11">
        <v>2</v>
      </c>
      <c r="B9" s="12" t="s">
        <v>19</v>
      </c>
      <c r="C9" s="13"/>
      <c r="D9" s="11">
        <v>1</v>
      </c>
      <c r="E9" s="14">
        <v>18</v>
      </c>
      <c r="F9" s="15">
        <f t="shared" ref="F9:F12" si="0">ROUND(C9*D9*E9,2)</f>
        <v>0</v>
      </c>
      <c r="G9" s="16">
        <v>0.08</v>
      </c>
      <c r="H9" s="17">
        <f t="shared" ref="H9:H12" si="1">ROUND(F9*G9,2)</f>
        <v>0</v>
      </c>
      <c r="I9" s="17">
        <f>F9+H9</f>
        <v>0</v>
      </c>
      <c r="J9" s="4"/>
    </row>
    <row r="10" spans="1:12" ht="38.25" x14ac:dyDescent="0.25">
      <c r="A10" s="11">
        <v>3</v>
      </c>
      <c r="B10" s="12" t="s">
        <v>20</v>
      </c>
      <c r="C10" s="13"/>
      <c r="D10" s="11">
        <v>2</v>
      </c>
      <c r="E10" s="14">
        <v>18</v>
      </c>
      <c r="F10" s="15">
        <f t="shared" si="0"/>
        <v>0</v>
      </c>
      <c r="G10" s="16">
        <v>0.08</v>
      </c>
      <c r="H10" s="17">
        <f t="shared" si="1"/>
        <v>0</v>
      </c>
      <c r="I10" s="17">
        <f>F10+H10</f>
        <v>0</v>
      </c>
      <c r="J10" s="4"/>
    </row>
    <row r="11" spans="1:12" ht="63.75" x14ac:dyDescent="0.25">
      <c r="A11" s="11">
        <v>4</v>
      </c>
      <c r="B11" s="12" t="s">
        <v>21</v>
      </c>
      <c r="C11" s="13"/>
      <c r="D11" s="11">
        <v>1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63.75" x14ac:dyDescent="0.25">
      <c r="A12" s="11">
        <v>5</v>
      </c>
      <c r="B12" s="12" t="s">
        <v>15</v>
      </c>
      <c r="C12" s="13"/>
      <c r="D12" s="11">
        <v>20</v>
      </c>
      <c r="E12" s="14">
        <v>1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15" customHeight="1" x14ac:dyDescent="0.25">
      <c r="A13" s="8"/>
      <c r="B13" s="133" t="s">
        <v>16</v>
      </c>
      <c r="C13" s="133"/>
      <c r="D13" s="133"/>
      <c r="E13" s="133"/>
      <c r="F13" s="18">
        <f>SUM(F8:F12)</f>
        <v>0</v>
      </c>
      <c r="G13" s="19">
        <v>0.08</v>
      </c>
      <c r="H13" s="20">
        <f>SUM(H8:H12)</f>
        <v>0</v>
      </c>
      <c r="I13" s="20">
        <f>SUM(I8:I12)</f>
        <v>0</v>
      </c>
      <c r="J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2" x14ac:dyDescent="0.25">
      <c r="A15" s="21"/>
      <c r="B15" s="21"/>
      <c r="C15" s="21"/>
      <c r="D15" s="21"/>
      <c r="E15" s="21"/>
      <c r="F15" s="21"/>
      <c r="G15" s="21"/>
      <c r="H15" s="4"/>
      <c r="I15" s="4"/>
      <c r="J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21"/>
      <c r="B18" s="21"/>
      <c r="C18" s="25"/>
      <c r="D18" s="21"/>
      <c r="E18" s="21"/>
      <c r="F18" s="21"/>
      <c r="G18" s="4"/>
      <c r="H18" s="4"/>
      <c r="I18" s="4"/>
      <c r="J18" s="4"/>
    </row>
    <row r="19" spans="1:10" x14ac:dyDescent="0.25">
      <c r="A19" s="21"/>
      <c r="B19" s="21"/>
      <c r="C19" s="26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35" hidden="1" x14ac:dyDescent="0.25"/>
    <row r="39" hidden="1" x14ac:dyDescent="0.25"/>
    <row r="40" hidden="1" x14ac:dyDescent="0.25"/>
  </sheetData>
  <mergeCells count="9">
    <mergeCell ref="B13:E13"/>
    <mergeCell ref="A4:L4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L40"/>
  <sheetViews>
    <sheetView zoomScale="110" zoomScaleNormal="110" workbookViewId="0">
      <selection activeCell="F11" sqref="F11"/>
    </sheetView>
  </sheetViews>
  <sheetFormatPr defaultColWidth="8.7109375" defaultRowHeight="15" x14ac:dyDescent="0.25"/>
  <cols>
    <col min="1" max="1" width="4.7109375" style="1" customWidth="1"/>
    <col min="2" max="2" width="24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3" customHeight="1" x14ac:dyDescent="0.25">
      <c r="A4" s="134" t="s">
        <v>37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2" ht="15" customHeight="1" x14ac:dyDescent="0.25">
      <c r="A6" s="135" t="s">
        <v>1</v>
      </c>
      <c r="B6" s="133" t="s">
        <v>2</v>
      </c>
      <c r="C6" s="133" t="s">
        <v>3</v>
      </c>
      <c r="D6" s="133" t="s">
        <v>4</v>
      </c>
      <c r="E6" s="133" t="s">
        <v>5</v>
      </c>
      <c r="F6" s="133" t="s">
        <v>6</v>
      </c>
      <c r="G6" s="7" t="s">
        <v>7</v>
      </c>
      <c r="H6" s="9"/>
      <c r="I6" s="133" t="s">
        <v>8</v>
      </c>
      <c r="J6" s="4"/>
    </row>
    <row r="7" spans="1:12" ht="62.25" customHeight="1" x14ac:dyDescent="0.25">
      <c r="A7" s="135"/>
      <c r="B7" s="133"/>
      <c r="C7" s="133"/>
      <c r="D7" s="133"/>
      <c r="E7" s="133"/>
      <c r="F7" s="133"/>
      <c r="G7" s="7" t="s">
        <v>9</v>
      </c>
      <c r="H7" s="7" t="s">
        <v>10</v>
      </c>
      <c r="I7" s="133"/>
      <c r="J7" s="10"/>
    </row>
    <row r="8" spans="1:12" ht="38.25" x14ac:dyDescent="0.25">
      <c r="A8" s="11">
        <v>1</v>
      </c>
      <c r="B8" s="12" t="s">
        <v>38</v>
      </c>
      <c r="C8" s="13"/>
      <c r="D8" s="11">
        <v>55</v>
      </c>
      <c r="E8" s="14">
        <v>18</v>
      </c>
      <c r="F8" s="15">
        <f>ROUND(C8*D8*E8,2)</f>
        <v>0</v>
      </c>
      <c r="G8" s="16">
        <v>0.08</v>
      </c>
      <c r="H8" s="17">
        <f>ROUND(F8*G8,2)</f>
        <v>0</v>
      </c>
      <c r="I8" s="17">
        <f>F8+H8</f>
        <v>0</v>
      </c>
      <c r="J8" s="4"/>
    </row>
    <row r="9" spans="1:12" ht="38.25" x14ac:dyDescent="0.25">
      <c r="A9" s="11">
        <v>2</v>
      </c>
      <c r="B9" s="12" t="s">
        <v>19</v>
      </c>
      <c r="C9" s="13"/>
      <c r="D9" s="11">
        <v>1</v>
      </c>
      <c r="E9" s="14">
        <v>18</v>
      </c>
      <c r="F9" s="15">
        <f t="shared" ref="F9:F12" si="0">ROUND(C9*D9*E9,2)</f>
        <v>0</v>
      </c>
      <c r="G9" s="16">
        <v>0.08</v>
      </c>
      <c r="H9" s="17">
        <f t="shared" ref="H9:H12" si="1">ROUND(F9*G9,2)</f>
        <v>0</v>
      </c>
      <c r="I9" s="17">
        <f>F9+H9</f>
        <v>0</v>
      </c>
      <c r="J9" s="4"/>
    </row>
    <row r="10" spans="1:12" ht="38.25" x14ac:dyDescent="0.25">
      <c r="A10" s="11">
        <v>3</v>
      </c>
      <c r="B10" s="12" t="s">
        <v>13</v>
      </c>
      <c r="C10" s="13"/>
      <c r="D10" s="11">
        <v>4</v>
      </c>
      <c r="E10" s="14">
        <v>18</v>
      </c>
      <c r="F10" s="15">
        <f t="shared" si="0"/>
        <v>0</v>
      </c>
      <c r="G10" s="16">
        <v>0.08</v>
      </c>
      <c r="H10" s="17">
        <f t="shared" si="1"/>
        <v>0</v>
      </c>
      <c r="I10" s="17">
        <f>F10+H10</f>
        <v>0</v>
      </c>
      <c r="J10" s="4"/>
    </row>
    <row r="11" spans="1:12" ht="63.75" x14ac:dyDescent="0.25">
      <c r="A11" s="11">
        <v>4</v>
      </c>
      <c r="B11" s="12" t="s">
        <v>21</v>
      </c>
      <c r="C11" s="13"/>
      <c r="D11" s="11">
        <v>1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63.75" x14ac:dyDescent="0.25">
      <c r="A12" s="11">
        <v>5</v>
      </c>
      <c r="B12" s="12" t="s">
        <v>15</v>
      </c>
      <c r="C12" s="13"/>
      <c r="D12" s="11">
        <v>20</v>
      </c>
      <c r="E12" s="14">
        <v>1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15" customHeight="1" x14ac:dyDescent="0.25">
      <c r="A13" s="8"/>
      <c r="B13" s="133" t="s">
        <v>16</v>
      </c>
      <c r="C13" s="133"/>
      <c r="D13" s="133"/>
      <c r="E13" s="133"/>
      <c r="F13" s="18">
        <f>SUM(F8:F12)</f>
        <v>0</v>
      </c>
      <c r="G13" s="19">
        <v>0.08</v>
      </c>
      <c r="H13" s="20">
        <f>SUM(H8:H12)</f>
        <v>0</v>
      </c>
      <c r="I13" s="20">
        <f>SUM(I8:I12)</f>
        <v>0</v>
      </c>
      <c r="J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2" x14ac:dyDescent="0.25">
      <c r="A15" s="21"/>
      <c r="B15" s="21"/>
      <c r="C15" s="21"/>
      <c r="D15" s="21"/>
      <c r="E15" s="21"/>
      <c r="F15" s="21"/>
      <c r="G15" s="21"/>
      <c r="H15" s="4"/>
      <c r="I15" s="4"/>
      <c r="J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21"/>
      <c r="B18" s="21"/>
      <c r="C18" s="25"/>
      <c r="D18" s="21"/>
      <c r="E18" s="21"/>
      <c r="F18" s="21"/>
      <c r="G18" s="4"/>
      <c r="H18" s="4"/>
      <c r="I18" s="4"/>
      <c r="J18" s="4"/>
    </row>
    <row r="19" spans="1:10" x14ac:dyDescent="0.25">
      <c r="A19" s="21"/>
      <c r="B19" s="21"/>
      <c r="C19" s="26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35" hidden="1" x14ac:dyDescent="0.25"/>
    <row r="39" hidden="1" x14ac:dyDescent="0.25"/>
    <row r="40" hidden="1" x14ac:dyDescent="0.25"/>
  </sheetData>
  <mergeCells count="9">
    <mergeCell ref="B13:E13"/>
    <mergeCell ref="A4:L4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J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4257812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customWidth="1"/>
    <col min="16382" max="16384" width="11.5703125" customWidth="1"/>
  </cols>
  <sheetData>
    <row r="1" spans="1:10" x14ac:dyDescent="0.25">
      <c r="J1" s="108" t="s">
        <v>79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30.75" customHeight="1" x14ac:dyDescent="0.25">
      <c r="A4" s="134" t="s">
        <v>39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</row>
    <row r="7" spans="1:10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138" t="s">
        <v>7</v>
      </c>
      <c r="H7" s="138"/>
      <c r="I7" s="133" t="s">
        <v>8</v>
      </c>
    </row>
    <row r="8" spans="1:10" ht="46.9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</row>
    <row r="9" spans="1:10" ht="51" x14ac:dyDescent="0.25">
      <c r="A9" s="11">
        <v>1</v>
      </c>
      <c r="B9" s="12" t="s">
        <v>11</v>
      </c>
      <c r="C9" s="13"/>
      <c r="D9" s="11">
        <v>20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</row>
    <row r="10" spans="1:10" ht="51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</row>
    <row r="11" spans="1:10" ht="38.25" x14ac:dyDescent="0.25">
      <c r="A11" s="11">
        <v>3</v>
      </c>
      <c r="B11" s="12" t="s">
        <v>20</v>
      </c>
      <c r="C11" s="13"/>
      <c r="D11" s="11">
        <v>2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</row>
    <row r="12" spans="1:10" ht="76.5" x14ac:dyDescent="0.25">
      <c r="A12" s="11">
        <v>4</v>
      </c>
      <c r="B12" s="12" t="s">
        <v>40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</row>
    <row r="13" spans="1:10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</row>
    <row r="14" spans="1:10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5">
      <c r="A16" s="21"/>
      <c r="B16" s="21"/>
      <c r="C16" s="21"/>
      <c r="D16" s="21"/>
      <c r="E16" s="21"/>
      <c r="F16" s="21"/>
      <c r="G16" s="21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1"/>
      <c r="B19" s="21"/>
      <c r="C19" s="25"/>
      <c r="D19" s="21"/>
      <c r="E19" s="21"/>
      <c r="F19" s="21"/>
      <c r="G19" s="4"/>
      <c r="H19" s="4"/>
      <c r="I19" s="4"/>
    </row>
    <row r="20" spans="1:9" x14ac:dyDescent="0.25">
      <c r="A20" s="21"/>
      <c r="B20" s="21"/>
      <c r="C20" s="26"/>
      <c r="D20" s="21"/>
      <c r="E20" s="21"/>
      <c r="F20" s="21"/>
      <c r="G20" s="4"/>
      <c r="H20" s="4"/>
      <c r="I20" s="4"/>
    </row>
    <row r="21" spans="1:9" x14ac:dyDescent="0.25">
      <c r="A21" s="21"/>
      <c r="B21" s="21"/>
      <c r="C21" s="26"/>
      <c r="D21" s="21"/>
      <c r="E21" s="21"/>
      <c r="F21" s="21"/>
      <c r="G21" s="4"/>
      <c r="H21" s="4"/>
      <c r="I21" s="4"/>
    </row>
    <row r="36" hidden="1" x14ac:dyDescent="0.25"/>
    <row r="40" hidden="1" x14ac:dyDescent="0.25"/>
    <row r="41" hidden="1" x14ac:dyDescent="0.25"/>
  </sheetData>
  <mergeCells count="10">
    <mergeCell ref="B14:E14"/>
    <mergeCell ref="A4:J4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L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1.14062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6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7.5" customHeight="1" x14ac:dyDescent="0.25">
      <c r="A4" s="134" t="s">
        <v>41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44.85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51" x14ac:dyDescent="0.25">
      <c r="A9" s="11">
        <v>1</v>
      </c>
      <c r="B9" s="12" t="s">
        <v>18</v>
      </c>
      <c r="C9" s="13"/>
      <c r="D9" s="11">
        <v>15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51" x14ac:dyDescent="0.25">
      <c r="A10" s="11">
        <v>2</v>
      </c>
      <c r="B10" s="12" t="s">
        <v>23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51" x14ac:dyDescent="0.25">
      <c r="A11" s="11">
        <v>3</v>
      </c>
      <c r="B11" s="12" t="s">
        <v>20</v>
      </c>
      <c r="C11" s="13"/>
      <c r="D11" s="11">
        <v>3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80.099999999999994" customHeight="1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J41"/>
  <sheetViews>
    <sheetView topLeftCell="A7"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1.14062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customWidth="1"/>
    <col min="16382" max="16384" width="11.5703125" customWidth="1"/>
  </cols>
  <sheetData>
    <row r="1" spans="1:10" x14ac:dyDescent="0.25">
      <c r="J1" s="108" t="s">
        <v>79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</row>
    <row r="4" spans="1:10" ht="29.25" customHeight="1" x14ac:dyDescent="0.25">
      <c r="A4" s="134" t="s">
        <v>42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</row>
    <row r="6" spans="1:10" x14ac:dyDescent="0.25">
      <c r="A6" s="4"/>
      <c r="B6" s="4"/>
      <c r="C6" s="4"/>
      <c r="D6" s="4"/>
      <c r="E6" s="4"/>
      <c r="F6" s="4"/>
      <c r="G6" s="4"/>
      <c r="H6" s="4"/>
      <c r="I6" s="4"/>
    </row>
    <row r="7" spans="1:10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</row>
    <row r="8" spans="1:10" ht="45.4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</row>
    <row r="9" spans="1:10" ht="51" x14ac:dyDescent="0.25">
      <c r="A9" s="11">
        <v>1</v>
      </c>
      <c r="B9" s="12" t="s">
        <v>28</v>
      </c>
      <c r="C9" s="13"/>
      <c r="D9" s="11">
        <v>30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</row>
    <row r="10" spans="1:10" ht="51" x14ac:dyDescent="0.25">
      <c r="A10" s="11">
        <v>2</v>
      </c>
      <c r="B10" s="12" t="s">
        <v>23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</row>
    <row r="11" spans="1:10" ht="51" x14ac:dyDescent="0.25">
      <c r="A11" s="11">
        <v>3</v>
      </c>
      <c r="B11" s="12" t="s">
        <v>20</v>
      </c>
      <c r="C11" s="13"/>
      <c r="D11" s="11">
        <v>4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</row>
    <row r="12" spans="1:10" ht="89.25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</row>
    <row r="13" spans="1:10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</row>
    <row r="14" spans="1:10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</row>
    <row r="15" spans="1:10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10" x14ac:dyDescent="0.25">
      <c r="A16" s="21"/>
      <c r="B16" s="21"/>
      <c r="C16" s="21"/>
      <c r="D16" s="21"/>
      <c r="E16" s="21"/>
      <c r="F16" s="21"/>
      <c r="G16" s="21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"/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21"/>
      <c r="B19" s="21"/>
      <c r="C19" s="25"/>
      <c r="D19" s="21"/>
      <c r="E19" s="21"/>
      <c r="F19" s="21"/>
      <c r="G19" s="4"/>
      <c r="H19" s="4"/>
      <c r="I19" s="4"/>
    </row>
    <row r="20" spans="1:9" x14ac:dyDescent="0.25">
      <c r="A20" s="21"/>
      <c r="B20" s="21"/>
      <c r="C20" s="26"/>
      <c r="D20" s="21"/>
      <c r="E20" s="21"/>
      <c r="F20" s="21"/>
      <c r="G20" s="4"/>
      <c r="H20" s="4"/>
      <c r="I20" s="4"/>
    </row>
    <row r="21" spans="1:9" x14ac:dyDescent="0.25">
      <c r="A21" s="21"/>
      <c r="B21" s="21"/>
      <c r="C21" s="26"/>
      <c r="D21" s="21"/>
      <c r="E21" s="21"/>
      <c r="F21" s="21"/>
      <c r="G21" s="4"/>
      <c r="H21" s="4"/>
      <c r="I21" s="4"/>
    </row>
    <row r="36" hidden="1" x14ac:dyDescent="0.25"/>
    <row r="40" hidden="1" x14ac:dyDescent="0.25"/>
    <row r="41" hidden="1" x14ac:dyDescent="0.25"/>
  </sheetData>
  <mergeCells count="9">
    <mergeCell ref="B14:E14"/>
    <mergeCell ref="A4:J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23"/>
  <sheetViews>
    <sheetView zoomScale="110" zoomScaleNormal="110" workbookViewId="0">
      <selection activeCell="H9" sqref="H9"/>
    </sheetView>
  </sheetViews>
  <sheetFormatPr defaultColWidth="11.5703125"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J1" s="108" t="s">
        <v>79</v>
      </c>
    </row>
    <row r="2" spans="1:12" ht="18.75" x14ac:dyDescent="0.3">
      <c r="A2" s="32"/>
      <c r="B2" s="32"/>
      <c r="C2" s="32"/>
      <c r="D2" s="32"/>
      <c r="E2" s="32"/>
      <c r="F2" s="32"/>
      <c r="G2" s="32"/>
      <c r="H2" s="32"/>
      <c r="I2" s="32"/>
      <c r="J2" s="128" t="s">
        <v>78</v>
      </c>
      <c r="K2" s="33"/>
      <c r="L2" s="33"/>
    </row>
    <row r="3" spans="1:12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12" ht="30.75" customHeight="1" x14ac:dyDescent="0.25">
      <c r="A4" s="140" t="s">
        <v>43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7" spans="1:12" ht="15" customHeight="1" x14ac:dyDescent="0.25">
      <c r="A7" s="141" t="s">
        <v>1</v>
      </c>
      <c r="B7" s="142" t="s">
        <v>2</v>
      </c>
      <c r="C7" s="142" t="s">
        <v>3</v>
      </c>
      <c r="D7" s="143" t="s">
        <v>4</v>
      </c>
      <c r="E7" s="142" t="s">
        <v>5</v>
      </c>
      <c r="F7" s="142" t="s">
        <v>6</v>
      </c>
      <c r="G7" s="144" t="s">
        <v>7</v>
      </c>
      <c r="H7" s="144"/>
      <c r="I7" s="142" t="s">
        <v>8</v>
      </c>
    </row>
    <row r="8" spans="1:12" ht="38.65" customHeight="1" x14ac:dyDescent="0.25">
      <c r="A8" s="141"/>
      <c r="B8" s="142"/>
      <c r="C8" s="142"/>
      <c r="D8" s="143"/>
      <c r="E8" s="142"/>
      <c r="F8" s="142"/>
      <c r="G8" s="36" t="s">
        <v>9</v>
      </c>
      <c r="H8" s="36" t="s">
        <v>10</v>
      </c>
      <c r="I8" s="142"/>
      <c r="J8" s="37"/>
    </row>
    <row r="9" spans="1:12" ht="60" x14ac:dyDescent="0.25">
      <c r="A9" s="38">
        <v>1</v>
      </c>
      <c r="B9" s="39" t="s">
        <v>18</v>
      </c>
      <c r="C9" s="40"/>
      <c r="D9" s="38">
        <v>200</v>
      </c>
      <c r="E9" s="41">
        <v>18</v>
      </c>
      <c r="F9" s="42">
        <f>ROUND(C9*D9*E9,2)</f>
        <v>0</v>
      </c>
      <c r="G9" s="43">
        <v>0.08</v>
      </c>
      <c r="H9" s="44">
        <f>ROUND(F9*G9,2)</f>
        <v>0</v>
      </c>
      <c r="I9" s="44">
        <f t="shared" ref="I9:I15" si="0">F9+H9</f>
        <v>0</v>
      </c>
      <c r="J9" s="45"/>
      <c r="K9" s="45"/>
      <c r="L9" s="45"/>
    </row>
    <row r="10" spans="1:12" ht="60" x14ac:dyDescent="0.25">
      <c r="A10" s="38">
        <v>2</v>
      </c>
      <c r="B10" s="39" t="s">
        <v>23</v>
      </c>
      <c r="C10" s="40"/>
      <c r="D10" s="38">
        <v>1</v>
      </c>
      <c r="E10" s="41">
        <v>18</v>
      </c>
      <c r="F10" s="42">
        <f t="shared" ref="F10:F15" si="1">ROUND(C10*D10*E10,2)</f>
        <v>0</v>
      </c>
      <c r="G10" s="43">
        <v>0.08</v>
      </c>
      <c r="H10" s="44">
        <f t="shared" ref="H10:H15" si="2">ROUND(F10*G10,2)</f>
        <v>0</v>
      </c>
      <c r="I10" s="44">
        <f t="shared" si="0"/>
        <v>0</v>
      </c>
      <c r="J10" s="45"/>
      <c r="K10" s="45"/>
      <c r="L10" s="45"/>
    </row>
    <row r="11" spans="1:12" ht="60" x14ac:dyDescent="0.25">
      <c r="A11" s="38">
        <v>3</v>
      </c>
      <c r="B11" s="39" t="s">
        <v>20</v>
      </c>
      <c r="C11" s="40"/>
      <c r="D11" s="38">
        <v>10</v>
      </c>
      <c r="E11" s="41">
        <v>18</v>
      </c>
      <c r="F11" s="42">
        <f t="shared" si="1"/>
        <v>0</v>
      </c>
      <c r="G11" s="43">
        <v>0.08</v>
      </c>
      <c r="H11" s="44">
        <f t="shared" si="2"/>
        <v>0</v>
      </c>
      <c r="I11" s="44">
        <f t="shared" si="0"/>
        <v>0</v>
      </c>
      <c r="J11" s="45"/>
      <c r="K11" s="45"/>
      <c r="L11" s="45"/>
    </row>
    <row r="12" spans="1:12" ht="105" x14ac:dyDescent="0.25">
      <c r="A12" s="38">
        <v>4</v>
      </c>
      <c r="B12" s="39" t="s">
        <v>21</v>
      </c>
      <c r="C12" s="40"/>
      <c r="D12" s="38">
        <v>1</v>
      </c>
      <c r="E12" s="41">
        <v>18</v>
      </c>
      <c r="F12" s="42">
        <f t="shared" si="1"/>
        <v>0</v>
      </c>
      <c r="G12" s="43">
        <v>0.08</v>
      </c>
      <c r="H12" s="44">
        <f t="shared" si="2"/>
        <v>0</v>
      </c>
      <c r="I12" s="44">
        <f t="shared" si="0"/>
        <v>0</v>
      </c>
    </row>
    <row r="13" spans="1:12" ht="120" x14ac:dyDescent="0.25">
      <c r="A13" s="38">
        <v>5</v>
      </c>
      <c r="B13" s="39" t="s">
        <v>44</v>
      </c>
      <c r="C13" s="40"/>
      <c r="D13" s="38">
        <v>10</v>
      </c>
      <c r="E13" s="41">
        <v>18</v>
      </c>
      <c r="F13" s="42">
        <f t="shared" si="1"/>
        <v>0</v>
      </c>
      <c r="G13" s="43">
        <v>0.08</v>
      </c>
      <c r="H13" s="44">
        <f t="shared" si="2"/>
        <v>0</v>
      </c>
      <c r="I13" s="44">
        <f t="shared" si="0"/>
        <v>0</v>
      </c>
    </row>
    <row r="14" spans="1:12" ht="150" x14ac:dyDescent="0.25">
      <c r="A14" s="38">
        <v>6</v>
      </c>
      <c r="B14" s="39" t="s">
        <v>45</v>
      </c>
      <c r="C14" s="40"/>
      <c r="D14" s="38">
        <v>10</v>
      </c>
      <c r="E14" s="41">
        <v>18</v>
      </c>
      <c r="F14" s="42">
        <f t="shared" si="1"/>
        <v>0</v>
      </c>
      <c r="G14" s="43">
        <v>0.08</v>
      </c>
      <c r="H14" s="44">
        <f t="shared" si="2"/>
        <v>0</v>
      </c>
      <c r="I14" s="44">
        <f t="shared" si="0"/>
        <v>0</v>
      </c>
    </row>
    <row r="15" spans="1:12" ht="150" x14ac:dyDescent="0.25">
      <c r="A15" s="38">
        <v>7</v>
      </c>
      <c r="B15" s="39" t="s">
        <v>46</v>
      </c>
      <c r="C15" s="40"/>
      <c r="D15" s="38">
        <v>30</v>
      </c>
      <c r="E15" s="41">
        <v>18</v>
      </c>
      <c r="F15" s="42">
        <f t="shared" si="1"/>
        <v>0</v>
      </c>
      <c r="G15" s="43">
        <v>0.08</v>
      </c>
      <c r="H15" s="44">
        <f t="shared" si="2"/>
        <v>0</v>
      </c>
      <c r="I15" s="44">
        <f t="shared" si="0"/>
        <v>0</v>
      </c>
    </row>
    <row r="16" spans="1:12" ht="15" customHeight="1" x14ac:dyDescent="0.25">
      <c r="A16" s="46"/>
      <c r="B16" s="139" t="s">
        <v>16</v>
      </c>
      <c r="C16" s="139"/>
      <c r="D16" s="139"/>
      <c r="E16" s="139"/>
      <c r="F16" s="47">
        <f>SUM(F9:F15)</f>
        <v>0</v>
      </c>
      <c r="G16" s="48">
        <v>0.08</v>
      </c>
      <c r="H16" s="49">
        <f>SUM(H9:H15)</f>
        <v>0</v>
      </c>
      <c r="I16" s="49">
        <f>SUM(I9:I15)</f>
        <v>0</v>
      </c>
    </row>
    <row r="18" spans="1:9" x14ac:dyDescent="0.25">
      <c r="A18" s="50"/>
      <c r="B18" s="50"/>
      <c r="C18" s="50"/>
      <c r="D18" s="50"/>
      <c r="E18" s="50"/>
      <c r="F18" s="50"/>
      <c r="G18" s="50"/>
    </row>
    <row r="21" spans="1:9" x14ac:dyDescent="0.25">
      <c r="A21" s="51"/>
      <c r="B21" s="51"/>
      <c r="C21" s="52"/>
      <c r="D21" s="51"/>
      <c r="E21" s="51"/>
      <c r="F21" s="51"/>
      <c r="G21" s="45"/>
      <c r="H21" s="45"/>
      <c r="I21" s="45"/>
    </row>
    <row r="22" spans="1:9" x14ac:dyDescent="0.25">
      <c r="A22" s="51"/>
      <c r="B22" s="51"/>
      <c r="C22" s="53"/>
      <c r="D22" s="51"/>
      <c r="E22" s="51"/>
      <c r="F22" s="51"/>
      <c r="G22" s="45"/>
      <c r="H22" s="45"/>
      <c r="I22" s="45"/>
    </row>
    <row r="23" spans="1:9" x14ac:dyDescent="0.25">
      <c r="A23" s="51"/>
      <c r="B23" s="51"/>
      <c r="C23" s="53"/>
      <c r="D23" s="51"/>
      <c r="E23" s="51"/>
      <c r="F23" s="51"/>
      <c r="G23" s="45"/>
      <c r="H23" s="45"/>
      <c r="I23" s="45"/>
    </row>
  </sheetData>
  <mergeCells count="10">
    <mergeCell ref="B16:E16"/>
    <mergeCell ref="A4:L4"/>
    <mergeCell ref="A7:A8"/>
    <mergeCell ref="B7:B8"/>
    <mergeCell ref="C7:C8"/>
    <mergeCell ref="D7:D8"/>
    <mergeCell ref="E7:E8"/>
    <mergeCell ref="F7:F8"/>
    <mergeCell ref="G7:H7"/>
    <mergeCell ref="I7:I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21"/>
  <sheetViews>
    <sheetView zoomScale="110" zoomScaleNormal="110" workbookViewId="0">
      <selection activeCell="H9" sqref="H9"/>
    </sheetView>
  </sheetViews>
  <sheetFormatPr defaultColWidth="11.5703125" defaultRowHeight="15" x14ac:dyDescent="0.25"/>
  <cols>
    <col min="1" max="1" width="4.7109375" customWidth="1"/>
    <col min="2" max="2" width="22.425781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J1" s="108" t="s">
        <v>79</v>
      </c>
    </row>
    <row r="2" spans="1:12" ht="18" x14ac:dyDescent="0.25">
      <c r="A2" s="54"/>
      <c r="B2" s="54"/>
      <c r="C2" s="54"/>
      <c r="D2" s="54"/>
      <c r="E2" s="54"/>
      <c r="F2" s="54"/>
      <c r="G2" s="54"/>
      <c r="H2" s="54"/>
      <c r="I2" s="54"/>
      <c r="J2" s="128" t="s">
        <v>78</v>
      </c>
      <c r="K2" s="33"/>
      <c r="L2" s="33"/>
    </row>
    <row r="3" spans="1:12" x14ac:dyDescent="0.25">
      <c r="A3" s="54"/>
      <c r="B3" s="54"/>
      <c r="C3" s="54"/>
      <c r="D3" s="54"/>
      <c r="E3" s="54"/>
      <c r="F3" s="54"/>
      <c r="G3" s="54"/>
      <c r="H3" s="54"/>
      <c r="I3" s="54"/>
      <c r="J3" s="27"/>
    </row>
    <row r="4" spans="1:12" ht="30.75" customHeight="1" x14ac:dyDescent="0.25">
      <c r="A4" s="146" t="s">
        <v>47</v>
      </c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2" x14ac:dyDescent="0.25">
      <c r="A5" s="55"/>
      <c r="B5" s="55"/>
      <c r="C5" s="55"/>
      <c r="D5" s="55"/>
      <c r="E5" s="55"/>
      <c r="F5" s="55"/>
      <c r="G5" s="55"/>
      <c r="H5" s="55"/>
      <c r="I5" s="55"/>
      <c r="J5" s="55"/>
      <c r="K5" s="35"/>
      <c r="L5" s="35"/>
    </row>
    <row r="6" spans="1:12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2" ht="15" customHeight="1" x14ac:dyDescent="0.25">
      <c r="A7" s="147" t="s">
        <v>1</v>
      </c>
      <c r="B7" s="145" t="s">
        <v>2</v>
      </c>
      <c r="C7" s="145" t="s">
        <v>3</v>
      </c>
      <c r="D7" s="133" t="s">
        <v>4</v>
      </c>
      <c r="E7" s="145" t="s">
        <v>5</v>
      </c>
      <c r="F7" s="145" t="s">
        <v>6</v>
      </c>
      <c r="G7" s="56" t="s">
        <v>7</v>
      </c>
      <c r="H7" s="58"/>
      <c r="I7" s="145" t="s">
        <v>8</v>
      </c>
      <c r="J7" s="27"/>
    </row>
    <row r="8" spans="1:12" ht="51.75" customHeight="1" x14ac:dyDescent="0.25">
      <c r="A8" s="147"/>
      <c r="B8" s="145"/>
      <c r="C8" s="145"/>
      <c r="D8" s="133"/>
      <c r="E8" s="145"/>
      <c r="F8" s="145"/>
      <c r="G8" s="56" t="s">
        <v>9</v>
      </c>
      <c r="H8" s="56" t="s">
        <v>10</v>
      </c>
      <c r="I8" s="145"/>
      <c r="J8" s="59"/>
    </row>
    <row r="9" spans="1:12" ht="51" x14ac:dyDescent="0.25">
      <c r="A9" s="31">
        <v>1</v>
      </c>
      <c r="B9" s="60" t="s">
        <v>11</v>
      </c>
      <c r="C9" s="61"/>
      <c r="D9" s="31">
        <v>60</v>
      </c>
      <c r="E9" s="62">
        <v>18</v>
      </c>
      <c r="F9" s="63">
        <f>ROUND(C9*D9*E9,2)</f>
        <v>0</v>
      </c>
      <c r="G9" s="64">
        <v>0.08</v>
      </c>
      <c r="H9" s="65">
        <f>ROUND(F9*G9,2)</f>
        <v>0</v>
      </c>
      <c r="I9" s="65">
        <f>F9+H9</f>
        <v>0</v>
      </c>
      <c r="J9" s="66"/>
      <c r="K9" s="45"/>
      <c r="L9" s="45"/>
    </row>
    <row r="10" spans="1:12" ht="51" x14ac:dyDescent="0.25">
      <c r="A10" s="31">
        <v>2</v>
      </c>
      <c r="B10" s="60" t="s">
        <v>19</v>
      </c>
      <c r="C10" s="61"/>
      <c r="D10" s="31">
        <v>1</v>
      </c>
      <c r="E10" s="62">
        <v>18</v>
      </c>
      <c r="F10" s="63">
        <f t="shared" ref="F10:F13" si="0">ROUND(C10*D10*E10,2)</f>
        <v>0</v>
      </c>
      <c r="G10" s="64">
        <v>0.08</v>
      </c>
      <c r="H10" s="65">
        <f t="shared" ref="H10:H13" si="1">ROUND(F10*G10,2)</f>
        <v>0</v>
      </c>
      <c r="I10" s="65">
        <f>F10+H10</f>
        <v>0</v>
      </c>
      <c r="J10" s="66"/>
      <c r="K10" s="45"/>
      <c r="L10" s="45"/>
    </row>
    <row r="11" spans="1:12" ht="44.1" customHeight="1" x14ac:dyDescent="0.25">
      <c r="A11" s="31">
        <v>3</v>
      </c>
      <c r="B11" s="60" t="s">
        <v>20</v>
      </c>
      <c r="C11" s="61"/>
      <c r="D11" s="31">
        <v>3</v>
      </c>
      <c r="E11" s="62">
        <v>18</v>
      </c>
      <c r="F11" s="63">
        <f t="shared" si="0"/>
        <v>0</v>
      </c>
      <c r="G11" s="64">
        <v>0.08</v>
      </c>
      <c r="H11" s="65">
        <f t="shared" si="1"/>
        <v>0</v>
      </c>
      <c r="I11" s="65">
        <f>F11+H11</f>
        <v>0</v>
      </c>
      <c r="J11" s="66"/>
      <c r="K11" s="45"/>
      <c r="L11" s="45"/>
    </row>
    <row r="12" spans="1:12" ht="76.5" x14ac:dyDescent="0.25">
      <c r="A12" s="31">
        <v>4</v>
      </c>
      <c r="B12" s="60" t="s">
        <v>31</v>
      </c>
      <c r="C12" s="61"/>
      <c r="D12" s="31">
        <v>1</v>
      </c>
      <c r="E12" s="62">
        <v>18</v>
      </c>
      <c r="F12" s="63">
        <f t="shared" si="0"/>
        <v>0</v>
      </c>
      <c r="G12" s="64">
        <v>0.08</v>
      </c>
      <c r="H12" s="65">
        <f t="shared" si="1"/>
        <v>0</v>
      </c>
      <c r="I12" s="65">
        <f>F12+H12</f>
        <v>0</v>
      </c>
      <c r="J12" s="27"/>
    </row>
    <row r="13" spans="1:12" ht="63.75" x14ac:dyDescent="0.25">
      <c r="A13" s="31">
        <v>5</v>
      </c>
      <c r="B13" s="60" t="s">
        <v>15</v>
      </c>
      <c r="C13" s="61"/>
      <c r="D13" s="31">
        <v>20</v>
      </c>
      <c r="E13" s="62">
        <v>1</v>
      </c>
      <c r="F13" s="63">
        <f t="shared" si="0"/>
        <v>0</v>
      </c>
      <c r="G13" s="64">
        <v>0.08</v>
      </c>
      <c r="H13" s="65">
        <f t="shared" si="1"/>
        <v>0</v>
      </c>
      <c r="I13" s="65">
        <f>F13+H13</f>
        <v>0</v>
      </c>
      <c r="J13" s="27"/>
    </row>
    <row r="14" spans="1:12" ht="15" customHeight="1" x14ac:dyDescent="0.25">
      <c r="A14" s="57"/>
      <c r="B14" s="145" t="s">
        <v>16</v>
      </c>
      <c r="C14" s="145"/>
      <c r="D14" s="145"/>
      <c r="E14" s="145"/>
      <c r="F14" s="67">
        <f>SUM(F9:F13)</f>
        <v>0</v>
      </c>
      <c r="G14" s="68">
        <v>0.08</v>
      </c>
      <c r="H14" s="69">
        <f>SUM(H9:H13)</f>
        <v>0</v>
      </c>
      <c r="I14" s="69">
        <f>SUM(I9:I13)</f>
        <v>0</v>
      </c>
      <c r="J14" s="27"/>
    </row>
    <row r="15" spans="1:12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2" x14ac:dyDescent="0.25">
      <c r="A16" s="70"/>
      <c r="B16" s="70"/>
      <c r="C16" s="70"/>
      <c r="D16" s="70"/>
      <c r="E16" s="70"/>
      <c r="F16" s="70"/>
      <c r="G16" s="70"/>
      <c r="H16" s="27"/>
      <c r="I16" s="27"/>
      <c r="J16" s="27"/>
    </row>
    <row r="17" spans="1:10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 x14ac:dyDescent="0.25">
      <c r="A19" s="71"/>
      <c r="B19" s="71"/>
      <c r="C19" s="72"/>
      <c r="D19" s="71"/>
      <c r="E19" s="71"/>
      <c r="F19" s="71"/>
      <c r="G19" s="66"/>
      <c r="H19" s="66"/>
      <c r="I19" s="66"/>
      <c r="J19" s="27"/>
    </row>
    <row r="20" spans="1:10" x14ac:dyDescent="0.25">
      <c r="A20" s="71"/>
      <c r="B20" s="71"/>
      <c r="C20" s="73"/>
      <c r="D20" s="71"/>
      <c r="E20" s="71"/>
      <c r="F20" s="71"/>
      <c r="G20" s="66"/>
      <c r="H20" s="66"/>
      <c r="I20" s="66"/>
      <c r="J20" s="27"/>
    </row>
    <row r="21" spans="1:10" x14ac:dyDescent="0.25">
      <c r="A21" s="71"/>
      <c r="B21" s="71"/>
      <c r="C21" s="73"/>
      <c r="D21" s="71"/>
      <c r="E21" s="71"/>
      <c r="F21" s="71"/>
      <c r="G21" s="66"/>
      <c r="H21" s="66"/>
      <c r="I21" s="66"/>
      <c r="J21" s="27"/>
    </row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4"/>
  <sheetViews>
    <sheetView zoomScale="110" zoomScaleNormal="110" workbookViewId="0">
      <selection activeCell="H9" sqref="H9"/>
    </sheetView>
  </sheetViews>
  <sheetFormatPr defaultColWidth="11.5703125" defaultRowHeight="15" x14ac:dyDescent="0.25"/>
  <cols>
    <col min="1" max="1" width="4.7109375" customWidth="1"/>
    <col min="2" max="2" width="21.140625" customWidth="1"/>
    <col min="3" max="3" width="14.5703125" customWidth="1"/>
    <col min="4" max="4" width="12" customWidth="1"/>
    <col min="5" max="5" width="10.7109375" customWidth="1"/>
    <col min="6" max="6" width="13.5703125" customWidth="1"/>
    <col min="7" max="7" width="11.42578125" customWidth="1"/>
    <col min="8" max="8" width="16" customWidth="1"/>
    <col min="9" max="9" width="16.28515625" customWidth="1"/>
    <col min="10" max="10" width="10.28515625" customWidth="1"/>
    <col min="11" max="11" width="11.140625" customWidth="1"/>
    <col min="12" max="12" width="14.42578125" customWidth="1"/>
  </cols>
  <sheetData>
    <row r="1" spans="1:12" x14ac:dyDescent="0.25">
      <c r="J1" s="108" t="s">
        <v>79</v>
      </c>
    </row>
    <row r="2" spans="1:12" ht="18.75" x14ac:dyDescent="0.3">
      <c r="A2" s="32"/>
      <c r="B2" s="32"/>
      <c r="C2" s="32"/>
      <c r="D2" s="32"/>
      <c r="E2" s="32"/>
      <c r="F2" s="32"/>
      <c r="G2" s="32"/>
      <c r="H2" s="32"/>
      <c r="I2" s="32"/>
      <c r="J2" s="128" t="s">
        <v>78</v>
      </c>
      <c r="K2" s="33"/>
      <c r="L2" s="33"/>
    </row>
    <row r="3" spans="1:12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12" ht="15" customHeight="1" x14ac:dyDescent="0.25">
      <c r="A4" s="140" t="s">
        <v>48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7" spans="1:12" ht="15" customHeight="1" x14ac:dyDescent="0.25">
      <c r="A7" s="141" t="s">
        <v>1</v>
      </c>
      <c r="B7" s="142" t="s">
        <v>2</v>
      </c>
      <c r="C7" s="142" t="s">
        <v>3</v>
      </c>
      <c r="D7" s="143" t="s">
        <v>4</v>
      </c>
      <c r="E7" s="142" t="s">
        <v>5</v>
      </c>
      <c r="F7" s="142" t="s">
        <v>6</v>
      </c>
      <c r="G7" s="36" t="s">
        <v>7</v>
      </c>
      <c r="H7" s="74"/>
      <c r="I7" s="142" t="s">
        <v>8</v>
      </c>
    </row>
    <row r="8" spans="1:12" ht="58.5" customHeight="1" x14ac:dyDescent="0.25">
      <c r="A8" s="141"/>
      <c r="B8" s="142"/>
      <c r="C8" s="142"/>
      <c r="D8" s="143"/>
      <c r="E8" s="142"/>
      <c r="F8" s="142"/>
      <c r="G8" s="36" t="s">
        <v>9</v>
      </c>
      <c r="H8" s="36" t="s">
        <v>10</v>
      </c>
      <c r="I8" s="142"/>
      <c r="J8" s="37"/>
    </row>
    <row r="9" spans="1:12" ht="57" customHeight="1" x14ac:dyDescent="0.25">
      <c r="A9" s="38">
        <v>1</v>
      </c>
      <c r="B9" s="39" t="s">
        <v>49</v>
      </c>
      <c r="C9" s="40"/>
      <c r="D9" s="38">
        <v>45</v>
      </c>
      <c r="E9" s="41">
        <v>18</v>
      </c>
      <c r="F9" s="42">
        <f>ROUND(C9*D9*E9,2)</f>
        <v>0</v>
      </c>
      <c r="G9" s="43">
        <v>0.08</v>
      </c>
      <c r="H9" s="44">
        <f>ROUND(F9*G9,2)</f>
        <v>0</v>
      </c>
      <c r="I9" s="44">
        <f>F9+H9</f>
        <v>0</v>
      </c>
      <c r="J9" s="45"/>
      <c r="K9" s="45"/>
      <c r="L9" s="45"/>
    </row>
    <row r="10" spans="1:12" ht="105" x14ac:dyDescent="0.25">
      <c r="A10" s="38">
        <v>2</v>
      </c>
      <c r="B10" s="39" t="s">
        <v>50</v>
      </c>
      <c r="C10" s="40"/>
      <c r="D10" s="38">
        <v>15</v>
      </c>
      <c r="E10" s="41">
        <v>18</v>
      </c>
      <c r="F10" s="42">
        <f t="shared" ref="F10:F11" si="0">ROUND(C10*D10*E10,2)</f>
        <v>0</v>
      </c>
      <c r="G10" s="43">
        <v>0.08</v>
      </c>
      <c r="H10" s="44">
        <f t="shared" ref="H10:H11" si="1">ROUND(F10*G10,2)</f>
        <v>0</v>
      </c>
      <c r="I10" s="44">
        <f>F10+H10</f>
        <v>0</v>
      </c>
      <c r="J10" s="45"/>
      <c r="K10" s="45"/>
      <c r="L10" s="45"/>
    </row>
    <row r="11" spans="1:12" ht="30" x14ac:dyDescent="0.25">
      <c r="A11" s="38">
        <v>3</v>
      </c>
      <c r="B11" s="39" t="s">
        <v>51</v>
      </c>
      <c r="C11" s="40"/>
      <c r="D11" s="38">
        <v>3</v>
      </c>
      <c r="E11" s="41">
        <v>10</v>
      </c>
      <c r="F11" s="42">
        <f t="shared" si="0"/>
        <v>0</v>
      </c>
      <c r="G11" s="43">
        <v>0.08</v>
      </c>
      <c r="H11" s="44">
        <f t="shared" si="1"/>
        <v>0</v>
      </c>
      <c r="I11" s="44">
        <f>F11+H11</f>
        <v>0</v>
      </c>
      <c r="J11" s="45"/>
      <c r="K11" s="45"/>
      <c r="L11" s="45"/>
    </row>
    <row r="12" spans="1:12" ht="15" customHeight="1" x14ac:dyDescent="0.25">
      <c r="A12" s="46"/>
      <c r="B12" s="139" t="s">
        <v>16</v>
      </c>
      <c r="C12" s="139"/>
      <c r="D12" s="139"/>
      <c r="E12" s="139"/>
      <c r="F12" s="47">
        <f>SUM(F9:F11)</f>
        <v>0</v>
      </c>
      <c r="G12" s="48">
        <v>0.08</v>
      </c>
      <c r="H12" s="49">
        <f>SUM(H9:H11)</f>
        <v>0</v>
      </c>
      <c r="I12" s="49">
        <f>SUM(I9:I11)</f>
        <v>0</v>
      </c>
    </row>
    <row r="14" spans="1:12" x14ac:dyDescent="0.25">
      <c r="A14" s="50"/>
      <c r="B14" s="50"/>
      <c r="C14" s="50"/>
      <c r="D14" s="50"/>
      <c r="E14" s="50"/>
      <c r="F14" s="50"/>
      <c r="G14" s="50"/>
    </row>
  </sheetData>
  <mergeCells count="9">
    <mergeCell ref="B12:E12"/>
    <mergeCell ref="A4:L4"/>
    <mergeCell ref="A7:A8"/>
    <mergeCell ref="B7:B8"/>
    <mergeCell ref="C7:C8"/>
    <mergeCell ref="D7:D8"/>
    <mergeCell ref="E7:E8"/>
    <mergeCell ref="F7:F8"/>
    <mergeCell ref="I7:I8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Roman,Normalny"&amp;12&amp;Kffffff&amp;A</oddHeader>
    <oddFooter>&amp;C&amp;"Times New Roman,Normalny"&amp;12&amp;KffffffStrona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4257812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1.5" customHeight="1" x14ac:dyDescent="0.25">
      <c r="A4" s="134" t="s">
        <v>17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33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51" x14ac:dyDescent="0.25">
      <c r="A9" s="11">
        <v>1</v>
      </c>
      <c r="B9" s="12" t="s">
        <v>18</v>
      </c>
      <c r="C9" s="13"/>
      <c r="D9" s="11">
        <v>35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51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53.65" customHeight="1" x14ac:dyDescent="0.25">
      <c r="A11" s="11">
        <v>3</v>
      </c>
      <c r="B11" s="12" t="s">
        <v>20</v>
      </c>
      <c r="C11" s="13"/>
      <c r="D11" s="11">
        <v>2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76.5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8" spans="1:6" hidden="1" x14ac:dyDescent="0.25"/>
    <row r="19" spans="1:6" x14ac:dyDescent="0.25">
      <c r="A19" s="22"/>
      <c r="B19" s="22"/>
      <c r="C19" s="23"/>
      <c r="D19" s="22"/>
      <c r="E19" s="22"/>
      <c r="F19" s="22"/>
    </row>
    <row r="20" spans="1:6" x14ac:dyDescent="0.25">
      <c r="A20" s="22"/>
      <c r="B20" s="22"/>
      <c r="C20" s="24"/>
      <c r="D20" s="22"/>
      <c r="E20" s="22"/>
      <c r="F20" s="22"/>
    </row>
    <row r="21" spans="1:6" x14ac:dyDescent="0.25">
      <c r="A21" s="22"/>
      <c r="B21" s="22"/>
      <c r="C21" s="24"/>
      <c r="D21" s="22"/>
      <c r="E21" s="22"/>
      <c r="F21" s="22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XFD59"/>
  <sheetViews>
    <sheetView topLeftCell="A40" zoomScale="85" zoomScaleNormal="85" workbookViewId="0">
      <selection activeCell="H55" sqref="H55"/>
    </sheetView>
  </sheetViews>
  <sheetFormatPr defaultColWidth="8.7109375" defaultRowHeight="15" x14ac:dyDescent="0.25"/>
  <cols>
    <col min="1" max="1" width="5.140625" style="1" customWidth="1"/>
    <col min="2" max="2" width="37.42578125" style="1" customWidth="1"/>
    <col min="3" max="3" width="15" style="1" customWidth="1"/>
    <col min="4" max="4" width="11.5703125" style="1" customWidth="1"/>
    <col min="5" max="5" width="8.42578125" style="1" customWidth="1"/>
    <col min="6" max="6" width="16.85546875" style="1" customWidth="1"/>
    <col min="7" max="7" width="6" style="1" customWidth="1"/>
    <col min="8" max="8" width="20.28515625" style="1" customWidth="1"/>
    <col min="9" max="9" width="22.85546875" style="1" customWidth="1"/>
    <col min="10" max="10" width="12.28515625" style="1" customWidth="1"/>
    <col min="254" max="254" width="5.42578125" style="1" customWidth="1"/>
    <col min="255" max="255" width="46.28515625" style="1" customWidth="1"/>
    <col min="256" max="256" width="15" style="1" customWidth="1"/>
    <col min="257" max="257" width="12.7109375" style="1" customWidth="1"/>
    <col min="258" max="258" width="14.140625" style="1" customWidth="1"/>
    <col min="259" max="259" width="14.28515625" style="1" customWidth="1"/>
    <col min="260" max="260" width="11.140625" style="1" customWidth="1"/>
    <col min="261" max="261" width="15" style="1" customWidth="1"/>
    <col min="262" max="262" width="16" style="1" customWidth="1"/>
    <col min="263" max="263" width="13" style="1" customWidth="1"/>
    <col min="264" max="264" width="14.140625" style="1" customWidth="1"/>
    <col min="265" max="265" width="16.85546875" style="1" customWidth="1"/>
    <col min="266" max="266" width="12.28515625" style="1" customWidth="1"/>
    <col min="510" max="510" width="5.42578125" style="1" customWidth="1"/>
    <col min="511" max="511" width="46.28515625" style="1" customWidth="1"/>
    <col min="512" max="512" width="15" style="1" customWidth="1"/>
    <col min="513" max="513" width="12.7109375" style="1" customWidth="1"/>
    <col min="514" max="514" width="14.140625" style="1" customWidth="1"/>
    <col min="515" max="515" width="14.28515625" style="1" customWidth="1"/>
    <col min="516" max="516" width="11.140625" style="1" customWidth="1"/>
    <col min="517" max="517" width="15" style="1" customWidth="1"/>
    <col min="518" max="518" width="16" style="1" customWidth="1"/>
    <col min="519" max="519" width="13" style="1" customWidth="1"/>
    <col min="520" max="520" width="14.140625" style="1" customWidth="1"/>
    <col min="521" max="521" width="16.85546875" style="1" customWidth="1"/>
    <col min="522" max="522" width="12.28515625" style="1" customWidth="1"/>
    <col min="766" max="766" width="5.42578125" style="1" customWidth="1"/>
    <col min="767" max="767" width="46.28515625" style="1" customWidth="1"/>
    <col min="768" max="768" width="15" style="1" customWidth="1"/>
    <col min="769" max="769" width="12.7109375" style="1" customWidth="1"/>
    <col min="770" max="770" width="14.140625" style="1" customWidth="1"/>
    <col min="771" max="771" width="14.28515625" style="1" customWidth="1"/>
    <col min="772" max="772" width="11.140625" style="1" customWidth="1"/>
    <col min="773" max="773" width="15" style="1" customWidth="1"/>
    <col min="774" max="774" width="16" style="1" customWidth="1"/>
    <col min="775" max="775" width="13" style="1" customWidth="1"/>
    <col min="776" max="776" width="14.140625" style="1" customWidth="1"/>
    <col min="777" max="777" width="16.85546875" style="1" customWidth="1"/>
    <col min="778" max="778" width="12.28515625" style="1" customWidth="1"/>
    <col min="1022" max="1022" width="5.42578125" style="1" customWidth="1"/>
    <col min="1023" max="1023" width="46.28515625" style="1" customWidth="1"/>
    <col min="1024" max="1024" width="15" style="1" customWidth="1"/>
    <col min="1025" max="1025" width="12.7109375" style="1" customWidth="1"/>
    <col min="1026" max="1026" width="14.140625" style="1" customWidth="1"/>
    <col min="1027" max="1027" width="14.28515625" style="1" customWidth="1"/>
    <col min="1028" max="1028" width="11.140625" style="1" customWidth="1"/>
    <col min="1029" max="1029" width="15" style="1" customWidth="1"/>
    <col min="1030" max="1030" width="16" style="1" customWidth="1"/>
    <col min="1031" max="1031" width="13" style="1" customWidth="1"/>
    <col min="1032" max="1032" width="14.140625" style="1" customWidth="1"/>
    <col min="1033" max="1033" width="16.85546875" style="1" customWidth="1"/>
    <col min="1034" max="1034" width="12.28515625" style="1" customWidth="1"/>
    <col min="1278" max="1278" width="5.42578125" style="1" customWidth="1"/>
    <col min="1279" max="1279" width="46.28515625" style="1" customWidth="1"/>
    <col min="1280" max="1280" width="15" style="1" customWidth="1"/>
    <col min="1281" max="1281" width="12.7109375" style="1" customWidth="1"/>
    <col min="1282" max="1282" width="14.140625" style="1" customWidth="1"/>
    <col min="1283" max="1283" width="14.28515625" style="1" customWidth="1"/>
    <col min="1284" max="1284" width="11.140625" style="1" customWidth="1"/>
    <col min="1285" max="1285" width="15" style="1" customWidth="1"/>
    <col min="1286" max="1286" width="16" style="1" customWidth="1"/>
    <col min="1287" max="1287" width="13" style="1" customWidth="1"/>
    <col min="1288" max="1288" width="14.140625" style="1" customWidth="1"/>
    <col min="1289" max="1289" width="16.85546875" style="1" customWidth="1"/>
    <col min="1290" max="1290" width="12.28515625" style="1" customWidth="1"/>
    <col min="1534" max="1534" width="5.42578125" style="1" customWidth="1"/>
    <col min="1535" max="1535" width="46.28515625" style="1" customWidth="1"/>
    <col min="1536" max="1536" width="15" style="1" customWidth="1"/>
    <col min="1537" max="1537" width="12.7109375" style="1" customWidth="1"/>
    <col min="1538" max="1538" width="14.140625" style="1" customWidth="1"/>
    <col min="1539" max="1539" width="14.28515625" style="1" customWidth="1"/>
    <col min="1540" max="1540" width="11.140625" style="1" customWidth="1"/>
    <col min="1541" max="1541" width="15" style="1" customWidth="1"/>
    <col min="1542" max="1542" width="16" style="1" customWidth="1"/>
    <col min="1543" max="1543" width="13" style="1" customWidth="1"/>
    <col min="1544" max="1544" width="14.140625" style="1" customWidth="1"/>
    <col min="1545" max="1545" width="16.85546875" style="1" customWidth="1"/>
    <col min="1546" max="1546" width="12.28515625" style="1" customWidth="1"/>
    <col min="1790" max="1790" width="5.42578125" style="1" customWidth="1"/>
    <col min="1791" max="1791" width="46.28515625" style="1" customWidth="1"/>
    <col min="1792" max="1792" width="15" style="1" customWidth="1"/>
    <col min="1793" max="1793" width="12.7109375" style="1" customWidth="1"/>
    <col min="1794" max="1794" width="14.140625" style="1" customWidth="1"/>
    <col min="1795" max="1795" width="14.28515625" style="1" customWidth="1"/>
    <col min="1796" max="1796" width="11.140625" style="1" customWidth="1"/>
    <col min="1797" max="1797" width="15" style="1" customWidth="1"/>
    <col min="1798" max="1798" width="16" style="1" customWidth="1"/>
    <col min="1799" max="1799" width="13" style="1" customWidth="1"/>
    <col min="1800" max="1800" width="14.140625" style="1" customWidth="1"/>
    <col min="1801" max="1801" width="16.85546875" style="1" customWidth="1"/>
    <col min="1802" max="1802" width="12.28515625" style="1" customWidth="1"/>
    <col min="2046" max="2046" width="5.42578125" style="1" customWidth="1"/>
    <col min="2047" max="2047" width="46.28515625" style="1" customWidth="1"/>
    <col min="2048" max="2048" width="15" style="1" customWidth="1"/>
    <col min="2049" max="2049" width="12.7109375" style="1" customWidth="1"/>
    <col min="2050" max="2050" width="14.140625" style="1" customWidth="1"/>
    <col min="2051" max="2051" width="14.28515625" style="1" customWidth="1"/>
    <col min="2052" max="2052" width="11.140625" style="1" customWidth="1"/>
    <col min="2053" max="2053" width="15" style="1" customWidth="1"/>
    <col min="2054" max="2054" width="16" style="1" customWidth="1"/>
    <col min="2055" max="2055" width="13" style="1" customWidth="1"/>
    <col min="2056" max="2056" width="14.140625" style="1" customWidth="1"/>
    <col min="2057" max="2057" width="16.85546875" style="1" customWidth="1"/>
    <col min="2058" max="2058" width="12.28515625" style="1" customWidth="1"/>
    <col min="2302" max="2302" width="5.42578125" style="1" customWidth="1"/>
    <col min="2303" max="2303" width="46.28515625" style="1" customWidth="1"/>
    <col min="2304" max="2304" width="15" style="1" customWidth="1"/>
    <col min="2305" max="2305" width="12.7109375" style="1" customWidth="1"/>
    <col min="2306" max="2306" width="14.140625" style="1" customWidth="1"/>
    <col min="2307" max="2307" width="14.28515625" style="1" customWidth="1"/>
    <col min="2308" max="2308" width="11.140625" style="1" customWidth="1"/>
    <col min="2309" max="2309" width="15" style="1" customWidth="1"/>
    <col min="2310" max="2310" width="16" style="1" customWidth="1"/>
    <col min="2311" max="2311" width="13" style="1" customWidth="1"/>
    <col min="2312" max="2312" width="14.140625" style="1" customWidth="1"/>
    <col min="2313" max="2313" width="16.85546875" style="1" customWidth="1"/>
    <col min="2314" max="2314" width="12.28515625" style="1" customWidth="1"/>
    <col min="2558" max="2558" width="5.42578125" style="1" customWidth="1"/>
    <col min="2559" max="2559" width="46.28515625" style="1" customWidth="1"/>
    <col min="2560" max="2560" width="15" style="1" customWidth="1"/>
    <col min="2561" max="2561" width="12.7109375" style="1" customWidth="1"/>
    <col min="2562" max="2562" width="14.140625" style="1" customWidth="1"/>
    <col min="2563" max="2563" width="14.28515625" style="1" customWidth="1"/>
    <col min="2564" max="2564" width="11.140625" style="1" customWidth="1"/>
    <col min="2565" max="2565" width="15" style="1" customWidth="1"/>
    <col min="2566" max="2566" width="16" style="1" customWidth="1"/>
    <col min="2567" max="2567" width="13" style="1" customWidth="1"/>
    <col min="2568" max="2568" width="14.140625" style="1" customWidth="1"/>
    <col min="2569" max="2569" width="16.85546875" style="1" customWidth="1"/>
    <col min="2570" max="2570" width="12.28515625" style="1" customWidth="1"/>
    <col min="2814" max="2814" width="5.42578125" style="1" customWidth="1"/>
    <col min="2815" max="2815" width="46.28515625" style="1" customWidth="1"/>
    <col min="2816" max="2816" width="15" style="1" customWidth="1"/>
    <col min="2817" max="2817" width="12.7109375" style="1" customWidth="1"/>
    <col min="2818" max="2818" width="14.140625" style="1" customWidth="1"/>
    <col min="2819" max="2819" width="14.28515625" style="1" customWidth="1"/>
    <col min="2820" max="2820" width="11.140625" style="1" customWidth="1"/>
    <col min="2821" max="2821" width="15" style="1" customWidth="1"/>
    <col min="2822" max="2822" width="16" style="1" customWidth="1"/>
    <col min="2823" max="2823" width="13" style="1" customWidth="1"/>
    <col min="2824" max="2824" width="14.140625" style="1" customWidth="1"/>
    <col min="2825" max="2825" width="16.85546875" style="1" customWidth="1"/>
    <col min="2826" max="2826" width="12.28515625" style="1" customWidth="1"/>
    <col min="3070" max="3070" width="5.42578125" style="1" customWidth="1"/>
    <col min="3071" max="3071" width="46.28515625" style="1" customWidth="1"/>
    <col min="3072" max="3072" width="15" style="1" customWidth="1"/>
    <col min="3073" max="3073" width="12.7109375" style="1" customWidth="1"/>
    <col min="3074" max="3074" width="14.140625" style="1" customWidth="1"/>
    <col min="3075" max="3075" width="14.28515625" style="1" customWidth="1"/>
    <col min="3076" max="3076" width="11.140625" style="1" customWidth="1"/>
    <col min="3077" max="3077" width="15" style="1" customWidth="1"/>
    <col min="3078" max="3078" width="16" style="1" customWidth="1"/>
    <col min="3079" max="3079" width="13" style="1" customWidth="1"/>
    <col min="3080" max="3080" width="14.140625" style="1" customWidth="1"/>
    <col min="3081" max="3081" width="16.85546875" style="1" customWidth="1"/>
    <col min="3082" max="3082" width="12.28515625" style="1" customWidth="1"/>
    <col min="3326" max="3326" width="5.42578125" style="1" customWidth="1"/>
    <col min="3327" max="3327" width="46.28515625" style="1" customWidth="1"/>
    <col min="3328" max="3328" width="15" style="1" customWidth="1"/>
    <col min="3329" max="3329" width="12.7109375" style="1" customWidth="1"/>
    <col min="3330" max="3330" width="14.140625" style="1" customWidth="1"/>
    <col min="3331" max="3331" width="14.28515625" style="1" customWidth="1"/>
    <col min="3332" max="3332" width="11.140625" style="1" customWidth="1"/>
    <col min="3333" max="3333" width="15" style="1" customWidth="1"/>
    <col min="3334" max="3334" width="16" style="1" customWidth="1"/>
    <col min="3335" max="3335" width="13" style="1" customWidth="1"/>
    <col min="3336" max="3336" width="14.140625" style="1" customWidth="1"/>
    <col min="3337" max="3337" width="16.85546875" style="1" customWidth="1"/>
    <col min="3338" max="3338" width="12.28515625" style="1" customWidth="1"/>
    <col min="3582" max="3582" width="5.42578125" style="1" customWidth="1"/>
    <col min="3583" max="3583" width="46.28515625" style="1" customWidth="1"/>
    <col min="3584" max="3584" width="15" style="1" customWidth="1"/>
    <col min="3585" max="3585" width="12.7109375" style="1" customWidth="1"/>
    <col min="3586" max="3586" width="14.140625" style="1" customWidth="1"/>
    <col min="3587" max="3587" width="14.28515625" style="1" customWidth="1"/>
    <col min="3588" max="3588" width="11.140625" style="1" customWidth="1"/>
    <col min="3589" max="3589" width="15" style="1" customWidth="1"/>
    <col min="3590" max="3590" width="16" style="1" customWidth="1"/>
    <col min="3591" max="3591" width="13" style="1" customWidth="1"/>
    <col min="3592" max="3592" width="14.140625" style="1" customWidth="1"/>
    <col min="3593" max="3593" width="16.85546875" style="1" customWidth="1"/>
    <col min="3594" max="3594" width="12.28515625" style="1" customWidth="1"/>
    <col min="3838" max="3838" width="5.42578125" style="1" customWidth="1"/>
    <col min="3839" max="3839" width="46.28515625" style="1" customWidth="1"/>
    <col min="3840" max="3840" width="15" style="1" customWidth="1"/>
    <col min="3841" max="3841" width="12.7109375" style="1" customWidth="1"/>
    <col min="3842" max="3842" width="14.140625" style="1" customWidth="1"/>
    <col min="3843" max="3843" width="14.28515625" style="1" customWidth="1"/>
    <col min="3844" max="3844" width="11.140625" style="1" customWidth="1"/>
    <col min="3845" max="3845" width="15" style="1" customWidth="1"/>
    <col min="3846" max="3846" width="16" style="1" customWidth="1"/>
    <col min="3847" max="3847" width="13" style="1" customWidth="1"/>
    <col min="3848" max="3848" width="14.140625" style="1" customWidth="1"/>
    <col min="3849" max="3849" width="16.85546875" style="1" customWidth="1"/>
    <col min="3850" max="3850" width="12.28515625" style="1" customWidth="1"/>
    <col min="4094" max="4094" width="5.42578125" style="1" customWidth="1"/>
    <col min="4095" max="4095" width="46.28515625" style="1" customWidth="1"/>
    <col min="4096" max="4096" width="15" style="1" customWidth="1"/>
    <col min="4097" max="4097" width="12.7109375" style="1" customWidth="1"/>
    <col min="4098" max="4098" width="14.140625" style="1" customWidth="1"/>
    <col min="4099" max="4099" width="14.28515625" style="1" customWidth="1"/>
    <col min="4100" max="4100" width="11.140625" style="1" customWidth="1"/>
    <col min="4101" max="4101" width="15" style="1" customWidth="1"/>
    <col min="4102" max="4102" width="16" style="1" customWidth="1"/>
    <col min="4103" max="4103" width="13" style="1" customWidth="1"/>
    <col min="4104" max="4104" width="14.140625" style="1" customWidth="1"/>
    <col min="4105" max="4105" width="16.85546875" style="1" customWidth="1"/>
    <col min="4106" max="4106" width="12.28515625" style="1" customWidth="1"/>
    <col min="4350" max="4350" width="5.42578125" style="1" customWidth="1"/>
    <col min="4351" max="4351" width="46.28515625" style="1" customWidth="1"/>
    <col min="4352" max="4352" width="15" style="1" customWidth="1"/>
    <col min="4353" max="4353" width="12.7109375" style="1" customWidth="1"/>
    <col min="4354" max="4354" width="14.140625" style="1" customWidth="1"/>
    <col min="4355" max="4355" width="14.28515625" style="1" customWidth="1"/>
    <col min="4356" max="4356" width="11.140625" style="1" customWidth="1"/>
    <col min="4357" max="4357" width="15" style="1" customWidth="1"/>
    <col min="4358" max="4358" width="16" style="1" customWidth="1"/>
    <col min="4359" max="4359" width="13" style="1" customWidth="1"/>
    <col min="4360" max="4360" width="14.140625" style="1" customWidth="1"/>
    <col min="4361" max="4361" width="16.85546875" style="1" customWidth="1"/>
    <col min="4362" max="4362" width="12.28515625" style="1" customWidth="1"/>
    <col min="4606" max="4606" width="5.42578125" style="1" customWidth="1"/>
    <col min="4607" max="4607" width="46.28515625" style="1" customWidth="1"/>
    <col min="4608" max="4608" width="15" style="1" customWidth="1"/>
    <col min="4609" max="4609" width="12.7109375" style="1" customWidth="1"/>
    <col min="4610" max="4610" width="14.140625" style="1" customWidth="1"/>
    <col min="4611" max="4611" width="14.28515625" style="1" customWidth="1"/>
    <col min="4612" max="4612" width="11.140625" style="1" customWidth="1"/>
    <col min="4613" max="4613" width="15" style="1" customWidth="1"/>
    <col min="4614" max="4614" width="16" style="1" customWidth="1"/>
    <col min="4615" max="4615" width="13" style="1" customWidth="1"/>
    <col min="4616" max="4616" width="14.140625" style="1" customWidth="1"/>
    <col min="4617" max="4617" width="16.85546875" style="1" customWidth="1"/>
    <col min="4618" max="4618" width="12.28515625" style="1" customWidth="1"/>
    <col min="4862" max="4862" width="5.42578125" style="1" customWidth="1"/>
    <col min="4863" max="4863" width="46.28515625" style="1" customWidth="1"/>
    <col min="4864" max="4864" width="15" style="1" customWidth="1"/>
    <col min="4865" max="4865" width="12.7109375" style="1" customWidth="1"/>
    <col min="4866" max="4866" width="14.140625" style="1" customWidth="1"/>
    <col min="4867" max="4867" width="14.28515625" style="1" customWidth="1"/>
    <col min="4868" max="4868" width="11.140625" style="1" customWidth="1"/>
    <col min="4869" max="4869" width="15" style="1" customWidth="1"/>
    <col min="4870" max="4870" width="16" style="1" customWidth="1"/>
    <col min="4871" max="4871" width="13" style="1" customWidth="1"/>
    <col min="4872" max="4872" width="14.140625" style="1" customWidth="1"/>
    <col min="4873" max="4873" width="16.85546875" style="1" customWidth="1"/>
    <col min="4874" max="4874" width="12.28515625" style="1" customWidth="1"/>
    <col min="5118" max="5118" width="5.42578125" style="1" customWidth="1"/>
    <col min="5119" max="5119" width="46.28515625" style="1" customWidth="1"/>
    <col min="5120" max="5120" width="15" style="1" customWidth="1"/>
    <col min="5121" max="5121" width="12.7109375" style="1" customWidth="1"/>
    <col min="5122" max="5122" width="14.140625" style="1" customWidth="1"/>
    <col min="5123" max="5123" width="14.28515625" style="1" customWidth="1"/>
    <col min="5124" max="5124" width="11.140625" style="1" customWidth="1"/>
    <col min="5125" max="5125" width="15" style="1" customWidth="1"/>
    <col min="5126" max="5126" width="16" style="1" customWidth="1"/>
    <col min="5127" max="5127" width="13" style="1" customWidth="1"/>
    <col min="5128" max="5128" width="14.140625" style="1" customWidth="1"/>
    <col min="5129" max="5129" width="16.85546875" style="1" customWidth="1"/>
    <col min="5130" max="5130" width="12.28515625" style="1" customWidth="1"/>
    <col min="5374" max="5374" width="5.42578125" style="1" customWidth="1"/>
    <col min="5375" max="5375" width="46.28515625" style="1" customWidth="1"/>
    <col min="5376" max="5376" width="15" style="1" customWidth="1"/>
    <col min="5377" max="5377" width="12.7109375" style="1" customWidth="1"/>
    <col min="5378" max="5378" width="14.140625" style="1" customWidth="1"/>
    <col min="5379" max="5379" width="14.28515625" style="1" customWidth="1"/>
    <col min="5380" max="5380" width="11.140625" style="1" customWidth="1"/>
    <col min="5381" max="5381" width="15" style="1" customWidth="1"/>
    <col min="5382" max="5382" width="16" style="1" customWidth="1"/>
    <col min="5383" max="5383" width="13" style="1" customWidth="1"/>
    <col min="5384" max="5384" width="14.140625" style="1" customWidth="1"/>
    <col min="5385" max="5385" width="16.85546875" style="1" customWidth="1"/>
    <col min="5386" max="5386" width="12.28515625" style="1" customWidth="1"/>
    <col min="5630" max="5630" width="5.42578125" style="1" customWidth="1"/>
    <col min="5631" max="5631" width="46.28515625" style="1" customWidth="1"/>
    <col min="5632" max="5632" width="15" style="1" customWidth="1"/>
    <col min="5633" max="5633" width="12.7109375" style="1" customWidth="1"/>
    <col min="5634" max="5634" width="14.140625" style="1" customWidth="1"/>
    <col min="5635" max="5635" width="14.28515625" style="1" customWidth="1"/>
    <col min="5636" max="5636" width="11.140625" style="1" customWidth="1"/>
    <col min="5637" max="5637" width="15" style="1" customWidth="1"/>
    <col min="5638" max="5638" width="16" style="1" customWidth="1"/>
    <col min="5639" max="5639" width="13" style="1" customWidth="1"/>
    <col min="5640" max="5640" width="14.140625" style="1" customWidth="1"/>
    <col min="5641" max="5641" width="16.85546875" style="1" customWidth="1"/>
    <col min="5642" max="5642" width="12.28515625" style="1" customWidth="1"/>
    <col min="5886" max="5886" width="5.42578125" style="1" customWidth="1"/>
    <col min="5887" max="5887" width="46.28515625" style="1" customWidth="1"/>
    <col min="5888" max="5888" width="15" style="1" customWidth="1"/>
    <col min="5889" max="5889" width="12.7109375" style="1" customWidth="1"/>
    <col min="5890" max="5890" width="14.140625" style="1" customWidth="1"/>
    <col min="5891" max="5891" width="14.28515625" style="1" customWidth="1"/>
    <col min="5892" max="5892" width="11.140625" style="1" customWidth="1"/>
    <col min="5893" max="5893" width="15" style="1" customWidth="1"/>
    <col min="5894" max="5894" width="16" style="1" customWidth="1"/>
    <col min="5895" max="5895" width="13" style="1" customWidth="1"/>
    <col min="5896" max="5896" width="14.140625" style="1" customWidth="1"/>
    <col min="5897" max="5897" width="16.85546875" style="1" customWidth="1"/>
    <col min="5898" max="5898" width="12.28515625" style="1" customWidth="1"/>
    <col min="6142" max="6142" width="5.42578125" style="1" customWidth="1"/>
    <col min="6143" max="6143" width="46.28515625" style="1" customWidth="1"/>
    <col min="6144" max="6144" width="15" style="1" customWidth="1"/>
    <col min="6145" max="6145" width="12.7109375" style="1" customWidth="1"/>
    <col min="6146" max="6146" width="14.140625" style="1" customWidth="1"/>
    <col min="6147" max="6147" width="14.28515625" style="1" customWidth="1"/>
    <col min="6148" max="6148" width="11.140625" style="1" customWidth="1"/>
    <col min="6149" max="6149" width="15" style="1" customWidth="1"/>
    <col min="6150" max="6150" width="16" style="1" customWidth="1"/>
    <col min="6151" max="6151" width="13" style="1" customWidth="1"/>
    <col min="6152" max="6152" width="14.140625" style="1" customWidth="1"/>
    <col min="6153" max="6153" width="16.85546875" style="1" customWidth="1"/>
    <col min="6154" max="6154" width="12.28515625" style="1" customWidth="1"/>
    <col min="6398" max="6398" width="5.42578125" style="1" customWidth="1"/>
    <col min="6399" max="6399" width="46.28515625" style="1" customWidth="1"/>
    <col min="6400" max="6400" width="15" style="1" customWidth="1"/>
    <col min="6401" max="6401" width="12.7109375" style="1" customWidth="1"/>
    <col min="6402" max="6402" width="14.140625" style="1" customWidth="1"/>
    <col min="6403" max="6403" width="14.28515625" style="1" customWidth="1"/>
    <col min="6404" max="6404" width="11.140625" style="1" customWidth="1"/>
    <col min="6405" max="6405" width="15" style="1" customWidth="1"/>
    <col min="6406" max="6406" width="16" style="1" customWidth="1"/>
    <col min="6407" max="6407" width="13" style="1" customWidth="1"/>
    <col min="6408" max="6408" width="14.140625" style="1" customWidth="1"/>
    <col min="6409" max="6409" width="16.85546875" style="1" customWidth="1"/>
    <col min="6410" max="6410" width="12.28515625" style="1" customWidth="1"/>
    <col min="6654" max="6654" width="5.42578125" style="1" customWidth="1"/>
    <col min="6655" max="6655" width="46.28515625" style="1" customWidth="1"/>
    <col min="6656" max="6656" width="15" style="1" customWidth="1"/>
    <col min="6657" max="6657" width="12.7109375" style="1" customWidth="1"/>
    <col min="6658" max="6658" width="14.140625" style="1" customWidth="1"/>
    <col min="6659" max="6659" width="14.28515625" style="1" customWidth="1"/>
    <col min="6660" max="6660" width="11.140625" style="1" customWidth="1"/>
    <col min="6661" max="6661" width="15" style="1" customWidth="1"/>
    <col min="6662" max="6662" width="16" style="1" customWidth="1"/>
    <col min="6663" max="6663" width="13" style="1" customWidth="1"/>
    <col min="6664" max="6664" width="14.140625" style="1" customWidth="1"/>
    <col min="6665" max="6665" width="16.85546875" style="1" customWidth="1"/>
    <col min="6666" max="6666" width="12.28515625" style="1" customWidth="1"/>
    <col min="6910" max="6910" width="5.42578125" style="1" customWidth="1"/>
    <col min="6911" max="6911" width="46.28515625" style="1" customWidth="1"/>
    <col min="6912" max="6912" width="15" style="1" customWidth="1"/>
    <col min="6913" max="6913" width="12.7109375" style="1" customWidth="1"/>
    <col min="6914" max="6914" width="14.140625" style="1" customWidth="1"/>
    <col min="6915" max="6915" width="14.28515625" style="1" customWidth="1"/>
    <col min="6916" max="6916" width="11.140625" style="1" customWidth="1"/>
    <col min="6917" max="6917" width="15" style="1" customWidth="1"/>
    <col min="6918" max="6918" width="16" style="1" customWidth="1"/>
    <col min="6919" max="6919" width="13" style="1" customWidth="1"/>
    <col min="6920" max="6920" width="14.140625" style="1" customWidth="1"/>
    <col min="6921" max="6921" width="16.85546875" style="1" customWidth="1"/>
    <col min="6922" max="6922" width="12.28515625" style="1" customWidth="1"/>
    <col min="7166" max="7166" width="5.42578125" style="1" customWidth="1"/>
    <col min="7167" max="7167" width="46.28515625" style="1" customWidth="1"/>
    <col min="7168" max="7168" width="15" style="1" customWidth="1"/>
    <col min="7169" max="7169" width="12.7109375" style="1" customWidth="1"/>
    <col min="7170" max="7170" width="14.140625" style="1" customWidth="1"/>
    <col min="7171" max="7171" width="14.28515625" style="1" customWidth="1"/>
    <col min="7172" max="7172" width="11.140625" style="1" customWidth="1"/>
    <col min="7173" max="7173" width="15" style="1" customWidth="1"/>
    <col min="7174" max="7174" width="16" style="1" customWidth="1"/>
    <col min="7175" max="7175" width="13" style="1" customWidth="1"/>
    <col min="7176" max="7176" width="14.140625" style="1" customWidth="1"/>
    <col min="7177" max="7177" width="16.85546875" style="1" customWidth="1"/>
    <col min="7178" max="7178" width="12.28515625" style="1" customWidth="1"/>
    <col min="7422" max="7422" width="5.42578125" style="1" customWidth="1"/>
    <col min="7423" max="7423" width="46.28515625" style="1" customWidth="1"/>
    <col min="7424" max="7424" width="15" style="1" customWidth="1"/>
    <col min="7425" max="7425" width="12.7109375" style="1" customWidth="1"/>
    <col min="7426" max="7426" width="14.140625" style="1" customWidth="1"/>
    <col min="7427" max="7427" width="14.28515625" style="1" customWidth="1"/>
    <col min="7428" max="7428" width="11.140625" style="1" customWidth="1"/>
    <col min="7429" max="7429" width="15" style="1" customWidth="1"/>
    <col min="7430" max="7430" width="16" style="1" customWidth="1"/>
    <col min="7431" max="7431" width="13" style="1" customWidth="1"/>
    <col min="7432" max="7432" width="14.140625" style="1" customWidth="1"/>
    <col min="7433" max="7433" width="16.85546875" style="1" customWidth="1"/>
    <col min="7434" max="7434" width="12.28515625" style="1" customWidth="1"/>
    <col min="7678" max="7678" width="5.42578125" style="1" customWidth="1"/>
    <col min="7679" max="7679" width="46.28515625" style="1" customWidth="1"/>
    <col min="7680" max="7680" width="15" style="1" customWidth="1"/>
    <col min="7681" max="7681" width="12.7109375" style="1" customWidth="1"/>
    <col min="7682" max="7682" width="14.140625" style="1" customWidth="1"/>
    <col min="7683" max="7683" width="14.28515625" style="1" customWidth="1"/>
    <col min="7684" max="7684" width="11.140625" style="1" customWidth="1"/>
    <col min="7685" max="7685" width="15" style="1" customWidth="1"/>
    <col min="7686" max="7686" width="16" style="1" customWidth="1"/>
    <col min="7687" max="7687" width="13" style="1" customWidth="1"/>
    <col min="7688" max="7688" width="14.140625" style="1" customWidth="1"/>
    <col min="7689" max="7689" width="16.85546875" style="1" customWidth="1"/>
    <col min="7690" max="7690" width="12.28515625" style="1" customWidth="1"/>
    <col min="7934" max="7934" width="5.42578125" style="1" customWidth="1"/>
    <col min="7935" max="7935" width="46.28515625" style="1" customWidth="1"/>
    <col min="7936" max="7936" width="15" style="1" customWidth="1"/>
    <col min="7937" max="7937" width="12.7109375" style="1" customWidth="1"/>
    <col min="7938" max="7938" width="14.140625" style="1" customWidth="1"/>
    <col min="7939" max="7939" width="14.28515625" style="1" customWidth="1"/>
    <col min="7940" max="7940" width="11.140625" style="1" customWidth="1"/>
    <col min="7941" max="7941" width="15" style="1" customWidth="1"/>
    <col min="7942" max="7942" width="16" style="1" customWidth="1"/>
    <col min="7943" max="7943" width="13" style="1" customWidth="1"/>
    <col min="7944" max="7944" width="14.140625" style="1" customWidth="1"/>
    <col min="7945" max="7945" width="16.85546875" style="1" customWidth="1"/>
    <col min="7946" max="7946" width="12.28515625" style="1" customWidth="1"/>
    <col min="8190" max="8190" width="5.42578125" style="1" customWidth="1"/>
    <col min="8191" max="8191" width="46.28515625" style="1" customWidth="1"/>
    <col min="8192" max="8192" width="15" style="1" customWidth="1"/>
    <col min="8193" max="8193" width="12.7109375" style="1" customWidth="1"/>
    <col min="8194" max="8194" width="14.140625" style="1" customWidth="1"/>
    <col min="8195" max="8195" width="14.28515625" style="1" customWidth="1"/>
    <col min="8196" max="8196" width="11.140625" style="1" customWidth="1"/>
    <col min="8197" max="8197" width="15" style="1" customWidth="1"/>
    <col min="8198" max="8198" width="16" style="1" customWidth="1"/>
    <col min="8199" max="8199" width="13" style="1" customWidth="1"/>
    <col min="8200" max="8200" width="14.140625" style="1" customWidth="1"/>
    <col min="8201" max="8201" width="16.85546875" style="1" customWidth="1"/>
    <col min="8202" max="8202" width="12.28515625" style="1" customWidth="1"/>
    <col min="8446" max="8446" width="5.42578125" style="1" customWidth="1"/>
    <col min="8447" max="8447" width="46.28515625" style="1" customWidth="1"/>
    <col min="8448" max="8448" width="15" style="1" customWidth="1"/>
    <col min="8449" max="8449" width="12.7109375" style="1" customWidth="1"/>
    <col min="8450" max="8450" width="14.140625" style="1" customWidth="1"/>
    <col min="8451" max="8451" width="14.28515625" style="1" customWidth="1"/>
    <col min="8452" max="8452" width="11.140625" style="1" customWidth="1"/>
    <col min="8453" max="8453" width="15" style="1" customWidth="1"/>
    <col min="8454" max="8454" width="16" style="1" customWidth="1"/>
    <col min="8455" max="8455" width="13" style="1" customWidth="1"/>
    <col min="8456" max="8456" width="14.140625" style="1" customWidth="1"/>
    <col min="8457" max="8457" width="16.85546875" style="1" customWidth="1"/>
    <col min="8458" max="8458" width="12.28515625" style="1" customWidth="1"/>
    <col min="8702" max="8702" width="5.42578125" style="1" customWidth="1"/>
    <col min="8703" max="8703" width="46.28515625" style="1" customWidth="1"/>
    <col min="8704" max="8704" width="15" style="1" customWidth="1"/>
    <col min="8705" max="8705" width="12.7109375" style="1" customWidth="1"/>
    <col min="8706" max="8706" width="14.140625" style="1" customWidth="1"/>
    <col min="8707" max="8707" width="14.28515625" style="1" customWidth="1"/>
    <col min="8708" max="8708" width="11.140625" style="1" customWidth="1"/>
    <col min="8709" max="8709" width="15" style="1" customWidth="1"/>
    <col min="8710" max="8710" width="16" style="1" customWidth="1"/>
    <col min="8711" max="8711" width="13" style="1" customWidth="1"/>
    <col min="8712" max="8712" width="14.140625" style="1" customWidth="1"/>
    <col min="8713" max="8713" width="16.85546875" style="1" customWidth="1"/>
    <col min="8714" max="8714" width="12.28515625" style="1" customWidth="1"/>
    <col min="8958" max="8958" width="5.42578125" style="1" customWidth="1"/>
    <col min="8959" max="8959" width="46.28515625" style="1" customWidth="1"/>
    <col min="8960" max="8960" width="15" style="1" customWidth="1"/>
    <col min="8961" max="8961" width="12.7109375" style="1" customWidth="1"/>
    <col min="8962" max="8962" width="14.140625" style="1" customWidth="1"/>
    <col min="8963" max="8963" width="14.28515625" style="1" customWidth="1"/>
    <col min="8964" max="8964" width="11.140625" style="1" customWidth="1"/>
    <col min="8965" max="8965" width="15" style="1" customWidth="1"/>
    <col min="8966" max="8966" width="16" style="1" customWidth="1"/>
    <col min="8967" max="8967" width="13" style="1" customWidth="1"/>
    <col min="8968" max="8968" width="14.140625" style="1" customWidth="1"/>
    <col min="8969" max="8969" width="16.85546875" style="1" customWidth="1"/>
    <col min="8970" max="8970" width="12.28515625" style="1" customWidth="1"/>
    <col min="9214" max="9214" width="5.42578125" style="1" customWidth="1"/>
    <col min="9215" max="9215" width="46.28515625" style="1" customWidth="1"/>
    <col min="9216" max="9216" width="15" style="1" customWidth="1"/>
    <col min="9217" max="9217" width="12.7109375" style="1" customWidth="1"/>
    <col min="9218" max="9218" width="14.140625" style="1" customWidth="1"/>
    <col min="9219" max="9219" width="14.28515625" style="1" customWidth="1"/>
    <col min="9220" max="9220" width="11.140625" style="1" customWidth="1"/>
    <col min="9221" max="9221" width="15" style="1" customWidth="1"/>
    <col min="9222" max="9222" width="16" style="1" customWidth="1"/>
    <col min="9223" max="9223" width="13" style="1" customWidth="1"/>
    <col min="9224" max="9224" width="14.140625" style="1" customWidth="1"/>
    <col min="9225" max="9225" width="16.85546875" style="1" customWidth="1"/>
    <col min="9226" max="9226" width="12.28515625" style="1" customWidth="1"/>
    <col min="9470" max="9470" width="5.42578125" style="1" customWidth="1"/>
    <col min="9471" max="9471" width="46.28515625" style="1" customWidth="1"/>
    <col min="9472" max="9472" width="15" style="1" customWidth="1"/>
    <col min="9473" max="9473" width="12.7109375" style="1" customWidth="1"/>
    <col min="9474" max="9474" width="14.140625" style="1" customWidth="1"/>
    <col min="9475" max="9475" width="14.28515625" style="1" customWidth="1"/>
    <col min="9476" max="9476" width="11.140625" style="1" customWidth="1"/>
    <col min="9477" max="9477" width="15" style="1" customWidth="1"/>
    <col min="9478" max="9478" width="16" style="1" customWidth="1"/>
    <col min="9479" max="9479" width="13" style="1" customWidth="1"/>
    <col min="9480" max="9480" width="14.140625" style="1" customWidth="1"/>
    <col min="9481" max="9481" width="16.85546875" style="1" customWidth="1"/>
    <col min="9482" max="9482" width="12.28515625" style="1" customWidth="1"/>
    <col min="9726" max="9726" width="5.42578125" style="1" customWidth="1"/>
    <col min="9727" max="9727" width="46.28515625" style="1" customWidth="1"/>
    <col min="9728" max="9728" width="15" style="1" customWidth="1"/>
    <col min="9729" max="9729" width="12.7109375" style="1" customWidth="1"/>
    <col min="9730" max="9730" width="14.140625" style="1" customWidth="1"/>
    <col min="9731" max="9731" width="14.28515625" style="1" customWidth="1"/>
    <col min="9732" max="9732" width="11.140625" style="1" customWidth="1"/>
    <col min="9733" max="9733" width="15" style="1" customWidth="1"/>
    <col min="9734" max="9734" width="16" style="1" customWidth="1"/>
    <col min="9735" max="9735" width="13" style="1" customWidth="1"/>
    <col min="9736" max="9736" width="14.140625" style="1" customWidth="1"/>
    <col min="9737" max="9737" width="16.85546875" style="1" customWidth="1"/>
    <col min="9738" max="9738" width="12.28515625" style="1" customWidth="1"/>
    <col min="9982" max="9982" width="5.42578125" style="1" customWidth="1"/>
    <col min="9983" max="9983" width="46.28515625" style="1" customWidth="1"/>
    <col min="9984" max="9984" width="15" style="1" customWidth="1"/>
    <col min="9985" max="9985" width="12.7109375" style="1" customWidth="1"/>
    <col min="9986" max="9986" width="14.140625" style="1" customWidth="1"/>
    <col min="9987" max="9987" width="14.28515625" style="1" customWidth="1"/>
    <col min="9988" max="9988" width="11.140625" style="1" customWidth="1"/>
    <col min="9989" max="9989" width="15" style="1" customWidth="1"/>
    <col min="9990" max="9990" width="16" style="1" customWidth="1"/>
    <col min="9991" max="9991" width="13" style="1" customWidth="1"/>
    <col min="9992" max="9992" width="14.140625" style="1" customWidth="1"/>
    <col min="9993" max="9993" width="16.85546875" style="1" customWidth="1"/>
    <col min="9994" max="9994" width="12.28515625" style="1" customWidth="1"/>
    <col min="10238" max="10238" width="5.42578125" style="1" customWidth="1"/>
    <col min="10239" max="10239" width="46.28515625" style="1" customWidth="1"/>
    <col min="10240" max="10240" width="15" style="1" customWidth="1"/>
    <col min="10241" max="10241" width="12.7109375" style="1" customWidth="1"/>
    <col min="10242" max="10242" width="14.140625" style="1" customWidth="1"/>
    <col min="10243" max="10243" width="14.28515625" style="1" customWidth="1"/>
    <col min="10244" max="10244" width="11.140625" style="1" customWidth="1"/>
    <col min="10245" max="10245" width="15" style="1" customWidth="1"/>
    <col min="10246" max="10246" width="16" style="1" customWidth="1"/>
    <col min="10247" max="10247" width="13" style="1" customWidth="1"/>
    <col min="10248" max="10248" width="14.140625" style="1" customWidth="1"/>
    <col min="10249" max="10249" width="16.85546875" style="1" customWidth="1"/>
    <col min="10250" max="10250" width="12.28515625" style="1" customWidth="1"/>
    <col min="10494" max="10494" width="5.42578125" style="1" customWidth="1"/>
    <col min="10495" max="10495" width="46.28515625" style="1" customWidth="1"/>
    <col min="10496" max="10496" width="15" style="1" customWidth="1"/>
    <col min="10497" max="10497" width="12.7109375" style="1" customWidth="1"/>
    <col min="10498" max="10498" width="14.140625" style="1" customWidth="1"/>
    <col min="10499" max="10499" width="14.28515625" style="1" customWidth="1"/>
    <col min="10500" max="10500" width="11.140625" style="1" customWidth="1"/>
    <col min="10501" max="10501" width="15" style="1" customWidth="1"/>
    <col min="10502" max="10502" width="16" style="1" customWidth="1"/>
    <col min="10503" max="10503" width="13" style="1" customWidth="1"/>
    <col min="10504" max="10504" width="14.140625" style="1" customWidth="1"/>
    <col min="10505" max="10505" width="16.85546875" style="1" customWidth="1"/>
    <col min="10506" max="10506" width="12.28515625" style="1" customWidth="1"/>
    <col min="10750" max="10750" width="5.42578125" style="1" customWidth="1"/>
    <col min="10751" max="10751" width="46.28515625" style="1" customWidth="1"/>
    <col min="10752" max="10752" width="15" style="1" customWidth="1"/>
    <col min="10753" max="10753" width="12.7109375" style="1" customWidth="1"/>
    <col min="10754" max="10754" width="14.140625" style="1" customWidth="1"/>
    <col min="10755" max="10755" width="14.28515625" style="1" customWidth="1"/>
    <col min="10756" max="10756" width="11.140625" style="1" customWidth="1"/>
    <col min="10757" max="10757" width="15" style="1" customWidth="1"/>
    <col min="10758" max="10758" width="16" style="1" customWidth="1"/>
    <col min="10759" max="10759" width="13" style="1" customWidth="1"/>
    <col min="10760" max="10760" width="14.140625" style="1" customWidth="1"/>
    <col min="10761" max="10761" width="16.85546875" style="1" customWidth="1"/>
    <col min="10762" max="10762" width="12.28515625" style="1" customWidth="1"/>
    <col min="11006" max="11006" width="5.42578125" style="1" customWidth="1"/>
    <col min="11007" max="11007" width="46.28515625" style="1" customWidth="1"/>
    <col min="11008" max="11008" width="15" style="1" customWidth="1"/>
    <col min="11009" max="11009" width="12.7109375" style="1" customWidth="1"/>
    <col min="11010" max="11010" width="14.140625" style="1" customWidth="1"/>
    <col min="11011" max="11011" width="14.28515625" style="1" customWidth="1"/>
    <col min="11012" max="11012" width="11.140625" style="1" customWidth="1"/>
    <col min="11013" max="11013" width="15" style="1" customWidth="1"/>
    <col min="11014" max="11014" width="16" style="1" customWidth="1"/>
    <col min="11015" max="11015" width="13" style="1" customWidth="1"/>
    <col min="11016" max="11016" width="14.140625" style="1" customWidth="1"/>
    <col min="11017" max="11017" width="16.85546875" style="1" customWidth="1"/>
    <col min="11018" max="11018" width="12.28515625" style="1" customWidth="1"/>
    <col min="11262" max="11262" width="5.42578125" style="1" customWidth="1"/>
    <col min="11263" max="11263" width="46.28515625" style="1" customWidth="1"/>
    <col min="11264" max="11264" width="15" style="1" customWidth="1"/>
    <col min="11265" max="11265" width="12.7109375" style="1" customWidth="1"/>
    <col min="11266" max="11266" width="14.140625" style="1" customWidth="1"/>
    <col min="11267" max="11267" width="14.28515625" style="1" customWidth="1"/>
    <col min="11268" max="11268" width="11.140625" style="1" customWidth="1"/>
    <col min="11269" max="11269" width="15" style="1" customWidth="1"/>
    <col min="11270" max="11270" width="16" style="1" customWidth="1"/>
    <col min="11271" max="11271" width="13" style="1" customWidth="1"/>
    <col min="11272" max="11272" width="14.140625" style="1" customWidth="1"/>
    <col min="11273" max="11273" width="16.85546875" style="1" customWidth="1"/>
    <col min="11274" max="11274" width="12.28515625" style="1" customWidth="1"/>
    <col min="11518" max="11518" width="5.42578125" style="1" customWidth="1"/>
    <col min="11519" max="11519" width="46.28515625" style="1" customWidth="1"/>
    <col min="11520" max="11520" width="15" style="1" customWidth="1"/>
    <col min="11521" max="11521" width="12.7109375" style="1" customWidth="1"/>
    <col min="11522" max="11522" width="14.140625" style="1" customWidth="1"/>
    <col min="11523" max="11523" width="14.28515625" style="1" customWidth="1"/>
    <col min="11524" max="11524" width="11.140625" style="1" customWidth="1"/>
    <col min="11525" max="11525" width="15" style="1" customWidth="1"/>
    <col min="11526" max="11526" width="16" style="1" customWidth="1"/>
    <col min="11527" max="11527" width="13" style="1" customWidth="1"/>
    <col min="11528" max="11528" width="14.140625" style="1" customWidth="1"/>
    <col min="11529" max="11529" width="16.85546875" style="1" customWidth="1"/>
    <col min="11530" max="11530" width="12.28515625" style="1" customWidth="1"/>
    <col min="11774" max="11774" width="5.42578125" style="1" customWidth="1"/>
    <col min="11775" max="11775" width="46.28515625" style="1" customWidth="1"/>
    <col min="11776" max="11776" width="15" style="1" customWidth="1"/>
    <col min="11777" max="11777" width="12.7109375" style="1" customWidth="1"/>
    <col min="11778" max="11778" width="14.140625" style="1" customWidth="1"/>
    <col min="11779" max="11779" width="14.28515625" style="1" customWidth="1"/>
    <col min="11780" max="11780" width="11.140625" style="1" customWidth="1"/>
    <col min="11781" max="11781" width="15" style="1" customWidth="1"/>
    <col min="11782" max="11782" width="16" style="1" customWidth="1"/>
    <col min="11783" max="11783" width="13" style="1" customWidth="1"/>
    <col min="11784" max="11784" width="14.140625" style="1" customWidth="1"/>
    <col min="11785" max="11785" width="16.85546875" style="1" customWidth="1"/>
    <col min="11786" max="11786" width="12.28515625" style="1" customWidth="1"/>
    <col min="12030" max="12030" width="5.42578125" style="1" customWidth="1"/>
    <col min="12031" max="12031" width="46.28515625" style="1" customWidth="1"/>
    <col min="12032" max="12032" width="15" style="1" customWidth="1"/>
    <col min="12033" max="12033" width="12.7109375" style="1" customWidth="1"/>
    <col min="12034" max="12034" width="14.140625" style="1" customWidth="1"/>
    <col min="12035" max="12035" width="14.28515625" style="1" customWidth="1"/>
    <col min="12036" max="12036" width="11.140625" style="1" customWidth="1"/>
    <col min="12037" max="12037" width="15" style="1" customWidth="1"/>
    <col min="12038" max="12038" width="16" style="1" customWidth="1"/>
    <col min="12039" max="12039" width="13" style="1" customWidth="1"/>
    <col min="12040" max="12040" width="14.140625" style="1" customWidth="1"/>
    <col min="12041" max="12041" width="16.85546875" style="1" customWidth="1"/>
    <col min="12042" max="12042" width="12.28515625" style="1" customWidth="1"/>
    <col min="12286" max="12286" width="5.42578125" style="1" customWidth="1"/>
    <col min="12287" max="12287" width="46.28515625" style="1" customWidth="1"/>
    <col min="12288" max="12288" width="15" style="1" customWidth="1"/>
    <col min="12289" max="12289" width="12.7109375" style="1" customWidth="1"/>
    <col min="12290" max="12290" width="14.140625" style="1" customWidth="1"/>
    <col min="12291" max="12291" width="14.28515625" style="1" customWidth="1"/>
    <col min="12292" max="12292" width="11.140625" style="1" customWidth="1"/>
    <col min="12293" max="12293" width="15" style="1" customWidth="1"/>
    <col min="12294" max="12294" width="16" style="1" customWidth="1"/>
    <col min="12295" max="12295" width="13" style="1" customWidth="1"/>
    <col min="12296" max="12296" width="14.140625" style="1" customWidth="1"/>
    <col min="12297" max="12297" width="16.85546875" style="1" customWidth="1"/>
    <col min="12298" max="12298" width="12.28515625" style="1" customWidth="1"/>
    <col min="12542" max="12542" width="5.42578125" style="1" customWidth="1"/>
    <col min="12543" max="12543" width="46.28515625" style="1" customWidth="1"/>
    <col min="12544" max="12544" width="15" style="1" customWidth="1"/>
    <col min="12545" max="12545" width="12.7109375" style="1" customWidth="1"/>
    <col min="12546" max="12546" width="14.140625" style="1" customWidth="1"/>
    <col min="12547" max="12547" width="14.28515625" style="1" customWidth="1"/>
    <col min="12548" max="12548" width="11.140625" style="1" customWidth="1"/>
    <col min="12549" max="12549" width="15" style="1" customWidth="1"/>
    <col min="12550" max="12550" width="16" style="1" customWidth="1"/>
    <col min="12551" max="12551" width="13" style="1" customWidth="1"/>
    <col min="12552" max="12552" width="14.140625" style="1" customWidth="1"/>
    <col min="12553" max="12553" width="16.85546875" style="1" customWidth="1"/>
    <col min="12554" max="12554" width="12.28515625" style="1" customWidth="1"/>
    <col min="12798" max="12798" width="5.42578125" style="1" customWidth="1"/>
    <col min="12799" max="12799" width="46.28515625" style="1" customWidth="1"/>
    <col min="12800" max="12800" width="15" style="1" customWidth="1"/>
    <col min="12801" max="12801" width="12.7109375" style="1" customWidth="1"/>
    <col min="12802" max="12802" width="14.140625" style="1" customWidth="1"/>
    <col min="12803" max="12803" width="14.28515625" style="1" customWidth="1"/>
    <col min="12804" max="12804" width="11.140625" style="1" customWidth="1"/>
    <col min="12805" max="12805" width="15" style="1" customWidth="1"/>
    <col min="12806" max="12806" width="16" style="1" customWidth="1"/>
    <col min="12807" max="12807" width="13" style="1" customWidth="1"/>
    <col min="12808" max="12808" width="14.140625" style="1" customWidth="1"/>
    <col min="12809" max="12809" width="16.85546875" style="1" customWidth="1"/>
    <col min="12810" max="12810" width="12.28515625" style="1" customWidth="1"/>
    <col min="13054" max="13054" width="5.42578125" style="1" customWidth="1"/>
    <col min="13055" max="13055" width="46.28515625" style="1" customWidth="1"/>
    <col min="13056" max="13056" width="15" style="1" customWidth="1"/>
    <col min="13057" max="13057" width="12.7109375" style="1" customWidth="1"/>
    <col min="13058" max="13058" width="14.140625" style="1" customWidth="1"/>
    <col min="13059" max="13059" width="14.28515625" style="1" customWidth="1"/>
    <col min="13060" max="13060" width="11.140625" style="1" customWidth="1"/>
    <col min="13061" max="13061" width="15" style="1" customWidth="1"/>
    <col min="13062" max="13062" width="16" style="1" customWidth="1"/>
    <col min="13063" max="13063" width="13" style="1" customWidth="1"/>
    <col min="13064" max="13064" width="14.140625" style="1" customWidth="1"/>
    <col min="13065" max="13065" width="16.85546875" style="1" customWidth="1"/>
    <col min="13066" max="13066" width="12.28515625" style="1" customWidth="1"/>
    <col min="13310" max="13310" width="5.42578125" style="1" customWidth="1"/>
    <col min="13311" max="13311" width="46.28515625" style="1" customWidth="1"/>
    <col min="13312" max="13312" width="15" style="1" customWidth="1"/>
    <col min="13313" max="13313" width="12.7109375" style="1" customWidth="1"/>
    <col min="13314" max="13314" width="14.140625" style="1" customWidth="1"/>
    <col min="13315" max="13315" width="14.28515625" style="1" customWidth="1"/>
    <col min="13316" max="13316" width="11.140625" style="1" customWidth="1"/>
    <col min="13317" max="13317" width="15" style="1" customWidth="1"/>
    <col min="13318" max="13318" width="16" style="1" customWidth="1"/>
    <col min="13319" max="13319" width="13" style="1" customWidth="1"/>
    <col min="13320" max="13320" width="14.140625" style="1" customWidth="1"/>
    <col min="13321" max="13321" width="16.85546875" style="1" customWidth="1"/>
    <col min="13322" max="13322" width="12.28515625" style="1" customWidth="1"/>
    <col min="13566" max="13566" width="5.42578125" style="1" customWidth="1"/>
    <col min="13567" max="13567" width="46.28515625" style="1" customWidth="1"/>
    <col min="13568" max="13568" width="15" style="1" customWidth="1"/>
    <col min="13569" max="13569" width="12.7109375" style="1" customWidth="1"/>
    <col min="13570" max="13570" width="14.140625" style="1" customWidth="1"/>
    <col min="13571" max="13571" width="14.28515625" style="1" customWidth="1"/>
    <col min="13572" max="13572" width="11.140625" style="1" customWidth="1"/>
    <col min="13573" max="13573" width="15" style="1" customWidth="1"/>
    <col min="13574" max="13574" width="16" style="1" customWidth="1"/>
    <col min="13575" max="13575" width="13" style="1" customWidth="1"/>
    <col min="13576" max="13576" width="14.140625" style="1" customWidth="1"/>
    <col min="13577" max="13577" width="16.85546875" style="1" customWidth="1"/>
    <col min="13578" max="13578" width="12.28515625" style="1" customWidth="1"/>
    <col min="13822" max="13822" width="5.42578125" style="1" customWidth="1"/>
    <col min="13823" max="13823" width="46.28515625" style="1" customWidth="1"/>
    <col min="13824" max="13824" width="15" style="1" customWidth="1"/>
    <col min="13825" max="13825" width="12.7109375" style="1" customWidth="1"/>
    <col min="13826" max="13826" width="14.140625" style="1" customWidth="1"/>
    <col min="13827" max="13827" width="14.28515625" style="1" customWidth="1"/>
    <col min="13828" max="13828" width="11.140625" style="1" customWidth="1"/>
    <col min="13829" max="13829" width="15" style="1" customWidth="1"/>
    <col min="13830" max="13830" width="16" style="1" customWidth="1"/>
    <col min="13831" max="13831" width="13" style="1" customWidth="1"/>
    <col min="13832" max="13832" width="14.140625" style="1" customWidth="1"/>
    <col min="13833" max="13833" width="16.85546875" style="1" customWidth="1"/>
    <col min="13834" max="13834" width="12.28515625" style="1" customWidth="1"/>
    <col min="14078" max="14078" width="5.42578125" style="1" customWidth="1"/>
    <col min="14079" max="14079" width="46.28515625" style="1" customWidth="1"/>
    <col min="14080" max="14080" width="15" style="1" customWidth="1"/>
    <col min="14081" max="14081" width="12.7109375" style="1" customWidth="1"/>
    <col min="14082" max="14082" width="14.140625" style="1" customWidth="1"/>
    <col min="14083" max="14083" width="14.28515625" style="1" customWidth="1"/>
    <col min="14084" max="14084" width="11.140625" style="1" customWidth="1"/>
    <col min="14085" max="14085" width="15" style="1" customWidth="1"/>
    <col min="14086" max="14086" width="16" style="1" customWidth="1"/>
    <col min="14087" max="14087" width="13" style="1" customWidth="1"/>
    <col min="14088" max="14088" width="14.140625" style="1" customWidth="1"/>
    <col min="14089" max="14089" width="16.85546875" style="1" customWidth="1"/>
    <col min="14090" max="14090" width="12.28515625" style="1" customWidth="1"/>
    <col min="14334" max="14334" width="5.42578125" style="1" customWidth="1"/>
    <col min="14335" max="14335" width="46.28515625" style="1" customWidth="1"/>
    <col min="14336" max="14336" width="15" style="1" customWidth="1"/>
    <col min="14337" max="14337" width="12.7109375" style="1" customWidth="1"/>
    <col min="14338" max="14338" width="14.140625" style="1" customWidth="1"/>
    <col min="14339" max="14339" width="14.28515625" style="1" customWidth="1"/>
    <col min="14340" max="14340" width="11.140625" style="1" customWidth="1"/>
    <col min="14341" max="14341" width="15" style="1" customWidth="1"/>
    <col min="14342" max="14342" width="16" style="1" customWidth="1"/>
    <col min="14343" max="14343" width="13" style="1" customWidth="1"/>
    <col min="14344" max="14344" width="14.140625" style="1" customWidth="1"/>
    <col min="14345" max="14345" width="16.85546875" style="1" customWidth="1"/>
    <col min="14346" max="14346" width="12.28515625" style="1" customWidth="1"/>
    <col min="14590" max="14590" width="5.42578125" style="1" customWidth="1"/>
    <col min="14591" max="14591" width="46.28515625" style="1" customWidth="1"/>
    <col min="14592" max="14592" width="15" style="1" customWidth="1"/>
    <col min="14593" max="14593" width="12.7109375" style="1" customWidth="1"/>
    <col min="14594" max="14594" width="14.140625" style="1" customWidth="1"/>
    <col min="14595" max="14595" width="14.28515625" style="1" customWidth="1"/>
    <col min="14596" max="14596" width="11.140625" style="1" customWidth="1"/>
    <col min="14597" max="14597" width="15" style="1" customWidth="1"/>
    <col min="14598" max="14598" width="16" style="1" customWidth="1"/>
    <col min="14599" max="14599" width="13" style="1" customWidth="1"/>
    <col min="14600" max="14600" width="14.140625" style="1" customWidth="1"/>
    <col min="14601" max="14601" width="16.85546875" style="1" customWidth="1"/>
    <col min="14602" max="14602" width="12.28515625" style="1" customWidth="1"/>
    <col min="14846" max="14846" width="5.42578125" style="1" customWidth="1"/>
    <col min="14847" max="14847" width="46.28515625" style="1" customWidth="1"/>
    <col min="14848" max="14848" width="15" style="1" customWidth="1"/>
    <col min="14849" max="14849" width="12.7109375" style="1" customWidth="1"/>
    <col min="14850" max="14850" width="14.140625" style="1" customWidth="1"/>
    <col min="14851" max="14851" width="14.28515625" style="1" customWidth="1"/>
    <col min="14852" max="14852" width="11.140625" style="1" customWidth="1"/>
    <col min="14853" max="14853" width="15" style="1" customWidth="1"/>
    <col min="14854" max="14854" width="16" style="1" customWidth="1"/>
    <col min="14855" max="14855" width="13" style="1" customWidth="1"/>
    <col min="14856" max="14856" width="14.140625" style="1" customWidth="1"/>
    <col min="14857" max="14857" width="16.85546875" style="1" customWidth="1"/>
    <col min="14858" max="14858" width="12.28515625" style="1" customWidth="1"/>
    <col min="15102" max="15102" width="5.42578125" style="1" customWidth="1"/>
    <col min="15103" max="15103" width="46.28515625" style="1" customWidth="1"/>
    <col min="15104" max="15104" width="15" style="1" customWidth="1"/>
    <col min="15105" max="15105" width="12.7109375" style="1" customWidth="1"/>
    <col min="15106" max="15106" width="14.140625" style="1" customWidth="1"/>
    <col min="15107" max="15107" width="14.28515625" style="1" customWidth="1"/>
    <col min="15108" max="15108" width="11.140625" style="1" customWidth="1"/>
    <col min="15109" max="15109" width="15" style="1" customWidth="1"/>
    <col min="15110" max="15110" width="16" style="1" customWidth="1"/>
    <col min="15111" max="15111" width="13" style="1" customWidth="1"/>
    <col min="15112" max="15112" width="14.140625" style="1" customWidth="1"/>
    <col min="15113" max="15113" width="16.85546875" style="1" customWidth="1"/>
    <col min="15114" max="15114" width="12.28515625" style="1" customWidth="1"/>
    <col min="15358" max="15358" width="5.42578125" style="1" customWidth="1"/>
    <col min="15359" max="15359" width="46.28515625" style="1" customWidth="1"/>
    <col min="15360" max="15360" width="15" style="1" customWidth="1"/>
    <col min="15361" max="15361" width="12.7109375" style="1" customWidth="1"/>
    <col min="15362" max="15362" width="14.140625" style="1" customWidth="1"/>
    <col min="15363" max="15363" width="14.28515625" style="1" customWidth="1"/>
    <col min="15364" max="15364" width="11.140625" style="1" customWidth="1"/>
    <col min="15365" max="15365" width="15" style="1" customWidth="1"/>
    <col min="15366" max="15366" width="16" style="1" customWidth="1"/>
    <col min="15367" max="15367" width="13" style="1" customWidth="1"/>
    <col min="15368" max="15368" width="14.140625" style="1" customWidth="1"/>
    <col min="15369" max="15369" width="16.85546875" style="1" customWidth="1"/>
    <col min="15370" max="15370" width="12.28515625" style="1" customWidth="1"/>
    <col min="15614" max="15614" width="5.42578125" style="1" customWidth="1"/>
    <col min="15615" max="15615" width="46.28515625" style="1" customWidth="1"/>
    <col min="15616" max="15616" width="15" style="1" customWidth="1"/>
    <col min="15617" max="15617" width="12.7109375" style="1" customWidth="1"/>
    <col min="15618" max="15618" width="14.140625" style="1" customWidth="1"/>
    <col min="15619" max="15619" width="14.28515625" style="1" customWidth="1"/>
    <col min="15620" max="15620" width="11.140625" style="1" customWidth="1"/>
    <col min="15621" max="15621" width="15" style="1" customWidth="1"/>
    <col min="15622" max="15622" width="16" style="1" customWidth="1"/>
    <col min="15623" max="15623" width="13" style="1" customWidth="1"/>
    <col min="15624" max="15624" width="14.140625" style="1" customWidth="1"/>
    <col min="15625" max="15625" width="16.85546875" style="1" customWidth="1"/>
    <col min="15626" max="15626" width="12.28515625" style="1" customWidth="1"/>
    <col min="15870" max="15870" width="5.42578125" style="1" customWidth="1"/>
    <col min="15871" max="15871" width="46.28515625" style="1" customWidth="1"/>
    <col min="15872" max="15872" width="15" style="1" customWidth="1"/>
    <col min="15873" max="15873" width="12.7109375" style="1" customWidth="1"/>
    <col min="15874" max="15874" width="14.140625" style="1" customWidth="1"/>
    <col min="15875" max="15875" width="14.28515625" style="1" customWidth="1"/>
    <col min="15876" max="15876" width="11.140625" style="1" customWidth="1"/>
    <col min="15877" max="15877" width="15" style="1" customWidth="1"/>
    <col min="15878" max="15878" width="16" style="1" customWidth="1"/>
    <col min="15879" max="15879" width="13" style="1" customWidth="1"/>
    <col min="15880" max="15880" width="14.140625" style="1" customWidth="1"/>
    <col min="15881" max="15881" width="16.85546875" style="1" customWidth="1"/>
    <col min="15882" max="15882" width="12.28515625" style="1" customWidth="1"/>
    <col min="16126" max="16126" width="5.42578125" style="1" customWidth="1"/>
    <col min="16127" max="16127" width="46.28515625" style="1" customWidth="1"/>
    <col min="16128" max="16128" width="15" style="1" customWidth="1"/>
    <col min="16129" max="16129" width="12.7109375" style="1" customWidth="1"/>
    <col min="16130" max="16130" width="14.140625" style="1" customWidth="1"/>
    <col min="16131" max="16131" width="14.28515625" style="1" customWidth="1"/>
    <col min="16132" max="16132" width="11.140625" style="1" customWidth="1"/>
    <col min="16133" max="16133" width="15" style="1" customWidth="1"/>
    <col min="16134" max="16134" width="16" style="1" customWidth="1"/>
    <col min="16135" max="16135" width="13" style="1" customWidth="1"/>
    <col min="16136" max="16136" width="14.140625" style="1" customWidth="1"/>
    <col min="16137" max="16137" width="16.85546875" style="1" customWidth="1"/>
    <col min="16138" max="16138" width="12.28515625" style="1" customWidth="1"/>
    <col min="16139" max="16384" width="11.5703125" customWidth="1"/>
  </cols>
  <sheetData>
    <row r="1" spans="1:13 16139:16384" x14ac:dyDescent="0.25">
      <c r="G1" s="129"/>
      <c r="H1" s="129"/>
      <c r="I1" s="108" t="s">
        <v>79</v>
      </c>
    </row>
    <row r="2" spans="1:13 16139:16384" x14ac:dyDescent="0.25">
      <c r="A2" s="148" t="s">
        <v>52</v>
      </c>
      <c r="B2" s="148"/>
      <c r="G2" s="129"/>
      <c r="H2" s="129"/>
      <c r="I2" s="128" t="s">
        <v>78</v>
      </c>
    </row>
    <row r="3" spans="1:13 16139:16384" ht="18" customHeight="1" x14ac:dyDescent="0.25">
      <c r="A3" s="149"/>
      <c r="B3" s="149"/>
      <c r="C3" s="149"/>
      <c r="D3" s="149"/>
      <c r="E3" s="149"/>
      <c r="F3" s="149"/>
      <c r="G3" s="149"/>
      <c r="H3" s="149"/>
      <c r="I3" s="149"/>
    </row>
    <row r="4" spans="1:13 16139:16384" x14ac:dyDescent="0.25">
      <c r="A4" s="75"/>
      <c r="B4" s="75"/>
      <c r="C4" s="75"/>
      <c r="D4" s="75"/>
      <c r="E4" s="75"/>
      <c r="F4" s="75"/>
      <c r="G4" s="75"/>
      <c r="H4" s="75"/>
      <c r="I4" s="75"/>
    </row>
    <row r="5" spans="1:13 16139:16384" s="76" customFormat="1" ht="32.25" customHeight="1" x14ac:dyDescent="0.25">
      <c r="A5" s="150" t="s">
        <v>53</v>
      </c>
      <c r="B5" s="150"/>
      <c r="C5" s="150"/>
      <c r="D5" s="150"/>
      <c r="E5" s="150"/>
      <c r="F5" s="150"/>
      <c r="G5" s="150"/>
      <c r="H5" s="150"/>
      <c r="I5" s="150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  <c r="XFB5"/>
      <c r="XFC5"/>
      <c r="XFD5"/>
    </row>
    <row r="6" spans="1:13 16139:16384" x14ac:dyDescent="0.25">
      <c r="A6" s="77"/>
      <c r="B6" s="78"/>
      <c r="C6" s="78"/>
      <c r="D6" s="78"/>
      <c r="E6" s="78"/>
      <c r="F6" s="78"/>
      <c r="G6" s="78"/>
      <c r="H6" s="78"/>
      <c r="I6" s="78"/>
    </row>
    <row r="7" spans="1:13 16139:16384" ht="15" customHeight="1" x14ac:dyDescent="0.25">
      <c r="A7" s="132" t="s">
        <v>1</v>
      </c>
      <c r="B7" s="132" t="s">
        <v>2</v>
      </c>
      <c r="C7" s="130" t="s">
        <v>3</v>
      </c>
      <c r="D7" s="130" t="s">
        <v>54</v>
      </c>
      <c r="E7" s="130" t="s">
        <v>55</v>
      </c>
      <c r="F7" s="130" t="s">
        <v>6</v>
      </c>
      <c r="G7" s="79" t="s">
        <v>7</v>
      </c>
      <c r="H7" s="81"/>
      <c r="I7" s="130" t="s">
        <v>8</v>
      </c>
    </row>
    <row r="8" spans="1:13 16139:16384" ht="63" customHeight="1" x14ac:dyDescent="0.25">
      <c r="A8" s="132"/>
      <c r="B8" s="132"/>
      <c r="C8" s="130"/>
      <c r="D8" s="130"/>
      <c r="E8" s="130"/>
      <c r="F8" s="130"/>
      <c r="G8" s="79" t="s">
        <v>9</v>
      </c>
      <c r="H8" s="79" t="s">
        <v>10</v>
      </c>
      <c r="I8" s="130"/>
      <c r="K8" s="82"/>
    </row>
    <row r="9" spans="1:13 16139:16384" x14ac:dyDescent="0.25">
      <c r="A9" s="83" t="s">
        <v>56</v>
      </c>
      <c r="B9" s="84" t="s">
        <v>57</v>
      </c>
      <c r="C9" s="85"/>
      <c r="D9" s="83">
        <v>218</v>
      </c>
      <c r="E9" s="83">
        <v>369</v>
      </c>
      <c r="F9" s="86">
        <f>ROUND(C9*D9*E9,2)</f>
        <v>0</v>
      </c>
      <c r="G9" s="87">
        <v>0.08</v>
      </c>
      <c r="H9" s="86">
        <f>ROUND(F9*G9,2)</f>
        <v>0</v>
      </c>
      <c r="I9" s="86">
        <f>F9+H9</f>
        <v>0</v>
      </c>
      <c r="M9" s="1"/>
    </row>
    <row r="10" spans="1:13 16139:16384" x14ac:dyDescent="0.25">
      <c r="A10" s="83" t="s">
        <v>58</v>
      </c>
      <c r="B10" s="84" t="s">
        <v>59</v>
      </c>
      <c r="C10" s="85"/>
      <c r="D10" s="83">
        <v>218</v>
      </c>
      <c r="E10" s="83">
        <v>369</v>
      </c>
      <c r="F10" s="86">
        <f t="shared" ref="F10:F11" si="0">ROUND(C10*D10*E10,2)</f>
        <v>0</v>
      </c>
      <c r="G10" s="87">
        <v>0.08</v>
      </c>
      <c r="H10" s="86">
        <f t="shared" ref="H10:H11" si="1">ROUND(F10*G10,2)</f>
        <v>0</v>
      </c>
      <c r="I10" s="86">
        <f>F10+H10</f>
        <v>0</v>
      </c>
    </row>
    <row r="11" spans="1:13 16139:16384" x14ac:dyDescent="0.25">
      <c r="A11" s="83" t="s">
        <v>60</v>
      </c>
      <c r="B11" s="84" t="s">
        <v>61</v>
      </c>
      <c r="C11" s="85"/>
      <c r="D11" s="83">
        <v>218</v>
      </c>
      <c r="E11" s="83">
        <v>369</v>
      </c>
      <c r="F11" s="86">
        <f t="shared" si="0"/>
        <v>0</v>
      </c>
      <c r="G11" s="87">
        <v>0.08</v>
      </c>
      <c r="H11" s="86">
        <f t="shared" si="1"/>
        <v>0</v>
      </c>
      <c r="I11" s="86">
        <f>F11+H11</f>
        <v>0</v>
      </c>
    </row>
    <row r="12" spans="1:13 16139:16384" ht="33" customHeight="1" x14ac:dyDescent="0.25">
      <c r="A12" s="151" t="s">
        <v>62</v>
      </c>
      <c r="B12" s="151"/>
      <c r="C12" s="151"/>
      <c r="D12" s="151"/>
      <c r="E12" s="151"/>
      <c r="F12" s="151"/>
      <c r="G12" s="151"/>
      <c r="H12" s="151"/>
      <c r="I12" s="86">
        <f>SUM(I9:I11)</f>
        <v>0</v>
      </c>
    </row>
    <row r="13" spans="1:13 16139:16384" s="76" customFormat="1" ht="22.5" customHeight="1" x14ac:dyDescent="0.25"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spans="1:13 16139:16384" s="76" customFormat="1" ht="22.5" customHeight="1" x14ac:dyDescent="0.25">
      <c r="A14" s="88"/>
      <c r="B14" s="88"/>
      <c r="C14" s="88"/>
      <c r="D14" s="88"/>
      <c r="E14" s="88"/>
      <c r="F14" s="88"/>
      <c r="G14" s="88"/>
      <c r="H14" s="88"/>
      <c r="I14" s="88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spans="1:13 16139:16384" s="76" customFormat="1" ht="22.5" customHeight="1" x14ac:dyDescent="0.25">
      <c r="A15" s="152" t="s">
        <v>63</v>
      </c>
      <c r="B15" s="152"/>
      <c r="C15" s="152"/>
      <c r="D15" s="152"/>
      <c r="E15" s="152"/>
      <c r="F15" s="152"/>
      <c r="G15" s="152"/>
      <c r="H15" s="152"/>
      <c r="I15" s="152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3 16139:16384" s="76" customFormat="1" ht="22.5" customHeight="1" x14ac:dyDescent="0.25">
      <c r="A16" s="132" t="s">
        <v>1</v>
      </c>
      <c r="B16" s="132" t="s">
        <v>2</v>
      </c>
      <c r="C16" s="130" t="s">
        <v>3</v>
      </c>
      <c r="D16" s="130" t="s">
        <v>54</v>
      </c>
      <c r="E16" s="130" t="s">
        <v>64</v>
      </c>
      <c r="F16" s="130" t="s">
        <v>6</v>
      </c>
      <c r="G16" s="79" t="s">
        <v>7</v>
      </c>
      <c r="H16" s="81"/>
      <c r="I16" s="130" t="s">
        <v>8</v>
      </c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1:10 16139:16384" s="76" customFormat="1" ht="22.5" customHeight="1" x14ac:dyDescent="0.25">
      <c r="A17" s="132"/>
      <c r="B17" s="132"/>
      <c r="C17" s="130"/>
      <c r="D17" s="130"/>
      <c r="E17" s="130"/>
      <c r="F17" s="130"/>
      <c r="G17" s="79" t="s">
        <v>9</v>
      </c>
      <c r="H17" s="79" t="s">
        <v>10</v>
      </c>
      <c r="I17" s="130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1:10 16139:16384" s="76" customFormat="1" ht="86.25" customHeight="1" x14ac:dyDescent="0.25">
      <c r="A18" s="83" t="s">
        <v>56</v>
      </c>
      <c r="B18" s="89" t="s">
        <v>65</v>
      </c>
      <c r="C18" s="85"/>
      <c r="D18" s="83">
        <v>40</v>
      </c>
      <c r="E18" s="83">
        <v>30</v>
      </c>
      <c r="F18" s="86">
        <f>ROUND(C18*D18*E18,2)</f>
        <v>0</v>
      </c>
      <c r="G18" s="87">
        <v>0.23</v>
      </c>
      <c r="H18" s="86">
        <f>ROUND(F18*G18,2)</f>
        <v>0</v>
      </c>
      <c r="I18" s="86">
        <f>F18+H18</f>
        <v>0</v>
      </c>
      <c r="WVS18"/>
      <c r="WVT18"/>
      <c r="WVU18"/>
      <c r="WVV18"/>
      <c r="WVW18"/>
      <c r="WVX18"/>
      <c r="WVY18"/>
      <c r="WVZ18"/>
      <c r="WWA18"/>
      <c r="WWB18"/>
      <c r="WWC18"/>
      <c r="WWD18"/>
      <c r="WWE18"/>
      <c r="WWF18"/>
      <c r="WWG18"/>
      <c r="WWH18"/>
      <c r="WWI18"/>
      <c r="WWJ18"/>
      <c r="WWK18"/>
      <c r="WWL18"/>
      <c r="WWM18"/>
      <c r="WWN18"/>
      <c r="WWO18"/>
      <c r="WWP18"/>
      <c r="WWQ18"/>
      <c r="WWR18"/>
      <c r="WWS18"/>
      <c r="WWT18"/>
      <c r="WWU18"/>
      <c r="WWV18"/>
      <c r="WWW18"/>
      <c r="WWX18"/>
      <c r="WWY18"/>
      <c r="WWZ18"/>
      <c r="WXA18"/>
      <c r="WXB18"/>
      <c r="WXC18"/>
      <c r="WXD18"/>
      <c r="WXE18"/>
      <c r="WXF18"/>
      <c r="WXG18"/>
      <c r="WXH18"/>
      <c r="WXI18"/>
      <c r="WXJ18"/>
      <c r="WXK18"/>
      <c r="WXL18"/>
      <c r="WXM18"/>
      <c r="WXN18"/>
      <c r="WXO18"/>
      <c r="WXP18"/>
      <c r="WXQ18"/>
      <c r="WXR18"/>
      <c r="WXS18"/>
      <c r="WXT18"/>
      <c r="WXU18"/>
      <c r="WXV18"/>
      <c r="WXW18"/>
      <c r="WXX18"/>
      <c r="WXY18"/>
      <c r="WXZ18"/>
      <c r="WYA18"/>
      <c r="WYB18"/>
      <c r="WYC18"/>
      <c r="WYD18"/>
      <c r="WYE18"/>
      <c r="WYF18"/>
      <c r="WYG18"/>
      <c r="WYH18"/>
      <c r="WYI18"/>
      <c r="WYJ18"/>
      <c r="WYK18"/>
      <c r="WYL18"/>
      <c r="WYM18"/>
      <c r="WYN18"/>
      <c r="WYO18"/>
      <c r="WYP18"/>
      <c r="WYQ18"/>
      <c r="WYR18"/>
      <c r="WYS18"/>
      <c r="WYT18"/>
      <c r="WYU18"/>
      <c r="WYV18"/>
      <c r="WYW18"/>
      <c r="WYX18"/>
      <c r="WYY18"/>
      <c r="WYZ18"/>
      <c r="WZA18"/>
      <c r="WZB18"/>
      <c r="WZC18"/>
      <c r="WZD18"/>
      <c r="WZE18"/>
      <c r="WZF18"/>
      <c r="WZG18"/>
      <c r="WZH18"/>
      <c r="WZI18"/>
      <c r="WZJ18"/>
      <c r="WZK18"/>
      <c r="WZL18"/>
      <c r="WZM18"/>
      <c r="WZN18"/>
      <c r="WZO18"/>
      <c r="WZP18"/>
      <c r="WZQ18"/>
      <c r="WZR18"/>
      <c r="WZS18"/>
      <c r="WZT18"/>
      <c r="WZU18"/>
      <c r="WZV18"/>
      <c r="WZW18"/>
      <c r="WZX18"/>
      <c r="WZY18"/>
      <c r="WZZ18"/>
      <c r="XAA18"/>
      <c r="XAB18"/>
      <c r="XAC18"/>
      <c r="XAD18"/>
      <c r="XAE18"/>
      <c r="XAF18"/>
      <c r="XAG18"/>
      <c r="XAH18"/>
      <c r="XAI18"/>
      <c r="XAJ18"/>
      <c r="XAK18"/>
      <c r="XAL18"/>
      <c r="XAM18"/>
      <c r="XAN18"/>
      <c r="XAO18"/>
      <c r="XAP18"/>
      <c r="XAQ18"/>
      <c r="XAR18"/>
      <c r="XAS18"/>
      <c r="XAT18"/>
      <c r="XAU18"/>
      <c r="XAV18"/>
      <c r="XAW18"/>
      <c r="XAX18"/>
      <c r="XAY18"/>
      <c r="XAZ18"/>
      <c r="XBA18"/>
      <c r="XBB18"/>
      <c r="XBC18"/>
      <c r="XBD18"/>
      <c r="XBE18"/>
      <c r="XBF18"/>
      <c r="XBG18"/>
      <c r="XBH18"/>
      <c r="XBI18"/>
      <c r="XBJ18"/>
      <c r="XBK18"/>
      <c r="XBL18"/>
      <c r="XBM18"/>
      <c r="XBN18"/>
      <c r="XBO18"/>
      <c r="XBP18"/>
      <c r="XBQ18"/>
      <c r="XBR18"/>
      <c r="XBS18"/>
      <c r="XBT18"/>
      <c r="XBU18"/>
      <c r="XBV18"/>
      <c r="XBW18"/>
      <c r="XBX18"/>
      <c r="XBY18"/>
      <c r="XBZ18"/>
      <c r="XCA18"/>
      <c r="XCB18"/>
      <c r="XCC18"/>
      <c r="XCD18"/>
      <c r="XCE18"/>
      <c r="XCF18"/>
      <c r="XCG18"/>
      <c r="XCH18"/>
      <c r="XCI18"/>
      <c r="XCJ18"/>
      <c r="XCK18"/>
      <c r="XCL18"/>
      <c r="XCM18"/>
      <c r="XCN18"/>
      <c r="XCO18"/>
      <c r="XCP18"/>
      <c r="XCQ18"/>
      <c r="XCR18"/>
      <c r="XCS18"/>
      <c r="XCT18"/>
      <c r="XCU18"/>
      <c r="XCV18"/>
      <c r="XCW18"/>
      <c r="XCX18"/>
      <c r="XCY18"/>
      <c r="XCZ18"/>
      <c r="XDA18"/>
      <c r="XDB18"/>
      <c r="XDC18"/>
      <c r="XDD18"/>
      <c r="XDE18"/>
      <c r="XDF18"/>
      <c r="XDG18"/>
      <c r="XDH18"/>
      <c r="XDI18"/>
      <c r="XDJ18"/>
      <c r="XDK18"/>
      <c r="XDL18"/>
      <c r="XDM18"/>
      <c r="XDN18"/>
      <c r="XDO18"/>
      <c r="XDP18"/>
      <c r="XDQ18"/>
      <c r="XDR18"/>
      <c r="XDS18"/>
      <c r="XDT18"/>
      <c r="XDU18"/>
      <c r="XDV18"/>
      <c r="XDW18"/>
      <c r="XDX18"/>
      <c r="XDY18"/>
      <c r="XDZ18"/>
      <c r="XEA18"/>
      <c r="XEB18"/>
      <c r="XEC18"/>
      <c r="XED18"/>
      <c r="XEE18"/>
      <c r="XEF18"/>
      <c r="XEG18"/>
      <c r="XEH18"/>
      <c r="XEI18"/>
      <c r="XEJ18"/>
      <c r="XEK18"/>
      <c r="XEL18"/>
      <c r="XEM18"/>
      <c r="XEN18"/>
      <c r="XEO18"/>
      <c r="XEP18"/>
      <c r="XEQ18"/>
      <c r="XER18"/>
      <c r="XES18"/>
      <c r="XET18"/>
      <c r="XEU18"/>
      <c r="XEV18"/>
      <c r="XEW18"/>
      <c r="XEX18"/>
      <c r="XEY18"/>
      <c r="XEZ18"/>
      <c r="XFA18"/>
      <c r="XFB18"/>
      <c r="XFC18"/>
      <c r="XFD18"/>
    </row>
    <row r="19" spans="1:10 16139:16384" s="76" customFormat="1" ht="22.5" customHeight="1" x14ac:dyDescent="0.25">
      <c r="A19" s="151" t="s">
        <v>62</v>
      </c>
      <c r="B19" s="151"/>
      <c r="C19" s="151"/>
      <c r="D19" s="151"/>
      <c r="E19" s="151"/>
      <c r="F19" s="151"/>
      <c r="G19" s="151"/>
      <c r="H19" s="151"/>
      <c r="I19" s="86">
        <f>SUM(I18:I18)</f>
        <v>0</v>
      </c>
      <c r="WVS19"/>
      <c r="WVT19"/>
      <c r="WVU19"/>
      <c r="WVV19"/>
      <c r="WVW19"/>
      <c r="WVX19"/>
      <c r="WVY19"/>
      <c r="WVZ19"/>
      <c r="WWA19"/>
      <c r="WWB19"/>
      <c r="WWC19"/>
      <c r="WWD19"/>
      <c r="WWE19"/>
      <c r="WWF19"/>
      <c r="WWG19"/>
      <c r="WWH19"/>
      <c r="WWI19"/>
      <c r="WWJ19"/>
      <c r="WWK19"/>
      <c r="WWL19"/>
      <c r="WWM19"/>
      <c r="WWN19"/>
      <c r="WWO19"/>
      <c r="WWP19"/>
      <c r="WWQ19"/>
      <c r="WWR19"/>
      <c r="WWS19"/>
      <c r="WWT19"/>
      <c r="WWU19"/>
      <c r="WWV19"/>
      <c r="WWW19"/>
      <c r="WWX19"/>
      <c r="WWY19"/>
      <c r="WWZ19"/>
      <c r="WXA19"/>
      <c r="WXB19"/>
      <c r="WXC19"/>
      <c r="WXD19"/>
      <c r="WXE19"/>
      <c r="WXF19"/>
      <c r="WXG19"/>
      <c r="WXH19"/>
      <c r="WXI19"/>
      <c r="WXJ19"/>
      <c r="WXK19"/>
      <c r="WXL19"/>
      <c r="WXM19"/>
      <c r="WXN19"/>
      <c r="WXO19"/>
      <c r="WXP19"/>
      <c r="WXQ19"/>
      <c r="WXR19"/>
      <c r="WXS19"/>
      <c r="WXT19"/>
      <c r="WXU19"/>
      <c r="WXV19"/>
      <c r="WXW19"/>
      <c r="WXX19"/>
      <c r="WXY19"/>
      <c r="WXZ19"/>
      <c r="WYA19"/>
      <c r="WYB19"/>
      <c r="WYC19"/>
      <c r="WYD19"/>
      <c r="WYE19"/>
      <c r="WYF19"/>
      <c r="WYG19"/>
      <c r="WYH19"/>
      <c r="WYI19"/>
      <c r="WYJ19"/>
      <c r="WYK19"/>
      <c r="WYL19"/>
      <c r="WYM19"/>
      <c r="WYN19"/>
      <c r="WYO19"/>
      <c r="WYP19"/>
      <c r="WYQ19"/>
      <c r="WYR19"/>
      <c r="WYS19"/>
      <c r="WYT19"/>
      <c r="WYU19"/>
      <c r="WYV19"/>
      <c r="WYW19"/>
      <c r="WYX19"/>
      <c r="WYY19"/>
      <c r="WYZ19"/>
      <c r="WZA19"/>
      <c r="WZB19"/>
      <c r="WZC19"/>
      <c r="WZD19"/>
      <c r="WZE19"/>
      <c r="WZF19"/>
      <c r="WZG19"/>
      <c r="WZH19"/>
      <c r="WZI19"/>
      <c r="WZJ19"/>
      <c r="WZK19"/>
      <c r="WZL19"/>
      <c r="WZM19"/>
      <c r="WZN19"/>
      <c r="WZO19"/>
      <c r="WZP19"/>
      <c r="WZQ19"/>
      <c r="WZR19"/>
      <c r="WZS19"/>
      <c r="WZT19"/>
      <c r="WZU19"/>
      <c r="WZV19"/>
      <c r="WZW19"/>
      <c r="WZX19"/>
      <c r="WZY19"/>
      <c r="WZZ19"/>
      <c r="XAA19"/>
      <c r="XAB19"/>
      <c r="XAC19"/>
      <c r="XAD19"/>
      <c r="XAE19"/>
      <c r="XAF19"/>
      <c r="XAG19"/>
      <c r="XAH19"/>
      <c r="XAI19"/>
      <c r="XAJ19"/>
      <c r="XAK19"/>
      <c r="XAL19"/>
      <c r="XAM19"/>
      <c r="XAN19"/>
      <c r="XAO19"/>
      <c r="XAP19"/>
      <c r="XAQ19"/>
      <c r="XAR19"/>
      <c r="XAS19"/>
      <c r="XAT19"/>
      <c r="XAU19"/>
      <c r="XAV19"/>
      <c r="XAW19"/>
      <c r="XAX19"/>
      <c r="XAY19"/>
      <c r="XAZ19"/>
      <c r="XBA19"/>
      <c r="XBB19"/>
      <c r="XBC19"/>
      <c r="XBD19"/>
      <c r="XBE19"/>
      <c r="XBF19"/>
      <c r="XBG19"/>
      <c r="XBH19"/>
      <c r="XBI19"/>
      <c r="XBJ19"/>
      <c r="XBK19"/>
      <c r="XBL19"/>
      <c r="XBM19"/>
      <c r="XBN19"/>
      <c r="XBO19"/>
      <c r="XBP19"/>
      <c r="XBQ19"/>
      <c r="XBR19"/>
      <c r="XBS19"/>
      <c r="XBT19"/>
      <c r="XBU19"/>
      <c r="XBV19"/>
      <c r="XBW19"/>
      <c r="XBX19"/>
      <c r="XBY19"/>
      <c r="XBZ19"/>
      <c r="XCA19"/>
      <c r="XCB19"/>
      <c r="XCC19"/>
      <c r="XCD19"/>
      <c r="XCE19"/>
      <c r="XCF19"/>
      <c r="XCG19"/>
      <c r="XCH19"/>
      <c r="XCI19"/>
      <c r="XCJ19"/>
      <c r="XCK19"/>
      <c r="XCL19"/>
      <c r="XCM19"/>
      <c r="XCN19"/>
      <c r="XCO19"/>
      <c r="XCP19"/>
      <c r="XCQ19"/>
      <c r="XCR19"/>
      <c r="XCS19"/>
      <c r="XCT19"/>
      <c r="XCU19"/>
      <c r="XCV19"/>
      <c r="XCW19"/>
      <c r="XCX19"/>
      <c r="XCY19"/>
      <c r="XCZ19"/>
      <c r="XDA19"/>
      <c r="XDB19"/>
      <c r="XDC19"/>
      <c r="XDD19"/>
      <c r="XDE19"/>
      <c r="XDF19"/>
      <c r="XDG19"/>
      <c r="XDH19"/>
      <c r="XDI19"/>
      <c r="XDJ19"/>
      <c r="XDK19"/>
      <c r="XDL19"/>
      <c r="XDM19"/>
      <c r="XDN19"/>
      <c r="XDO19"/>
      <c r="XDP19"/>
      <c r="XDQ19"/>
      <c r="XDR19"/>
      <c r="XDS19"/>
      <c r="XDT19"/>
      <c r="XDU19"/>
      <c r="XDV19"/>
      <c r="XDW19"/>
      <c r="XDX19"/>
      <c r="XDY19"/>
      <c r="XDZ19"/>
      <c r="XEA19"/>
      <c r="XEB19"/>
      <c r="XEC19"/>
      <c r="XED19"/>
      <c r="XEE19"/>
      <c r="XEF19"/>
      <c r="XEG19"/>
      <c r="XEH19"/>
      <c r="XEI19"/>
      <c r="XEJ19"/>
      <c r="XEK19"/>
      <c r="XEL19"/>
      <c r="XEM19"/>
      <c r="XEN19"/>
      <c r="XEO19"/>
      <c r="XEP19"/>
      <c r="XEQ19"/>
      <c r="XER19"/>
      <c r="XES19"/>
      <c r="XET19"/>
      <c r="XEU19"/>
      <c r="XEV19"/>
      <c r="XEW19"/>
      <c r="XEX19"/>
      <c r="XEY19"/>
      <c r="XEZ19"/>
      <c r="XFA19"/>
      <c r="XFB19"/>
      <c r="XFC19"/>
      <c r="XFD19"/>
    </row>
    <row r="20" spans="1:10 16139:16384" s="93" customFormat="1" ht="52.15" customHeight="1" x14ac:dyDescent="0.25">
      <c r="A20" s="90"/>
      <c r="B20" s="90"/>
      <c r="C20" s="90"/>
      <c r="D20" s="153" t="s">
        <v>66</v>
      </c>
      <c r="E20" s="153"/>
      <c r="F20" s="91">
        <f>F18+F11+F10+F9</f>
        <v>0</v>
      </c>
      <c r="G20" s="90"/>
      <c r="H20" s="90"/>
      <c r="I20" s="92">
        <f>I12+I19</f>
        <v>0</v>
      </c>
      <c r="WVS20"/>
      <c r="WVT20"/>
      <c r="WVU20"/>
      <c r="WVV20"/>
      <c r="WVW20"/>
      <c r="WVX20"/>
      <c r="WVY20"/>
      <c r="WVZ20"/>
      <c r="WWA20"/>
      <c r="WWB20"/>
      <c r="WWC20"/>
      <c r="WWD20"/>
      <c r="WWE20"/>
      <c r="WWF20"/>
      <c r="WWG20"/>
      <c r="WWH20"/>
      <c r="WWI20"/>
      <c r="WWJ20"/>
      <c r="WWK20"/>
      <c r="WWL20"/>
      <c r="WWM20"/>
      <c r="WWN20"/>
      <c r="WWO20"/>
      <c r="WWP20"/>
      <c r="WWQ20"/>
      <c r="WWR20"/>
      <c r="WWS20"/>
      <c r="WWT20"/>
      <c r="WWU20"/>
      <c r="WWV20"/>
      <c r="WWW20"/>
      <c r="WWX20"/>
      <c r="WWY20"/>
      <c r="WWZ20"/>
      <c r="WXA20"/>
      <c r="WXB20"/>
      <c r="WXC20"/>
      <c r="WXD20"/>
      <c r="WXE20"/>
      <c r="WXF20"/>
      <c r="WXG20"/>
      <c r="WXH20"/>
      <c r="WXI20"/>
      <c r="WXJ20"/>
      <c r="WXK20"/>
      <c r="WXL20"/>
      <c r="WXM20"/>
      <c r="WXN20"/>
      <c r="WXO20"/>
      <c r="WXP20"/>
      <c r="WXQ20"/>
      <c r="WXR20"/>
      <c r="WXS20"/>
      <c r="WXT20"/>
      <c r="WXU20"/>
      <c r="WXV20"/>
      <c r="WXW20"/>
      <c r="WXX20"/>
      <c r="WXY20"/>
      <c r="WXZ20"/>
      <c r="WYA20"/>
      <c r="WYB20"/>
      <c r="WYC20"/>
      <c r="WYD20"/>
      <c r="WYE20"/>
      <c r="WYF20"/>
      <c r="WYG20"/>
      <c r="WYH20"/>
      <c r="WYI20"/>
      <c r="WYJ20"/>
      <c r="WYK20"/>
      <c r="WYL20"/>
      <c r="WYM20"/>
      <c r="WYN20"/>
      <c r="WYO20"/>
      <c r="WYP20"/>
      <c r="WYQ20"/>
      <c r="WYR20"/>
      <c r="WYS20"/>
      <c r="WYT20"/>
      <c r="WYU20"/>
      <c r="WYV20"/>
      <c r="WYW20"/>
      <c r="WYX20"/>
      <c r="WYY20"/>
      <c r="WYZ20"/>
      <c r="WZA20"/>
      <c r="WZB20"/>
      <c r="WZC20"/>
      <c r="WZD20"/>
      <c r="WZE20"/>
      <c r="WZF20"/>
      <c r="WZG20"/>
      <c r="WZH20"/>
      <c r="WZI20"/>
      <c r="WZJ20"/>
      <c r="WZK20"/>
      <c r="WZL20"/>
      <c r="WZM20"/>
      <c r="WZN20"/>
      <c r="WZO20"/>
      <c r="WZP20"/>
      <c r="WZQ20"/>
      <c r="WZR20"/>
      <c r="WZS20"/>
      <c r="WZT20"/>
      <c r="WZU20"/>
      <c r="WZV20"/>
      <c r="WZW20"/>
      <c r="WZX20"/>
      <c r="WZY20"/>
      <c r="WZZ20"/>
      <c r="XAA20"/>
      <c r="XAB20"/>
      <c r="XAC20"/>
      <c r="XAD20"/>
      <c r="XAE20"/>
      <c r="XAF20"/>
      <c r="XAG20"/>
      <c r="XAH20"/>
      <c r="XAI20"/>
      <c r="XAJ20"/>
      <c r="XAK20"/>
      <c r="XAL20"/>
      <c r="XAM20"/>
      <c r="XAN20"/>
      <c r="XAO20"/>
      <c r="XAP20"/>
      <c r="XAQ20"/>
      <c r="XAR20"/>
      <c r="XAS20"/>
      <c r="XAT20"/>
      <c r="XAU20"/>
      <c r="XAV20"/>
      <c r="XAW20"/>
      <c r="XAX20"/>
      <c r="XAY20"/>
      <c r="XAZ20"/>
      <c r="XBA20"/>
      <c r="XBB20"/>
      <c r="XBC20"/>
      <c r="XBD20"/>
      <c r="XBE20"/>
      <c r="XBF20"/>
      <c r="XBG20"/>
      <c r="XBH20"/>
      <c r="XBI20"/>
      <c r="XBJ20"/>
      <c r="XBK20"/>
      <c r="XBL20"/>
      <c r="XBM20"/>
      <c r="XBN20"/>
      <c r="XBO20"/>
      <c r="XBP20"/>
      <c r="XBQ20"/>
      <c r="XBR20"/>
      <c r="XBS20"/>
      <c r="XBT20"/>
      <c r="XBU20"/>
      <c r="XBV20"/>
      <c r="XBW20"/>
      <c r="XBX20"/>
      <c r="XBY20"/>
      <c r="XBZ20"/>
      <c r="XCA20"/>
      <c r="XCB20"/>
      <c r="XCC20"/>
      <c r="XCD20"/>
      <c r="XCE20"/>
      <c r="XCF20"/>
      <c r="XCG20"/>
      <c r="XCH20"/>
      <c r="XCI20"/>
      <c r="XCJ20"/>
      <c r="XCK20"/>
      <c r="XCL20"/>
      <c r="XCM20"/>
      <c r="XCN20"/>
      <c r="XCO20"/>
      <c r="XCP20"/>
      <c r="XCQ20"/>
      <c r="XCR20"/>
      <c r="XCS20"/>
      <c r="XCT20"/>
      <c r="XCU20"/>
      <c r="XCV20"/>
      <c r="XCW20"/>
      <c r="XCX20"/>
      <c r="XCY20"/>
      <c r="XCZ20"/>
      <c r="XDA20"/>
      <c r="XDB20"/>
      <c r="XDC20"/>
      <c r="XDD20"/>
      <c r="XDE20"/>
      <c r="XDF20"/>
      <c r="XDG20"/>
      <c r="XDH20"/>
      <c r="XDI20"/>
      <c r="XDJ20"/>
      <c r="XDK20"/>
      <c r="XDL20"/>
      <c r="XDM20"/>
      <c r="XDN20"/>
      <c r="XDO20"/>
      <c r="XDP20"/>
      <c r="XDQ20"/>
      <c r="XDR20"/>
      <c r="XDS20"/>
      <c r="XDT20"/>
      <c r="XDU20"/>
      <c r="XDV20"/>
      <c r="XDW20"/>
      <c r="XDX20"/>
      <c r="XDY20"/>
      <c r="XDZ20"/>
      <c r="XEA20"/>
      <c r="XEB20"/>
      <c r="XEC20"/>
      <c r="XED20"/>
      <c r="XEE20"/>
      <c r="XEF20"/>
      <c r="XEG20"/>
      <c r="XEH20"/>
      <c r="XEI20"/>
      <c r="XEJ20"/>
      <c r="XEK20"/>
      <c r="XEL20"/>
      <c r="XEM20"/>
      <c r="XEN20"/>
      <c r="XEO20"/>
      <c r="XEP20"/>
      <c r="XEQ20"/>
      <c r="XER20"/>
      <c r="XES20"/>
      <c r="XET20"/>
      <c r="XEU20"/>
      <c r="XEV20"/>
      <c r="XEW20"/>
      <c r="XEX20"/>
      <c r="XEY20"/>
      <c r="XEZ20"/>
      <c r="XFA20"/>
      <c r="XFB20"/>
      <c r="XFC20"/>
      <c r="XFD20"/>
    </row>
    <row r="21" spans="1:10 16139:16384" s="76" customFormat="1" ht="15" customHeight="1" x14ac:dyDescent="0.25">
      <c r="A21" s="88"/>
      <c r="B21" s="88"/>
      <c r="C21" s="88"/>
      <c r="D21" s="88"/>
      <c r="E21" s="88"/>
      <c r="F21" s="88"/>
      <c r="G21" s="88"/>
      <c r="H21" s="88"/>
      <c r="I21" s="94"/>
      <c r="WVS21"/>
      <c r="WVT21"/>
      <c r="WVU21"/>
      <c r="WVV21"/>
      <c r="WVW21"/>
      <c r="WVX21"/>
      <c r="WVY21"/>
      <c r="WVZ21"/>
      <c r="WWA21"/>
      <c r="WWB21"/>
      <c r="WWC21"/>
      <c r="WWD21"/>
      <c r="WWE21"/>
      <c r="WWF21"/>
      <c r="WWG21"/>
      <c r="WWH21"/>
      <c r="WWI21"/>
      <c r="WWJ21"/>
      <c r="WWK21"/>
      <c r="WWL21"/>
      <c r="WWM21"/>
      <c r="WWN21"/>
      <c r="WWO21"/>
      <c r="WWP21"/>
      <c r="WWQ21"/>
      <c r="WWR21"/>
      <c r="WWS21"/>
      <c r="WWT21"/>
      <c r="WWU21"/>
      <c r="WWV21"/>
      <c r="WWW21"/>
      <c r="WWX21"/>
      <c r="WWY21"/>
      <c r="WWZ21"/>
      <c r="WXA21"/>
      <c r="WXB21"/>
      <c r="WXC21"/>
      <c r="WXD21"/>
      <c r="WXE21"/>
      <c r="WXF21"/>
      <c r="WXG21"/>
      <c r="WXH21"/>
      <c r="WXI21"/>
      <c r="WXJ21"/>
      <c r="WXK21"/>
      <c r="WXL21"/>
      <c r="WXM21"/>
      <c r="WXN21"/>
      <c r="WXO21"/>
      <c r="WXP21"/>
      <c r="WXQ21"/>
      <c r="WXR21"/>
      <c r="WXS21"/>
      <c r="WXT21"/>
      <c r="WXU21"/>
      <c r="WXV21"/>
      <c r="WXW21"/>
      <c r="WXX21"/>
      <c r="WXY21"/>
      <c r="WXZ21"/>
      <c r="WYA21"/>
      <c r="WYB21"/>
      <c r="WYC21"/>
      <c r="WYD21"/>
      <c r="WYE21"/>
      <c r="WYF21"/>
      <c r="WYG21"/>
      <c r="WYH21"/>
      <c r="WYI21"/>
      <c r="WYJ21"/>
      <c r="WYK21"/>
      <c r="WYL21"/>
      <c r="WYM21"/>
      <c r="WYN21"/>
      <c r="WYO21"/>
      <c r="WYP21"/>
      <c r="WYQ21"/>
      <c r="WYR21"/>
      <c r="WYS21"/>
      <c r="WYT21"/>
      <c r="WYU21"/>
      <c r="WYV21"/>
      <c r="WYW21"/>
      <c r="WYX21"/>
      <c r="WYY21"/>
      <c r="WYZ21"/>
      <c r="WZA21"/>
      <c r="WZB21"/>
      <c r="WZC21"/>
      <c r="WZD21"/>
      <c r="WZE21"/>
      <c r="WZF21"/>
      <c r="WZG21"/>
      <c r="WZH21"/>
      <c r="WZI21"/>
      <c r="WZJ21"/>
      <c r="WZK21"/>
      <c r="WZL21"/>
      <c r="WZM21"/>
      <c r="WZN21"/>
      <c r="WZO21"/>
      <c r="WZP21"/>
      <c r="WZQ21"/>
      <c r="WZR21"/>
      <c r="WZS21"/>
      <c r="WZT21"/>
      <c r="WZU21"/>
      <c r="WZV21"/>
      <c r="WZW21"/>
      <c r="WZX21"/>
      <c r="WZY21"/>
      <c r="WZZ21"/>
      <c r="XAA21"/>
      <c r="XAB21"/>
      <c r="XAC21"/>
      <c r="XAD21"/>
      <c r="XAE21"/>
      <c r="XAF21"/>
      <c r="XAG21"/>
      <c r="XAH21"/>
      <c r="XAI21"/>
      <c r="XAJ21"/>
      <c r="XAK21"/>
      <c r="XAL21"/>
      <c r="XAM21"/>
      <c r="XAN21"/>
      <c r="XAO21"/>
      <c r="XAP21"/>
      <c r="XAQ21"/>
      <c r="XAR21"/>
      <c r="XAS21"/>
      <c r="XAT21"/>
      <c r="XAU21"/>
      <c r="XAV21"/>
      <c r="XAW21"/>
      <c r="XAX21"/>
      <c r="XAY21"/>
      <c r="XAZ21"/>
      <c r="XBA21"/>
      <c r="XBB21"/>
      <c r="XBC21"/>
      <c r="XBD21"/>
      <c r="XBE21"/>
      <c r="XBF21"/>
      <c r="XBG21"/>
      <c r="XBH21"/>
      <c r="XBI21"/>
      <c r="XBJ21"/>
      <c r="XBK21"/>
      <c r="XBL21"/>
      <c r="XBM21"/>
      <c r="XBN21"/>
      <c r="XBO21"/>
      <c r="XBP21"/>
      <c r="XBQ21"/>
      <c r="XBR21"/>
      <c r="XBS21"/>
      <c r="XBT21"/>
      <c r="XBU21"/>
      <c r="XBV21"/>
      <c r="XBW21"/>
      <c r="XBX21"/>
      <c r="XBY21"/>
      <c r="XBZ21"/>
      <c r="XCA21"/>
      <c r="XCB21"/>
      <c r="XCC21"/>
      <c r="XCD21"/>
      <c r="XCE21"/>
      <c r="XCF21"/>
      <c r="XCG21"/>
      <c r="XCH21"/>
      <c r="XCI21"/>
      <c r="XCJ21"/>
      <c r="XCK21"/>
      <c r="XCL21"/>
      <c r="XCM21"/>
      <c r="XCN21"/>
      <c r="XCO21"/>
      <c r="XCP21"/>
      <c r="XCQ21"/>
      <c r="XCR21"/>
      <c r="XCS21"/>
      <c r="XCT21"/>
      <c r="XCU21"/>
      <c r="XCV21"/>
      <c r="XCW21"/>
      <c r="XCX21"/>
      <c r="XCY21"/>
      <c r="XCZ21"/>
      <c r="XDA21"/>
      <c r="XDB21"/>
      <c r="XDC21"/>
      <c r="XDD21"/>
      <c r="XDE21"/>
      <c r="XDF21"/>
      <c r="XDG21"/>
      <c r="XDH21"/>
      <c r="XDI21"/>
      <c r="XDJ21"/>
      <c r="XDK21"/>
      <c r="XDL21"/>
      <c r="XDM21"/>
      <c r="XDN21"/>
      <c r="XDO21"/>
      <c r="XDP21"/>
      <c r="XDQ21"/>
      <c r="XDR21"/>
      <c r="XDS21"/>
      <c r="XDT21"/>
      <c r="XDU21"/>
      <c r="XDV21"/>
      <c r="XDW21"/>
      <c r="XDX21"/>
      <c r="XDY21"/>
      <c r="XDZ21"/>
      <c r="XEA21"/>
      <c r="XEB21"/>
      <c r="XEC21"/>
      <c r="XED21"/>
      <c r="XEE21"/>
      <c r="XEF21"/>
      <c r="XEG21"/>
      <c r="XEH21"/>
      <c r="XEI21"/>
      <c r="XEJ21"/>
      <c r="XEK21"/>
      <c r="XEL21"/>
      <c r="XEM21"/>
      <c r="XEN21"/>
      <c r="XEO21"/>
      <c r="XEP21"/>
      <c r="XEQ21"/>
      <c r="XER21"/>
      <c r="XES21"/>
      <c r="XET21"/>
      <c r="XEU21"/>
      <c r="XEV21"/>
      <c r="XEW21"/>
      <c r="XEX21"/>
      <c r="XEY21"/>
      <c r="XEZ21"/>
      <c r="XFA21"/>
      <c r="XFB21"/>
      <c r="XFC21"/>
      <c r="XFD21"/>
    </row>
    <row r="22" spans="1:10 16139:16384" s="76" customFormat="1" ht="15.75" customHeight="1" x14ac:dyDescent="0.25">
      <c r="A22" s="154" t="s">
        <v>67</v>
      </c>
      <c r="B22" s="154"/>
      <c r="C22" s="154"/>
      <c r="D22" s="154"/>
      <c r="E22" s="154"/>
      <c r="F22" s="154"/>
      <c r="G22" s="154"/>
      <c r="H22" s="154"/>
      <c r="I22" s="154"/>
      <c r="WVS22"/>
      <c r="WVT22"/>
      <c r="WVU22"/>
      <c r="WVV22"/>
      <c r="WVW22"/>
      <c r="WVX22"/>
      <c r="WVY22"/>
      <c r="WVZ22"/>
      <c r="WWA22"/>
      <c r="WWB22"/>
      <c r="WWC22"/>
      <c r="WWD22"/>
      <c r="WWE22"/>
      <c r="WWF22"/>
      <c r="WWG22"/>
      <c r="WWH22"/>
      <c r="WWI22"/>
      <c r="WWJ22"/>
      <c r="WWK22"/>
      <c r="WWL22"/>
      <c r="WWM22"/>
      <c r="WWN22"/>
      <c r="WWO22"/>
      <c r="WWP22"/>
      <c r="WWQ22"/>
      <c r="WWR22"/>
      <c r="WWS22"/>
      <c r="WWT22"/>
      <c r="WWU22"/>
      <c r="WWV22"/>
      <c r="WWW22"/>
      <c r="WWX22"/>
      <c r="WWY22"/>
      <c r="WWZ22"/>
      <c r="WXA22"/>
      <c r="WXB22"/>
      <c r="WXC22"/>
      <c r="WXD22"/>
      <c r="WXE22"/>
      <c r="WXF22"/>
      <c r="WXG22"/>
      <c r="WXH22"/>
      <c r="WXI22"/>
      <c r="WXJ22"/>
      <c r="WXK22"/>
      <c r="WXL22"/>
      <c r="WXM22"/>
      <c r="WXN22"/>
      <c r="WXO22"/>
      <c r="WXP22"/>
      <c r="WXQ22"/>
      <c r="WXR22"/>
      <c r="WXS22"/>
      <c r="WXT22"/>
      <c r="WXU22"/>
      <c r="WXV22"/>
      <c r="WXW22"/>
      <c r="WXX22"/>
      <c r="WXY22"/>
      <c r="WXZ22"/>
      <c r="WYA22"/>
      <c r="WYB22"/>
      <c r="WYC22"/>
      <c r="WYD22"/>
      <c r="WYE22"/>
      <c r="WYF22"/>
      <c r="WYG22"/>
      <c r="WYH22"/>
      <c r="WYI22"/>
      <c r="WYJ22"/>
      <c r="WYK22"/>
      <c r="WYL22"/>
      <c r="WYM22"/>
      <c r="WYN22"/>
      <c r="WYO22"/>
      <c r="WYP22"/>
      <c r="WYQ22"/>
      <c r="WYR22"/>
      <c r="WYS22"/>
      <c r="WYT22"/>
      <c r="WYU22"/>
      <c r="WYV22"/>
      <c r="WYW22"/>
      <c r="WYX22"/>
      <c r="WYY22"/>
      <c r="WYZ22"/>
      <c r="WZA22"/>
      <c r="WZB22"/>
      <c r="WZC22"/>
      <c r="WZD22"/>
      <c r="WZE22"/>
      <c r="WZF22"/>
      <c r="WZG22"/>
      <c r="WZH22"/>
      <c r="WZI22"/>
      <c r="WZJ22"/>
      <c r="WZK22"/>
      <c r="WZL22"/>
      <c r="WZM22"/>
      <c r="WZN22"/>
      <c r="WZO22"/>
      <c r="WZP22"/>
      <c r="WZQ22"/>
      <c r="WZR22"/>
      <c r="WZS22"/>
      <c r="WZT22"/>
      <c r="WZU22"/>
      <c r="WZV22"/>
      <c r="WZW22"/>
      <c r="WZX22"/>
      <c r="WZY22"/>
      <c r="WZZ22"/>
      <c r="XAA22"/>
      <c r="XAB22"/>
      <c r="XAC22"/>
      <c r="XAD22"/>
      <c r="XAE22"/>
      <c r="XAF22"/>
      <c r="XAG22"/>
      <c r="XAH22"/>
      <c r="XAI22"/>
      <c r="XAJ22"/>
      <c r="XAK22"/>
      <c r="XAL22"/>
      <c r="XAM22"/>
      <c r="XAN22"/>
      <c r="XAO22"/>
      <c r="XAP22"/>
      <c r="XAQ22"/>
      <c r="XAR22"/>
      <c r="XAS22"/>
      <c r="XAT22"/>
      <c r="XAU22"/>
      <c r="XAV22"/>
      <c r="XAW22"/>
      <c r="XAX22"/>
      <c r="XAY22"/>
      <c r="XAZ22"/>
      <c r="XBA22"/>
      <c r="XBB22"/>
      <c r="XBC22"/>
      <c r="XBD22"/>
      <c r="XBE22"/>
      <c r="XBF22"/>
      <c r="XBG22"/>
      <c r="XBH22"/>
      <c r="XBI22"/>
      <c r="XBJ22"/>
      <c r="XBK22"/>
      <c r="XBL22"/>
      <c r="XBM22"/>
      <c r="XBN22"/>
      <c r="XBO22"/>
      <c r="XBP22"/>
      <c r="XBQ22"/>
      <c r="XBR22"/>
      <c r="XBS22"/>
      <c r="XBT22"/>
      <c r="XBU22"/>
      <c r="XBV22"/>
      <c r="XBW22"/>
      <c r="XBX22"/>
      <c r="XBY22"/>
      <c r="XBZ22"/>
      <c r="XCA22"/>
      <c r="XCB22"/>
      <c r="XCC22"/>
      <c r="XCD22"/>
      <c r="XCE22"/>
      <c r="XCF22"/>
      <c r="XCG22"/>
      <c r="XCH22"/>
      <c r="XCI22"/>
      <c r="XCJ22"/>
      <c r="XCK22"/>
      <c r="XCL22"/>
      <c r="XCM22"/>
      <c r="XCN22"/>
      <c r="XCO22"/>
      <c r="XCP22"/>
      <c r="XCQ22"/>
      <c r="XCR22"/>
      <c r="XCS22"/>
      <c r="XCT22"/>
      <c r="XCU22"/>
      <c r="XCV22"/>
      <c r="XCW22"/>
      <c r="XCX22"/>
      <c r="XCY22"/>
      <c r="XCZ22"/>
      <c r="XDA22"/>
      <c r="XDB22"/>
      <c r="XDC22"/>
      <c r="XDD22"/>
      <c r="XDE22"/>
      <c r="XDF22"/>
      <c r="XDG22"/>
      <c r="XDH22"/>
      <c r="XDI22"/>
      <c r="XDJ22"/>
      <c r="XDK22"/>
      <c r="XDL22"/>
      <c r="XDM22"/>
      <c r="XDN22"/>
      <c r="XDO22"/>
      <c r="XDP22"/>
      <c r="XDQ22"/>
      <c r="XDR22"/>
      <c r="XDS22"/>
      <c r="XDT22"/>
      <c r="XDU22"/>
      <c r="XDV22"/>
      <c r="XDW22"/>
      <c r="XDX22"/>
      <c r="XDY22"/>
      <c r="XDZ22"/>
      <c r="XEA22"/>
      <c r="XEB22"/>
      <c r="XEC22"/>
      <c r="XED22"/>
      <c r="XEE22"/>
      <c r="XEF22"/>
      <c r="XEG22"/>
      <c r="XEH22"/>
      <c r="XEI22"/>
      <c r="XEJ22"/>
      <c r="XEK22"/>
      <c r="XEL22"/>
      <c r="XEM22"/>
      <c r="XEN22"/>
      <c r="XEO22"/>
      <c r="XEP22"/>
      <c r="XEQ22"/>
      <c r="XER22"/>
      <c r="XES22"/>
      <c r="XET22"/>
      <c r="XEU22"/>
      <c r="XEV22"/>
      <c r="XEW22"/>
      <c r="XEX22"/>
      <c r="XEY22"/>
      <c r="XEZ22"/>
      <c r="XFA22"/>
      <c r="XFB22"/>
      <c r="XFC22"/>
      <c r="XFD22"/>
    </row>
    <row r="23" spans="1:10 16139:16384" s="76" customFormat="1" ht="30.75" customHeight="1" x14ac:dyDescent="0.25">
      <c r="A23" s="152" t="s">
        <v>68</v>
      </c>
      <c r="B23" s="152"/>
      <c r="C23" s="152"/>
      <c r="D23" s="152"/>
      <c r="E23" s="152"/>
      <c r="F23" s="152"/>
      <c r="G23" s="152"/>
      <c r="H23" s="152"/>
      <c r="I23" s="152"/>
      <c r="WVS23"/>
      <c r="WVT23"/>
      <c r="WVU23"/>
      <c r="WVV23"/>
      <c r="WVW23"/>
      <c r="WVX23"/>
      <c r="WVY23"/>
      <c r="WVZ23"/>
      <c r="WWA23"/>
      <c r="WWB23"/>
      <c r="WWC23"/>
      <c r="WWD23"/>
      <c r="WWE23"/>
      <c r="WWF23"/>
      <c r="WWG23"/>
      <c r="WWH23"/>
      <c r="WWI23"/>
      <c r="WWJ23"/>
      <c r="WWK23"/>
      <c r="WWL23"/>
      <c r="WWM23"/>
      <c r="WWN23"/>
      <c r="WWO23"/>
      <c r="WWP23"/>
      <c r="WWQ23"/>
      <c r="WWR23"/>
      <c r="WWS23"/>
      <c r="WWT23"/>
      <c r="WWU23"/>
      <c r="WWV23"/>
      <c r="WWW23"/>
      <c r="WWX23"/>
      <c r="WWY23"/>
      <c r="WWZ23"/>
      <c r="WXA23"/>
      <c r="WXB23"/>
      <c r="WXC23"/>
      <c r="WXD23"/>
      <c r="WXE23"/>
      <c r="WXF23"/>
      <c r="WXG23"/>
      <c r="WXH23"/>
      <c r="WXI23"/>
      <c r="WXJ23"/>
      <c r="WXK23"/>
      <c r="WXL23"/>
      <c r="WXM23"/>
      <c r="WXN23"/>
      <c r="WXO23"/>
      <c r="WXP23"/>
      <c r="WXQ23"/>
      <c r="WXR23"/>
      <c r="WXS23"/>
      <c r="WXT23"/>
      <c r="WXU23"/>
      <c r="WXV23"/>
      <c r="WXW23"/>
      <c r="WXX23"/>
      <c r="WXY23"/>
      <c r="WXZ23"/>
      <c r="WYA23"/>
      <c r="WYB23"/>
      <c r="WYC23"/>
      <c r="WYD23"/>
      <c r="WYE23"/>
      <c r="WYF23"/>
      <c r="WYG23"/>
      <c r="WYH23"/>
      <c r="WYI23"/>
      <c r="WYJ23"/>
      <c r="WYK23"/>
      <c r="WYL23"/>
      <c r="WYM23"/>
      <c r="WYN23"/>
      <c r="WYO23"/>
      <c r="WYP23"/>
      <c r="WYQ23"/>
      <c r="WYR23"/>
      <c r="WYS23"/>
      <c r="WYT23"/>
      <c r="WYU23"/>
      <c r="WYV23"/>
      <c r="WYW23"/>
      <c r="WYX23"/>
      <c r="WYY23"/>
      <c r="WYZ23"/>
      <c r="WZA23"/>
      <c r="WZB23"/>
      <c r="WZC23"/>
      <c r="WZD23"/>
      <c r="WZE23"/>
      <c r="WZF23"/>
      <c r="WZG23"/>
      <c r="WZH23"/>
      <c r="WZI23"/>
      <c r="WZJ23"/>
      <c r="WZK23"/>
      <c r="WZL23"/>
      <c r="WZM23"/>
      <c r="WZN23"/>
      <c r="WZO23"/>
      <c r="WZP23"/>
      <c r="WZQ23"/>
      <c r="WZR23"/>
      <c r="WZS23"/>
      <c r="WZT23"/>
      <c r="WZU23"/>
      <c r="WZV23"/>
      <c r="WZW23"/>
      <c r="WZX23"/>
      <c r="WZY23"/>
      <c r="WZZ23"/>
      <c r="XAA23"/>
      <c r="XAB23"/>
      <c r="XAC23"/>
      <c r="XAD23"/>
      <c r="XAE23"/>
      <c r="XAF23"/>
      <c r="XAG23"/>
      <c r="XAH23"/>
      <c r="XAI23"/>
      <c r="XAJ23"/>
      <c r="XAK23"/>
      <c r="XAL23"/>
      <c r="XAM23"/>
      <c r="XAN23"/>
      <c r="XAO23"/>
      <c r="XAP23"/>
      <c r="XAQ23"/>
      <c r="XAR23"/>
      <c r="XAS23"/>
      <c r="XAT23"/>
      <c r="XAU23"/>
      <c r="XAV23"/>
      <c r="XAW23"/>
      <c r="XAX23"/>
      <c r="XAY23"/>
      <c r="XAZ23"/>
      <c r="XBA23"/>
      <c r="XBB23"/>
      <c r="XBC23"/>
      <c r="XBD23"/>
      <c r="XBE23"/>
      <c r="XBF23"/>
      <c r="XBG23"/>
      <c r="XBH23"/>
      <c r="XBI23"/>
      <c r="XBJ23"/>
      <c r="XBK23"/>
      <c r="XBL23"/>
      <c r="XBM23"/>
      <c r="XBN23"/>
      <c r="XBO23"/>
      <c r="XBP23"/>
      <c r="XBQ23"/>
      <c r="XBR23"/>
      <c r="XBS23"/>
      <c r="XBT23"/>
      <c r="XBU23"/>
      <c r="XBV23"/>
      <c r="XBW23"/>
      <c r="XBX23"/>
      <c r="XBY23"/>
      <c r="XBZ23"/>
      <c r="XCA23"/>
      <c r="XCB23"/>
      <c r="XCC23"/>
      <c r="XCD23"/>
      <c r="XCE23"/>
      <c r="XCF23"/>
      <c r="XCG23"/>
      <c r="XCH23"/>
      <c r="XCI23"/>
      <c r="XCJ23"/>
      <c r="XCK23"/>
      <c r="XCL23"/>
      <c r="XCM23"/>
      <c r="XCN23"/>
      <c r="XCO23"/>
      <c r="XCP23"/>
      <c r="XCQ23"/>
      <c r="XCR23"/>
      <c r="XCS23"/>
      <c r="XCT23"/>
      <c r="XCU23"/>
      <c r="XCV23"/>
      <c r="XCW23"/>
      <c r="XCX23"/>
      <c r="XCY23"/>
      <c r="XCZ23"/>
      <c r="XDA23"/>
      <c r="XDB23"/>
      <c r="XDC23"/>
      <c r="XDD23"/>
      <c r="XDE23"/>
      <c r="XDF23"/>
      <c r="XDG23"/>
      <c r="XDH23"/>
      <c r="XDI23"/>
      <c r="XDJ23"/>
      <c r="XDK23"/>
      <c r="XDL23"/>
      <c r="XDM23"/>
      <c r="XDN23"/>
      <c r="XDO23"/>
      <c r="XDP23"/>
      <c r="XDQ23"/>
      <c r="XDR23"/>
      <c r="XDS23"/>
      <c r="XDT23"/>
      <c r="XDU23"/>
      <c r="XDV23"/>
      <c r="XDW23"/>
      <c r="XDX23"/>
      <c r="XDY23"/>
      <c r="XDZ23"/>
      <c r="XEA23"/>
      <c r="XEB23"/>
      <c r="XEC23"/>
      <c r="XED23"/>
      <c r="XEE23"/>
      <c r="XEF23"/>
      <c r="XEG23"/>
      <c r="XEH23"/>
      <c r="XEI23"/>
      <c r="XEJ23"/>
      <c r="XEK23"/>
      <c r="XEL23"/>
      <c r="XEM23"/>
      <c r="XEN23"/>
      <c r="XEO23"/>
      <c r="XEP23"/>
      <c r="XEQ23"/>
      <c r="XER23"/>
      <c r="XES23"/>
      <c r="XET23"/>
      <c r="XEU23"/>
      <c r="XEV23"/>
      <c r="XEW23"/>
      <c r="XEX23"/>
      <c r="XEY23"/>
      <c r="XEZ23"/>
      <c r="XFA23"/>
      <c r="XFB23"/>
      <c r="XFC23"/>
      <c r="XFD23"/>
    </row>
    <row r="24" spans="1:10 16139:16384" s="76" customFormat="1" ht="15" customHeight="1" x14ac:dyDescent="0.25">
      <c r="A24" s="132" t="s">
        <v>1</v>
      </c>
      <c r="B24" s="132" t="s">
        <v>2</v>
      </c>
      <c r="C24" s="130" t="s">
        <v>3</v>
      </c>
      <c r="D24" s="130" t="s">
        <v>54</v>
      </c>
      <c r="E24" s="130" t="s">
        <v>64</v>
      </c>
      <c r="F24" s="130" t="s">
        <v>6</v>
      </c>
      <c r="G24" s="79" t="s">
        <v>7</v>
      </c>
      <c r="H24" s="81"/>
      <c r="I24" s="130" t="s">
        <v>8</v>
      </c>
      <c r="WVS24"/>
      <c r="WVT24"/>
      <c r="WVU24"/>
      <c r="WVV24"/>
      <c r="WVW24"/>
      <c r="WVX24"/>
      <c r="WVY24"/>
      <c r="WVZ24"/>
      <c r="WWA24"/>
      <c r="WWB24"/>
      <c r="WWC24"/>
      <c r="WWD24"/>
      <c r="WWE24"/>
      <c r="WWF24"/>
      <c r="WWG24"/>
      <c r="WWH24"/>
      <c r="WWI24"/>
      <c r="WWJ24"/>
      <c r="WWK24"/>
      <c r="WWL24"/>
      <c r="WWM24"/>
      <c r="WWN24"/>
      <c r="WWO24"/>
      <c r="WWP24"/>
      <c r="WWQ24"/>
      <c r="WWR24"/>
      <c r="WWS24"/>
      <c r="WWT24"/>
      <c r="WWU24"/>
      <c r="WWV24"/>
      <c r="WWW24"/>
      <c r="WWX24"/>
      <c r="WWY24"/>
      <c r="WWZ24"/>
      <c r="WXA24"/>
      <c r="WXB24"/>
      <c r="WXC24"/>
      <c r="WXD24"/>
      <c r="WXE24"/>
      <c r="WXF24"/>
      <c r="WXG24"/>
      <c r="WXH24"/>
      <c r="WXI24"/>
      <c r="WXJ24"/>
      <c r="WXK24"/>
      <c r="WXL24"/>
      <c r="WXM24"/>
      <c r="WXN24"/>
      <c r="WXO24"/>
      <c r="WXP24"/>
      <c r="WXQ24"/>
      <c r="WXR24"/>
      <c r="WXS24"/>
      <c r="WXT24"/>
      <c r="WXU24"/>
      <c r="WXV24"/>
      <c r="WXW24"/>
      <c r="WXX24"/>
      <c r="WXY24"/>
      <c r="WXZ24"/>
      <c r="WYA24"/>
      <c r="WYB24"/>
      <c r="WYC24"/>
      <c r="WYD24"/>
      <c r="WYE24"/>
      <c r="WYF24"/>
      <c r="WYG24"/>
      <c r="WYH24"/>
      <c r="WYI24"/>
      <c r="WYJ24"/>
      <c r="WYK24"/>
      <c r="WYL24"/>
      <c r="WYM24"/>
      <c r="WYN24"/>
      <c r="WYO24"/>
      <c r="WYP24"/>
      <c r="WYQ24"/>
      <c r="WYR24"/>
      <c r="WYS24"/>
      <c r="WYT24"/>
      <c r="WYU24"/>
      <c r="WYV24"/>
      <c r="WYW24"/>
      <c r="WYX24"/>
      <c r="WYY24"/>
      <c r="WYZ24"/>
      <c r="WZA24"/>
      <c r="WZB24"/>
      <c r="WZC24"/>
      <c r="WZD24"/>
      <c r="WZE24"/>
      <c r="WZF24"/>
      <c r="WZG24"/>
      <c r="WZH24"/>
      <c r="WZI24"/>
      <c r="WZJ24"/>
      <c r="WZK24"/>
      <c r="WZL24"/>
      <c r="WZM24"/>
      <c r="WZN24"/>
      <c r="WZO24"/>
      <c r="WZP24"/>
      <c r="WZQ24"/>
      <c r="WZR24"/>
      <c r="WZS24"/>
      <c r="WZT24"/>
      <c r="WZU24"/>
      <c r="WZV24"/>
      <c r="WZW24"/>
      <c r="WZX24"/>
      <c r="WZY24"/>
      <c r="WZZ24"/>
      <c r="XAA24"/>
      <c r="XAB24"/>
      <c r="XAC24"/>
      <c r="XAD24"/>
      <c r="XAE24"/>
      <c r="XAF24"/>
      <c r="XAG24"/>
      <c r="XAH24"/>
      <c r="XAI24"/>
      <c r="XAJ24"/>
      <c r="XAK24"/>
      <c r="XAL24"/>
      <c r="XAM24"/>
      <c r="XAN24"/>
      <c r="XAO24"/>
      <c r="XAP24"/>
      <c r="XAQ24"/>
      <c r="XAR24"/>
      <c r="XAS24"/>
      <c r="XAT24"/>
      <c r="XAU24"/>
      <c r="XAV24"/>
      <c r="XAW24"/>
      <c r="XAX24"/>
      <c r="XAY24"/>
      <c r="XAZ24"/>
      <c r="XBA24"/>
      <c r="XBB24"/>
      <c r="XBC24"/>
      <c r="XBD24"/>
      <c r="XBE24"/>
      <c r="XBF24"/>
      <c r="XBG24"/>
      <c r="XBH24"/>
      <c r="XBI24"/>
      <c r="XBJ24"/>
      <c r="XBK24"/>
      <c r="XBL24"/>
      <c r="XBM24"/>
      <c r="XBN24"/>
      <c r="XBO24"/>
      <c r="XBP24"/>
      <c r="XBQ24"/>
      <c r="XBR24"/>
      <c r="XBS24"/>
      <c r="XBT24"/>
      <c r="XBU24"/>
      <c r="XBV24"/>
      <c r="XBW24"/>
      <c r="XBX24"/>
      <c r="XBY24"/>
      <c r="XBZ24"/>
      <c r="XCA24"/>
      <c r="XCB24"/>
      <c r="XCC24"/>
      <c r="XCD24"/>
      <c r="XCE24"/>
      <c r="XCF24"/>
      <c r="XCG24"/>
      <c r="XCH24"/>
      <c r="XCI24"/>
      <c r="XCJ24"/>
      <c r="XCK24"/>
      <c r="XCL24"/>
      <c r="XCM24"/>
      <c r="XCN24"/>
      <c r="XCO24"/>
      <c r="XCP24"/>
      <c r="XCQ24"/>
      <c r="XCR24"/>
      <c r="XCS24"/>
      <c r="XCT24"/>
      <c r="XCU24"/>
      <c r="XCV24"/>
      <c r="XCW24"/>
      <c r="XCX24"/>
      <c r="XCY24"/>
      <c r="XCZ24"/>
      <c r="XDA24"/>
      <c r="XDB24"/>
      <c r="XDC24"/>
      <c r="XDD24"/>
      <c r="XDE24"/>
      <c r="XDF24"/>
      <c r="XDG24"/>
      <c r="XDH24"/>
      <c r="XDI24"/>
      <c r="XDJ24"/>
      <c r="XDK24"/>
      <c r="XDL24"/>
      <c r="XDM24"/>
      <c r="XDN24"/>
      <c r="XDO24"/>
      <c r="XDP24"/>
      <c r="XDQ24"/>
      <c r="XDR24"/>
      <c r="XDS24"/>
      <c r="XDT24"/>
      <c r="XDU24"/>
      <c r="XDV24"/>
      <c r="XDW24"/>
      <c r="XDX24"/>
      <c r="XDY24"/>
      <c r="XDZ24"/>
      <c r="XEA24"/>
      <c r="XEB24"/>
      <c r="XEC24"/>
      <c r="XED24"/>
      <c r="XEE24"/>
      <c r="XEF24"/>
      <c r="XEG24"/>
      <c r="XEH24"/>
      <c r="XEI24"/>
      <c r="XEJ24"/>
      <c r="XEK24"/>
      <c r="XEL24"/>
      <c r="XEM24"/>
      <c r="XEN24"/>
      <c r="XEO24"/>
      <c r="XEP24"/>
      <c r="XEQ24"/>
      <c r="XER24"/>
      <c r="XES24"/>
      <c r="XET24"/>
      <c r="XEU24"/>
      <c r="XEV24"/>
      <c r="XEW24"/>
      <c r="XEX24"/>
      <c r="XEY24"/>
      <c r="XEZ24"/>
      <c r="XFA24"/>
      <c r="XFB24"/>
      <c r="XFC24"/>
      <c r="XFD24"/>
    </row>
    <row r="25" spans="1:10 16139:16384" s="76" customFormat="1" ht="31.5" customHeight="1" x14ac:dyDescent="0.25">
      <c r="A25" s="132"/>
      <c r="B25" s="132"/>
      <c r="C25" s="130"/>
      <c r="D25" s="130"/>
      <c r="E25" s="130"/>
      <c r="F25" s="130"/>
      <c r="G25" s="79" t="s">
        <v>9</v>
      </c>
      <c r="H25" s="79" t="s">
        <v>10</v>
      </c>
      <c r="I25" s="130"/>
      <c r="WVS25"/>
      <c r="WVT25"/>
      <c r="WVU25"/>
      <c r="WVV25"/>
      <c r="WVW25"/>
      <c r="WVX25"/>
      <c r="WVY25"/>
      <c r="WVZ25"/>
      <c r="WWA25"/>
      <c r="WWB25"/>
      <c r="WWC25"/>
      <c r="WWD25"/>
      <c r="WWE25"/>
      <c r="WWF25"/>
      <c r="WWG25"/>
      <c r="WWH25"/>
      <c r="WWI25"/>
      <c r="WWJ25"/>
      <c r="WWK25"/>
      <c r="WWL25"/>
      <c r="WWM25"/>
      <c r="WWN25"/>
      <c r="WWO25"/>
      <c r="WWP25"/>
      <c r="WWQ25"/>
      <c r="WWR25"/>
      <c r="WWS25"/>
      <c r="WWT25"/>
      <c r="WWU25"/>
      <c r="WWV25"/>
      <c r="WWW25"/>
      <c r="WWX25"/>
      <c r="WWY25"/>
      <c r="WWZ25"/>
      <c r="WXA25"/>
      <c r="WXB25"/>
      <c r="WXC25"/>
      <c r="WXD25"/>
      <c r="WXE25"/>
      <c r="WXF25"/>
      <c r="WXG25"/>
      <c r="WXH25"/>
      <c r="WXI25"/>
      <c r="WXJ25"/>
      <c r="WXK25"/>
      <c r="WXL25"/>
      <c r="WXM25"/>
      <c r="WXN25"/>
      <c r="WXO25"/>
      <c r="WXP25"/>
      <c r="WXQ25"/>
      <c r="WXR25"/>
      <c r="WXS25"/>
      <c r="WXT25"/>
      <c r="WXU25"/>
      <c r="WXV25"/>
      <c r="WXW25"/>
      <c r="WXX25"/>
      <c r="WXY25"/>
      <c r="WXZ25"/>
      <c r="WYA25"/>
      <c r="WYB25"/>
      <c r="WYC25"/>
      <c r="WYD25"/>
      <c r="WYE25"/>
      <c r="WYF25"/>
      <c r="WYG25"/>
      <c r="WYH25"/>
      <c r="WYI25"/>
      <c r="WYJ25"/>
      <c r="WYK25"/>
      <c r="WYL25"/>
      <c r="WYM25"/>
      <c r="WYN25"/>
      <c r="WYO25"/>
      <c r="WYP25"/>
      <c r="WYQ25"/>
      <c r="WYR25"/>
      <c r="WYS25"/>
      <c r="WYT25"/>
      <c r="WYU25"/>
      <c r="WYV25"/>
      <c r="WYW25"/>
      <c r="WYX25"/>
      <c r="WYY25"/>
      <c r="WYZ25"/>
      <c r="WZA25"/>
      <c r="WZB25"/>
      <c r="WZC25"/>
      <c r="WZD25"/>
      <c r="WZE25"/>
      <c r="WZF25"/>
      <c r="WZG25"/>
      <c r="WZH25"/>
      <c r="WZI25"/>
      <c r="WZJ25"/>
      <c r="WZK25"/>
      <c r="WZL25"/>
      <c r="WZM25"/>
      <c r="WZN25"/>
      <c r="WZO25"/>
      <c r="WZP25"/>
      <c r="WZQ25"/>
      <c r="WZR25"/>
      <c r="WZS25"/>
      <c r="WZT25"/>
      <c r="WZU25"/>
      <c r="WZV25"/>
      <c r="WZW25"/>
      <c r="WZX25"/>
      <c r="WZY25"/>
      <c r="WZZ25"/>
      <c r="XAA25"/>
      <c r="XAB25"/>
      <c r="XAC25"/>
      <c r="XAD25"/>
      <c r="XAE25"/>
      <c r="XAF25"/>
      <c r="XAG25"/>
      <c r="XAH25"/>
      <c r="XAI25"/>
      <c r="XAJ25"/>
      <c r="XAK25"/>
      <c r="XAL25"/>
      <c r="XAM25"/>
      <c r="XAN25"/>
      <c r="XAO25"/>
      <c r="XAP25"/>
      <c r="XAQ25"/>
      <c r="XAR25"/>
      <c r="XAS25"/>
      <c r="XAT25"/>
      <c r="XAU25"/>
      <c r="XAV25"/>
      <c r="XAW25"/>
      <c r="XAX25"/>
      <c r="XAY25"/>
      <c r="XAZ25"/>
      <c r="XBA25"/>
      <c r="XBB25"/>
      <c r="XBC25"/>
      <c r="XBD25"/>
      <c r="XBE25"/>
      <c r="XBF25"/>
      <c r="XBG25"/>
      <c r="XBH25"/>
      <c r="XBI25"/>
      <c r="XBJ25"/>
      <c r="XBK25"/>
      <c r="XBL25"/>
      <c r="XBM25"/>
      <c r="XBN25"/>
      <c r="XBO25"/>
      <c r="XBP25"/>
      <c r="XBQ25"/>
      <c r="XBR25"/>
      <c r="XBS25"/>
      <c r="XBT25"/>
      <c r="XBU25"/>
      <c r="XBV25"/>
      <c r="XBW25"/>
      <c r="XBX25"/>
      <c r="XBY25"/>
      <c r="XBZ25"/>
      <c r="XCA25"/>
      <c r="XCB25"/>
      <c r="XCC25"/>
      <c r="XCD25"/>
      <c r="XCE25"/>
      <c r="XCF25"/>
      <c r="XCG25"/>
      <c r="XCH25"/>
      <c r="XCI25"/>
      <c r="XCJ25"/>
      <c r="XCK25"/>
      <c r="XCL25"/>
      <c r="XCM25"/>
      <c r="XCN25"/>
      <c r="XCO25"/>
      <c r="XCP25"/>
      <c r="XCQ25"/>
      <c r="XCR25"/>
      <c r="XCS25"/>
      <c r="XCT25"/>
      <c r="XCU25"/>
      <c r="XCV25"/>
      <c r="XCW25"/>
      <c r="XCX25"/>
      <c r="XCY25"/>
      <c r="XCZ25"/>
      <c r="XDA25"/>
      <c r="XDB25"/>
      <c r="XDC25"/>
      <c r="XDD25"/>
      <c r="XDE25"/>
      <c r="XDF25"/>
      <c r="XDG25"/>
      <c r="XDH25"/>
      <c r="XDI25"/>
      <c r="XDJ25"/>
      <c r="XDK25"/>
      <c r="XDL25"/>
      <c r="XDM25"/>
      <c r="XDN25"/>
      <c r="XDO25"/>
      <c r="XDP25"/>
      <c r="XDQ25"/>
      <c r="XDR25"/>
      <c r="XDS25"/>
      <c r="XDT25"/>
      <c r="XDU25"/>
      <c r="XDV25"/>
      <c r="XDW25"/>
      <c r="XDX25"/>
      <c r="XDY25"/>
      <c r="XDZ25"/>
      <c r="XEA25"/>
      <c r="XEB25"/>
      <c r="XEC25"/>
      <c r="XED25"/>
      <c r="XEE25"/>
      <c r="XEF25"/>
      <c r="XEG25"/>
      <c r="XEH25"/>
      <c r="XEI25"/>
      <c r="XEJ25"/>
      <c r="XEK25"/>
      <c r="XEL25"/>
      <c r="XEM25"/>
      <c r="XEN25"/>
      <c r="XEO25"/>
      <c r="XEP25"/>
      <c r="XEQ25"/>
      <c r="XER25"/>
      <c r="XES25"/>
      <c r="XET25"/>
      <c r="XEU25"/>
      <c r="XEV25"/>
      <c r="XEW25"/>
      <c r="XEX25"/>
      <c r="XEY25"/>
      <c r="XEZ25"/>
      <c r="XFA25"/>
      <c r="XFB25"/>
      <c r="XFC25"/>
      <c r="XFD25"/>
    </row>
    <row r="26" spans="1:10 16139:16384" s="76" customFormat="1" ht="15.75" x14ac:dyDescent="0.25">
      <c r="A26" s="83" t="s">
        <v>56</v>
      </c>
      <c r="B26" s="95" t="s">
        <v>57</v>
      </c>
      <c r="C26" s="85"/>
      <c r="D26" s="83">
        <v>40</v>
      </c>
      <c r="E26" s="83">
        <v>369</v>
      </c>
      <c r="F26" s="86">
        <f>ROUND(C26*D26*E26,2)</f>
        <v>0</v>
      </c>
      <c r="G26" s="87">
        <v>0.08</v>
      </c>
      <c r="H26" s="86">
        <f>ROUND(F26*G26,2)</f>
        <v>0</v>
      </c>
      <c r="I26" s="86">
        <f>F26+H26</f>
        <v>0</v>
      </c>
      <c r="WVS26"/>
      <c r="WVT26"/>
      <c r="WVU26"/>
      <c r="WVV26"/>
      <c r="WVW26"/>
      <c r="WVX26"/>
      <c r="WVY26"/>
      <c r="WVZ26"/>
      <c r="WWA26"/>
      <c r="WWB26"/>
      <c r="WWC26"/>
      <c r="WWD26"/>
      <c r="WWE26"/>
      <c r="WWF26"/>
      <c r="WWG26"/>
      <c r="WWH26"/>
      <c r="WWI26"/>
      <c r="WWJ26"/>
      <c r="WWK26"/>
      <c r="WWL26"/>
      <c r="WWM26"/>
      <c r="WWN26"/>
      <c r="WWO26"/>
      <c r="WWP26"/>
      <c r="WWQ26"/>
      <c r="WWR26"/>
      <c r="WWS26"/>
      <c r="WWT26"/>
      <c r="WWU26"/>
      <c r="WWV26"/>
      <c r="WWW26"/>
      <c r="WWX26"/>
      <c r="WWY26"/>
      <c r="WWZ26"/>
      <c r="WXA26"/>
      <c r="WXB26"/>
      <c r="WXC26"/>
      <c r="WXD26"/>
      <c r="WXE26"/>
      <c r="WXF26"/>
      <c r="WXG26"/>
      <c r="WXH26"/>
      <c r="WXI26"/>
      <c r="WXJ26"/>
      <c r="WXK26"/>
      <c r="WXL26"/>
      <c r="WXM26"/>
      <c r="WXN26"/>
      <c r="WXO26"/>
      <c r="WXP26"/>
      <c r="WXQ26"/>
      <c r="WXR26"/>
      <c r="WXS26"/>
      <c r="WXT26"/>
      <c r="WXU26"/>
      <c r="WXV26"/>
      <c r="WXW26"/>
      <c r="WXX26"/>
      <c r="WXY26"/>
      <c r="WXZ26"/>
      <c r="WYA26"/>
      <c r="WYB26"/>
      <c r="WYC26"/>
      <c r="WYD26"/>
      <c r="WYE26"/>
      <c r="WYF26"/>
      <c r="WYG26"/>
      <c r="WYH26"/>
      <c r="WYI26"/>
      <c r="WYJ26"/>
      <c r="WYK26"/>
      <c r="WYL26"/>
      <c r="WYM26"/>
      <c r="WYN26"/>
      <c r="WYO26"/>
      <c r="WYP26"/>
      <c r="WYQ26"/>
      <c r="WYR26"/>
      <c r="WYS26"/>
      <c r="WYT26"/>
      <c r="WYU26"/>
      <c r="WYV26"/>
      <c r="WYW26"/>
      <c r="WYX26"/>
      <c r="WYY26"/>
      <c r="WYZ26"/>
      <c r="WZA26"/>
      <c r="WZB26"/>
      <c r="WZC26"/>
      <c r="WZD26"/>
      <c r="WZE26"/>
      <c r="WZF26"/>
      <c r="WZG26"/>
      <c r="WZH26"/>
      <c r="WZI26"/>
      <c r="WZJ26"/>
      <c r="WZK26"/>
      <c r="WZL26"/>
      <c r="WZM26"/>
      <c r="WZN26"/>
      <c r="WZO26"/>
      <c r="WZP26"/>
      <c r="WZQ26"/>
      <c r="WZR26"/>
      <c r="WZS26"/>
      <c r="WZT26"/>
      <c r="WZU26"/>
      <c r="WZV26"/>
      <c r="WZW26"/>
      <c r="WZX26"/>
      <c r="WZY26"/>
      <c r="WZZ26"/>
      <c r="XAA26"/>
      <c r="XAB26"/>
      <c r="XAC26"/>
      <c r="XAD26"/>
      <c r="XAE26"/>
      <c r="XAF26"/>
      <c r="XAG26"/>
      <c r="XAH26"/>
      <c r="XAI26"/>
      <c r="XAJ26"/>
      <c r="XAK26"/>
      <c r="XAL26"/>
      <c r="XAM26"/>
      <c r="XAN26"/>
      <c r="XAO26"/>
      <c r="XAP26"/>
      <c r="XAQ26"/>
      <c r="XAR26"/>
      <c r="XAS26"/>
      <c r="XAT26"/>
      <c r="XAU26"/>
      <c r="XAV26"/>
      <c r="XAW26"/>
      <c r="XAX26"/>
      <c r="XAY26"/>
      <c r="XAZ26"/>
      <c r="XBA26"/>
      <c r="XBB26"/>
      <c r="XBC26"/>
      <c r="XBD26"/>
      <c r="XBE26"/>
      <c r="XBF26"/>
      <c r="XBG26"/>
      <c r="XBH26"/>
      <c r="XBI26"/>
      <c r="XBJ26"/>
      <c r="XBK26"/>
      <c r="XBL26"/>
      <c r="XBM26"/>
      <c r="XBN26"/>
      <c r="XBO26"/>
      <c r="XBP26"/>
      <c r="XBQ26"/>
      <c r="XBR26"/>
      <c r="XBS26"/>
      <c r="XBT26"/>
      <c r="XBU26"/>
      <c r="XBV26"/>
      <c r="XBW26"/>
      <c r="XBX26"/>
      <c r="XBY26"/>
      <c r="XBZ26"/>
      <c r="XCA26"/>
      <c r="XCB26"/>
      <c r="XCC26"/>
      <c r="XCD26"/>
      <c r="XCE26"/>
      <c r="XCF26"/>
      <c r="XCG26"/>
      <c r="XCH26"/>
      <c r="XCI26"/>
      <c r="XCJ26"/>
      <c r="XCK26"/>
      <c r="XCL26"/>
      <c r="XCM26"/>
      <c r="XCN26"/>
      <c r="XCO26"/>
      <c r="XCP26"/>
      <c r="XCQ26"/>
      <c r="XCR26"/>
      <c r="XCS26"/>
      <c r="XCT26"/>
      <c r="XCU26"/>
      <c r="XCV26"/>
      <c r="XCW26"/>
      <c r="XCX26"/>
      <c r="XCY26"/>
      <c r="XCZ26"/>
      <c r="XDA26"/>
      <c r="XDB26"/>
      <c r="XDC26"/>
      <c r="XDD26"/>
      <c r="XDE26"/>
      <c r="XDF26"/>
      <c r="XDG26"/>
      <c r="XDH26"/>
      <c r="XDI26"/>
      <c r="XDJ26"/>
      <c r="XDK26"/>
      <c r="XDL26"/>
      <c r="XDM26"/>
      <c r="XDN26"/>
      <c r="XDO26"/>
      <c r="XDP26"/>
      <c r="XDQ26"/>
      <c r="XDR26"/>
      <c r="XDS26"/>
      <c r="XDT26"/>
      <c r="XDU26"/>
      <c r="XDV26"/>
      <c r="XDW26"/>
      <c r="XDX26"/>
      <c r="XDY26"/>
      <c r="XDZ26"/>
      <c r="XEA26"/>
      <c r="XEB26"/>
      <c r="XEC26"/>
      <c r="XED26"/>
      <c r="XEE26"/>
      <c r="XEF26"/>
      <c r="XEG26"/>
      <c r="XEH26"/>
      <c r="XEI26"/>
      <c r="XEJ26"/>
      <c r="XEK26"/>
      <c r="XEL26"/>
      <c r="XEM26"/>
      <c r="XEN26"/>
      <c r="XEO26"/>
      <c r="XEP26"/>
      <c r="XEQ26"/>
      <c r="XER26"/>
      <c r="XES26"/>
      <c r="XET26"/>
      <c r="XEU26"/>
      <c r="XEV26"/>
      <c r="XEW26"/>
      <c r="XEX26"/>
      <c r="XEY26"/>
      <c r="XEZ26"/>
      <c r="XFA26"/>
      <c r="XFB26"/>
      <c r="XFC26"/>
      <c r="XFD26"/>
    </row>
    <row r="27" spans="1:10 16139:16384" s="76" customFormat="1" ht="15.75" x14ac:dyDescent="0.25">
      <c r="A27" s="83" t="s">
        <v>58</v>
      </c>
      <c r="B27" s="84" t="s">
        <v>59</v>
      </c>
      <c r="C27" s="85"/>
      <c r="D27" s="83">
        <v>40</v>
      </c>
      <c r="E27" s="83">
        <v>369</v>
      </c>
      <c r="F27" s="86">
        <f t="shared" ref="F27:F28" si="2">ROUND(C27*D27*E27,2)</f>
        <v>0</v>
      </c>
      <c r="G27" s="87">
        <v>0.08</v>
      </c>
      <c r="H27" s="86">
        <f t="shared" ref="H27:H28" si="3">ROUND(F27*G27,2)</f>
        <v>0</v>
      </c>
      <c r="I27" s="86">
        <f>F27+H27</f>
        <v>0</v>
      </c>
      <c r="WVS27"/>
      <c r="WVT27"/>
      <c r="WVU27"/>
      <c r="WVV27"/>
      <c r="WVW27"/>
      <c r="WVX27"/>
      <c r="WVY27"/>
      <c r="WVZ27"/>
      <c r="WWA27"/>
      <c r="WWB27"/>
      <c r="WWC27"/>
      <c r="WWD27"/>
      <c r="WWE27"/>
      <c r="WWF27"/>
      <c r="WWG27"/>
      <c r="WWH27"/>
      <c r="WWI27"/>
      <c r="WWJ27"/>
      <c r="WWK27"/>
      <c r="WWL27"/>
      <c r="WWM27"/>
      <c r="WWN27"/>
      <c r="WWO27"/>
      <c r="WWP27"/>
      <c r="WWQ27"/>
      <c r="WWR27"/>
      <c r="WWS27"/>
      <c r="WWT27"/>
      <c r="WWU27"/>
      <c r="WWV27"/>
      <c r="WWW27"/>
      <c r="WWX27"/>
      <c r="WWY27"/>
      <c r="WWZ27"/>
      <c r="WXA27"/>
      <c r="WXB27"/>
      <c r="WXC27"/>
      <c r="WXD27"/>
      <c r="WXE27"/>
      <c r="WXF27"/>
      <c r="WXG27"/>
      <c r="WXH27"/>
      <c r="WXI27"/>
      <c r="WXJ27"/>
      <c r="WXK27"/>
      <c r="WXL27"/>
      <c r="WXM27"/>
      <c r="WXN27"/>
      <c r="WXO27"/>
      <c r="WXP27"/>
      <c r="WXQ27"/>
      <c r="WXR27"/>
      <c r="WXS27"/>
      <c r="WXT27"/>
      <c r="WXU27"/>
      <c r="WXV27"/>
      <c r="WXW27"/>
      <c r="WXX27"/>
      <c r="WXY27"/>
      <c r="WXZ27"/>
      <c r="WYA27"/>
      <c r="WYB27"/>
      <c r="WYC27"/>
      <c r="WYD27"/>
      <c r="WYE27"/>
      <c r="WYF27"/>
      <c r="WYG27"/>
      <c r="WYH27"/>
      <c r="WYI27"/>
      <c r="WYJ27"/>
      <c r="WYK27"/>
      <c r="WYL27"/>
      <c r="WYM27"/>
      <c r="WYN27"/>
      <c r="WYO27"/>
      <c r="WYP27"/>
      <c r="WYQ27"/>
      <c r="WYR27"/>
      <c r="WYS27"/>
      <c r="WYT27"/>
      <c r="WYU27"/>
      <c r="WYV27"/>
      <c r="WYW27"/>
      <c r="WYX27"/>
      <c r="WYY27"/>
      <c r="WYZ27"/>
      <c r="WZA27"/>
      <c r="WZB27"/>
      <c r="WZC27"/>
      <c r="WZD27"/>
      <c r="WZE27"/>
      <c r="WZF27"/>
      <c r="WZG27"/>
      <c r="WZH27"/>
      <c r="WZI27"/>
      <c r="WZJ27"/>
      <c r="WZK27"/>
      <c r="WZL27"/>
      <c r="WZM27"/>
      <c r="WZN27"/>
      <c r="WZO27"/>
      <c r="WZP27"/>
      <c r="WZQ27"/>
      <c r="WZR27"/>
      <c r="WZS27"/>
      <c r="WZT27"/>
      <c r="WZU27"/>
      <c r="WZV27"/>
      <c r="WZW27"/>
      <c r="WZX27"/>
      <c r="WZY27"/>
      <c r="WZZ27"/>
      <c r="XAA27"/>
      <c r="XAB27"/>
      <c r="XAC27"/>
      <c r="XAD27"/>
      <c r="XAE27"/>
      <c r="XAF27"/>
      <c r="XAG27"/>
      <c r="XAH27"/>
      <c r="XAI27"/>
      <c r="XAJ27"/>
      <c r="XAK27"/>
      <c r="XAL27"/>
      <c r="XAM27"/>
      <c r="XAN27"/>
      <c r="XAO27"/>
      <c r="XAP27"/>
      <c r="XAQ27"/>
      <c r="XAR27"/>
      <c r="XAS27"/>
      <c r="XAT27"/>
      <c r="XAU27"/>
      <c r="XAV27"/>
      <c r="XAW27"/>
      <c r="XAX27"/>
      <c r="XAY27"/>
      <c r="XAZ27"/>
      <c r="XBA27"/>
      <c r="XBB27"/>
      <c r="XBC27"/>
      <c r="XBD27"/>
      <c r="XBE27"/>
      <c r="XBF27"/>
      <c r="XBG27"/>
      <c r="XBH27"/>
      <c r="XBI27"/>
      <c r="XBJ27"/>
      <c r="XBK27"/>
      <c r="XBL27"/>
      <c r="XBM27"/>
      <c r="XBN27"/>
      <c r="XBO27"/>
      <c r="XBP27"/>
      <c r="XBQ27"/>
      <c r="XBR27"/>
      <c r="XBS27"/>
      <c r="XBT27"/>
      <c r="XBU27"/>
      <c r="XBV27"/>
      <c r="XBW27"/>
      <c r="XBX27"/>
      <c r="XBY27"/>
      <c r="XBZ27"/>
      <c r="XCA27"/>
      <c r="XCB27"/>
      <c r="XCC27"/>
      <c r="XCD27"/>
      <c r="XCE27"/>
      <c r="XCF27"/>
      <c r="XCG27"/>
      <c r="XCH27"/>
      <c r="XCI27"/>
      <c r="XCJ27"/>
      <c r="XCK27"/>
      <c r="XCL27"/>
      <c r="XCM27"/>
      <c r="XCN27"/>
      <c r="XCO27"/>
      <c r="XCP27"/>
      <c r="XCQ27"/>
      <c r="XCR27"/>
      <c r="XCS27"/>
      <c r="XCT27"/>
      <c r="XCU27"/>
      <c r="XCV27"/>
      <c r="XCW27"/>
      <c r="XCX27"/>
      <c r="XCY27"/>
      <c r="XCZ27"/>
      <c r="XDA27"/>
      <c r="XDB27"/>
      <c r="XDC27"/>
      <c r="XDD27"/>
      <c r="XDE27"/>
      <c r="XDF27"/>
      <c r="XDG27"/>
      <c r="XDH27"/>
      <c r="XDI27"/>
      <c r="XDJ27"/>
      <c r="XDK27"/>
      <c r="XDL27"/>
      <c r="XDM27"/>
      <c r="XDN27"/>
      <c r="XDO27"/>
      <c r="XDP27"/>
      <c r="XDQ27"/>
      <c r="XDR27"/>
      <c r="XDS27"/>
      <c r="XDT27"/>
      <c r="XDU27"/>
      <c r="XDV27"/>
      <c r="XDW27"/>
      <c r="XDX27"/>
      <c r="XDY27"/>
      <c r="XDZ27"/>
      <c r="XEA27"/>
      <c r="XEB27"/>
      <c r="XEC27"/>
      <c r="XED27"/>
      <c r="XEE27"/>
      <c r="XEF27"/>
      <c r="XEG27"/>
      <c r="XEH27"/>
      <c r="XEI27"/>
      <c r="XEJ27"/>
      <c r="XEK27"/>
      <c r="XEL27"/>
      <c r="XEM27"/>
      <c r="XEN27"/>
      <c r="XEO27"/>
      <c r="XEP27"/>
      <c r="XEQ27"/>
      <c r="XER27"/>
      <c r="XES27"/>
      <c r="XET27"/>
      <c r="XEU27"/>
      <c r="XEV27"/>
      <c r="XEW27"/>
      <c r="XEX27"/>
      <c r="XEY27"/>
      <c r="XEZ27"/>
      <c r="XFA27"/>
      <c r="XFB27"/>
      <c r="XFC27"/>
      <c r="XFD27"/>
    </row>
    <row r="28" spans="1:10 16139:16384" s="76" customFormat="1" ht="15.75" x14ac:dyDescent="0.25">
      <c r="A28" s="83" t="s">
        <v>60</v>
      </c>
      <c r="B28" s="84" t="s">
        <v>61</v>
      </c>
      <c r="C28" s="85"/>
      <c r="D28" s="83">
        <v>40</v>
      </c>
      <c r="E28" s="83">
        <v>369</v>
      </c>
      <c r="F28" s="86">
        <f t="shared" si="2"/>
        <v>0</v>
      </c>
      <c r="G28" s="87">
        <v>0.08</v>
      </c>
      <c r="H28" s="86">
        <f t="shared" si="3"/>
        <v>0</v>
      </c>
      <c r="I28" s="86">
        <f>F28+H28</f>
        <v>0</v>
      </c>
      <c r="WVS28"/>
      <c r="WVT28"/>
      <c r="WVU28"/>
      <c r="WVV28"/>
      <c r="WVW28"/>
      <c r="WVX28"/>
      <c r="WVY28"/>
      <c r="WVZ28"/>
      <c r="WWA28"/>
      <c r="WWB28"/>
      <c r="WWC28"/>
      <c r="WWD28"/>
      <c r="WWE28"/>
      <c r="WWF28"/>
      <c r="WWG28"/>
      <c r="WWH28"/>
      <c r="WWI28"/>
      <c r="WWJ28"/>
      <c r="WWK28"/>
      <c r="WWL28"/>
      <c r="WWM28"/>
      <c r="WWN28"/>
      <c r="WWO28"/>
      <c r="WWP28"/>
      <c r="WWQ28"/>
      <c r="WWR28"/>
      <c r="WWS28"/>
      <c r="WWT28"/>
      <c r="WWU28"/>
      <c r="WWV28"/>
      <c r="WWW28"/>
      <c r="WWX28"/>
      <c r="WWY28"/>
      <c r="WWZ28"/>
      <c r="WXA28"/>
      <c r="WXB28"/>
      <c r="WXC28"/>
      <c r="WXD28"/>
      <c r="WXE28"/>
      <c r="WXF28"/>
      <c r="WXG28"/>
      <c r="WXH28"/>
      <c r="WXI28"/>
      <c r="WXJ28"/>
      <c r="WXK28"/>
      <c r="WXL28"/>
      <c r="WXM28"/>
      <c r="WXN28"/>
      <c r="WXO28"/>
      <c r="WXP28"/>
      <c r="WXQ28"/>
      <c r="WXR28"/>
      <c r="WXS28"/>
      <c r="WXT28"/>
      <c r="WXU28"/>
      <c r="WXV28"/>
      <c r="WXW28"/>
      <c r="WXX28"/>
      <c r="WXY28"/>
      <c r="WXZ28"/>
      <c r="WYA28"/>
      <c r="WYB28"/>
      <c r="WYC28"/>
      <c r="WYD28"/>
      <c r="WYE28"/>
      <c r="WYF28"/>
      <c r="WYG28"/>
      <c r="WYH28"/>
      <c r="WYI28"/>
      <c r="WYJ28"/>
      <c r="WYK28"/>
      <c r="WYL28"/>
      <c r="WYM28"/>
      <c r="WYN28"/>
      <c r="WYO28"/>
      <c r="WYP28"/>
      <c r="WYQ28"/>
      <c r="WYR28"/>
      <c r="WYS28"/>
      <c r="WYT28"/>
      <c r="WYU28"/>
      <c r="WYV28"/>
      <c r="WYW28"/>
      <c r="WYX28"/>
      <c r="WYY28"/>
      <c r="WYZ28"/>
      <c r="WZA28"/>
      <c r="WZB28"/>
      <c r="WZC28"/>
      <c r="WZD28"/>
      <c r="WZE28"/>
      <c r="WZF28"/>
      <c r="WZG28"/>
      <c r="WZH28"/>
      <c r="WZI28"/>
      <c r="WZJ28"/>
      <c r="WZK28"/>
      <c r="WZL28"/>
      <c r="WZM28"/>
      <c r="WZN28"/>
      <c r="WZO28"/>
      <c r="WZP28"/>
      <c r="WZQ28"/>
      <c r="WZR28"/>
      <c r="WZS28"/>
      <c r="WZT28"/>
      <c r="WZU28"/>
      <c r="WZV28"/>
      <c r="WZW28"/>
      <c r="WZX28"/>
      <c r="WZY28"/>
      <c r="WZZ28"/>
      <c r="XAA28"/>
      <c r="XAB28"/>
      <c r="XAC28"/>
      <c r="XAD28"/>
      <c r="XAE28"/>
      <c r="XAF28"/>
      <c r="XAG28"/>
      <c r="XAH28"/>
      <c r="XAI28"/>
      <c r="XAJ28"/>
      <c r="XAK28"/>
      <c r="XAL28"/>
      <c r="XAM28"/>
      <c r="XAN28"/>
      <c r="XAO28"/>
      <c r="XAP28"/>
      <c r="XAQ28"/>
      <c r="XAR28"/>
      <c r="XAS28"/>
      <c r="XAT28"/>
      <c r="XAU28"/>
      <c r="XAV28"/>
      <c r="XAW28"/>
      <c r="XAX28"/>
      <c r="XAY28"/>
      <c r="XAZ28"/>
      <c r="XBA28"/>
      <c r="XBB28"/>
      <c r="XBC28"/>
      <c r="XBD28"/>
      <c r="XBE28"/>
      <c r="XBF28"/>
      <c r="XBG28"/>
      <c r="XBH28"/>
      <c r="XBI28"/>
      <c r="XBJ28"/>
      <c r="XBK28"/>
      <c r="XBL28"/>
      <c r="XBM28"/>
      <c r="XBN28"/>
      <c r="XBO28"/>
      <c r="XBP28"/>
      <c r="XBQ28"/>
      <c r="XBR28"/>
      <c r="XBS28"/>
      <c r="XBT28"/>
      <c r="XBU28"/>
      <c r="XBV28"/>
      <c r="XBW28"/>
      <c r="XBX28"/>
      <c r="XBY28"/>
      <c r="XBZ28"/>
      <c r="XCA28"/>
      <c r="XCB28"/>
      <c r="XCC28"/>
      <c r="XCD28"/>
      <c r="XCE28"/>
      <c r="XCF28"/>
      <c r="XCG28"/>
      <c r="XCH28"/>
      <c r="XCI28"/>
      <c r="XCJ28"/>
      <c r="XCK28"/>
      <c r="XCL28"/>
      <c r="XCM28"/>
      <c r="XCN28"/>
      <c r="XCO28"/>
      <c r="XCP28"/>
      <c r="XCQ28"/>
      <c r="XCR28"/>
      <c r="XCS28"/>
      <c r="XCT28"/>
      <c r="XCU28"/>
      <c r="XCV28"/>
      <c r="XCW28"/>
      <c r="XCX28"/>
      <c r="XCY28"/>
      <c r="XCZ28"/>
      <c r="XDA28"/>
      <c r="XDB28"/>
      <c r="XDC28"/>
      <c r="XDD28"/>
      <c r="XDE28"/>
      <c r="XDF28"/>
      <c r="XDG28"/>
      <c r="XDH28"/>
      <c r="XDI28"/>
      <c r="XDJ28"/>
      <c r="XDK28"/>
      <c r="XDL28"/>
      <c r="XDM28"/>
      <c r="XDN28"/>
      <c r="XDO28"/>
      <c r="XDP28"/>
      <c r="XDQ28"/>
      <c r="XDR28"/>
      <c r="XDS28"/>
      <c r="XDT28"/>
      <c r="XDU28"/>
      <c r="XDV28"/>
      <c r="XDW28"/>
      <c r="XDX28"/>
      <c r="XDY28"/>
      <c r="XDZ28"/>
      <c r="XEA28"/>
      <c r="XEB28"/>
      <c r="XEC28"/>
      <c r="XED28"/>
      <c r="XEE28"/>
      <c r="XEF28"/>
      <c r="XEG28"/>
      <c r="XEH28"/>
      <c r="XEI28"/>
      <c r="XEJ28"/>
      <c r="XEK28"/>
      <c r="XEL28"/>
      <c r="XEM28"/>
      <c r="XEN28"/>
      <c r="XEO28"/>
      <c r="XEP28"/>
      <c r="XEQ28"/>
      <c r="XER28"/>
      <c r="XES28"/>
      <c r="XET28"/>
      <c r="XEU28"/>
      <c r="XEV28"/>
      <c r="XEW28"/>
      <c r="XEX28"/>
      <c r="XEY28"/>
      <c r="XEZ28"/>
      <c r="XFA28"/>
      <c r="XFB28"/>
      <c r="XFC28"/>
      <c r="XFD28"/>
    </row>
    <row r="29" spans="1:10 16139:16384" s="76" customFormat="1" ht="15.75" customHeight="1" x14ac:dyDescent="0.25">
      <c r="A29" s="151" t="s">
        <v>62</v>
      </c>
      <c r="B29" s="151"/>
      <c r="C29" s="151"/>
      <c r="D29" s="151"/>
      <c r="E29" s="151"/>
      <c r="F29" s="151"/>
      <c r="G29" s="151"/>
      <c r="H29" s="151"/>
      <c r="I29" s="86">
        <f>SUM(I26:I28)</f>
        <v>0</v>
      </c>
      <c r="WVS29"/>
      <c r="WVT29"/>
      <c r="WVU29"/>
      <c r="WVV29"/>
      <c r="WVW29"/>
      <c r="WVX29"/>
      <c r="WVY29"/>
      <c r="WVZ29"/>
      <c r="WWA29"/>
      <c r="WWB29"/>
      <c r="WWC29"/>
      <c r="WWD29"/>
      <c r="WWE29"/>
      <c r="WWF29"/>
      <c r="WWG29"/>
      <c r="WWH29"/>
      <c r="WWI29"/>
      <c r="WWJ29"/>
      <c r="WWK29"/>
      <c r="WWL29"/>
      <c r="WWM29"/>
      <c r="WWN29"/>
      <c r="WWO29"/>
      <c r="WWP29"/>
      <c r="WWQ29"/>
      <c r="WWR29"/>
      <c r="WWS29"/>
      <c r="WWT29"/>
      <c r="WWU29"/>
      <c r="WWV29"/>
      <c r="WWW29"/>
      <c r="WWX29"/>
      <c r="WWY29"/>
      <c r="WWZ29"/>
      <c r="WXA29"/>
      <c r="WXB29"/>
      <c r="WXC29"/>
      <c r="WXD29"/>
      <c r="WXE29"/>
      <c r="WXF29"/>
      <c r="WXG29"/>
      <c r="WXH29"/>
      <c r="WXI29"/>
      <c r="WXJ29"/>
      <c r="WXK29"/>
      <c r="WXL29"/>
      <c r="WXM29"/>
      <c r="WXN29"/>
      <c r="WXO29"/>
      <c r="WXP29"/>
      <c r="WXQ29"/>
      <c r="WXR29"/>
      <c r="WXS29"/>
      <c r="WXT29"/>
      <c r="WXU29"/>
      <c r="WXV29"/>
      <c r="WXW29"/>
      <c r="WXX29"/>
      <c r="WXY29"/>
      <c r="WXZ29"/>
      <c r="WYA29"/>
      <c r="WYB29"/>
      <c r="WYC29"/>
      <c r="WYD29"/>
      <c r="WYE29"/>
      <c r="WYF29"/>
      <c r="WYG29"/>
      <c r="WYH29"/>
      <c r="WYI29"/>
      <c r="WYJ29"/>
      <c r="WYK29"/>
      <c r="WYL29"/>
      <c r="WYM29"/>
      <c r="WYN29"/>
      <c r="WYO29"/>
      <c r="WYP29"/>
      <c r="WYQ29"/>
      <c r="WYR29"/>
      <c r="WYS29"/>
      <c r="WYT29"/>
      <c r="WYU29"/>
      <c r="WYV29"/>
      <c r="WYW29"/>
      <c r="WYX29"/>
      <c r="WYY29"/>
      <c r="WYZ29"/>
      <c r="WZA29"/>
      <c r="WZB29"/>
      <c r="WZC29"/>
      <c r="WZD29"/>
      <c r="WZE29"/>
      <c r="WZF29"/>
      <c r="WZG29"/>
      <c r="WZH29"/>
      <c r="WZI29"/>
      <c r="WZJ29"/>
      <c r="WZK29"/>
      <c r="WZL29"/>
      <c r="WZM29"/>
      <c r="WZN29"/>
      <c r="WZO29"/>
      <c r="WZP29"/>
      <c r="WZQ29"/>
      <c r="WZR29"/>
      <c r="WZS29"/>
      <c r="WZT29"/>
      <c r="WZU29"/>
      <c r="WZV29"/>
      <c r="WZW29"/>
      <c r="WZX29"/>
      <c r="WZY29"/>
      <c r="WZZ29"/>
      <c r="XAA29"/>
      <c r="XAB29"/>
      <c r="XAC29"/>
      <c r="XAD29"/>
      <c r="XAE29"/>
      <c r="XAF29"/>
      <c r="XAG29"/>
      <c r="XAH29"/>
      <c r="XAI29"/>
      <c r="XAJ29"/>
      <c r="XAK29"/>
      <c r="XAL29"/>
      <c r="XAM29"/>
      <c r="XAN29"/>
      <c r="XAO29"/>
      <c r="XAP29"/>
      <c r="XAQ29"/>
      <c r="XAR29"/>
      <c r="XAS29"/>
      <c r="XAT29"/>
      <c r="XAU29"/>
      <c r="XAV29"/>
      <c r="XAW29"/>
      <c r="XAX29"/>
      <c r="XAY29"/>
      <c r="XAZ29"/>
      <c r="XBA29"/>
      <c r="XBB29"/>
      <c r="XBC29"/>
      <c r="XBD29"/>
      <c r="XBE29"/>
      <c r="XBF29"/>
      <c r="XBG29"/>
      <c r="XBH29"/>
      <c r="XBI29"/>
      <c r="XBJ29"/>
      <c r="XBK29"/>
      <c r="XBL29"/>
      <c r="XBM29"/>
      <c r="XBN29"/>
      <c r="XBO29"/>
      <c r="XBP29"/>
      <c r="XBQ29"/>
      <c r="XBR29"/>
      <c r="XBS29"/>
      <c r="XBT29"/>
      <c r="XBU29"/>
      <c r="XBV29"/>
      <c r="XBW29"/>
      <c r="XBX29"/>
      <c r="XBY29"/>
      <c r="XBZ29"/>
      <c r="XCA29"/>
      <c r="XCB29"/>
      <c r="XCC29"/>
      <c r="XCD29"/>
      <c r="XCE29"/>
      <c r="XCF29"/>
      <c r="XCG29"/>
      <c r="XCH29"/>
      <c r="XCI29"/>
      <c r="XCJ29"/>
      <c r="XCK29"/>
      <c r="XCL29"/>
      <c r="XCM29"/>
      <c r="XCN29"/>
      <c r="XCO29"/>
      <c r="XCP29"/>
      <c r="XCQ29"/>
      <c r="XCR29"/>
      <c r="XCS29"/>
      <c r="XCT29"/>
      <c r="XCU29"/>
      <c r="XCV29"/>
      <c r="XCW29"/>
      <c r="XCX29"/>
      <c r="XCY29"/>
      <c r="XCZ29"/>
      <c r="XDA29"/>
      <c r="XDB29"/>
      <c r="XDC29"/>
      <c r="XDD29"/>
      <c r="XDE29"/>
      <c r="XDF29"/>
      <c r="XDG29"/>
      <c r="XDH29"/>
      <c r="XDI29"/>
      <c r="XDJ29"/>
      <c r="XDK29"/>
      <c r="XDL29"/>
      <c r="XDM29"/>
      <c r="XDN29"/>
      <c r="XDO29"/>
      <c r="XDP29"/>
      <c r="XDQ29"/>
      <c r="XDR29"/>
      <c r="XDS29"/>
      <c r="XDT29"/>
      <c r="XDU29"/>
      <c r="XDV29"/>
      <c r="XDW29"/>
      <c r="XDX29"/>
      <c r="XDY29"/>
      <c r="XDZ29"/>
      <c r="XEA29"/>
      <c r="XEB29"/>
      <c r="XEC29"/>
      <c r="XED29"/>
      <c r="XEE29"/>
      <c r="XEF29"/>
      <c r="XEG29"/>
      <c r="XEH29"/>
      <c r="XEI29"/>
      <c r="XEJ29"/>
      <c r="XEK29"/>
      <c r="XEL29"/>
      <c r="XEM29"/>
      <c r="XEN29"/>
      <c r="XEO29"/>
      <c r="XEP29"/>
      <c r="XEQ29"/>
      <c r="XER29"/>
      <c r="XES29"/>
      <c r="XET29"/>
      <c r="XEU29"/>
      <c r="XEV29"/>
      <c r="XEW29"/>
      <c r="XEX29"/>
      <c r="XEY29"/>
      <c r="XEZ29"/>
      <c r="XFA29"/>
      <c r="XFB29"/>
      <c r="XFC29"/>
      <c r="XFD29"/>
    </row>
    <row r="30" spans="1:10 16139:16384" x14ac:dyDescent="0.25">
      <c r="A30" s="96"/>
      <c r="B30" s="96"/>
      <c r="C30" s="97"/>
      <c r="D30" s="97"/>
      <c r="E30" s="97"/>
      <c r="F30" s="97"/>
      <c r="G30" s="98"/>
      <c r="H30" s="97"/>
      <c r="I30" s="99"/>
      <c r="J30" s="99"/>
    </row>
    <row r="32" spans="1:10 16139:16384" ht="15.75" customHeight="1" x14ac:dyDescent="0.25">
      <c r="A32" s="155" t="s">
        <v>67</v>
      </c>
      <c r="B32" s="155"/>
      <c r="C32" s="155"/>
      <c r="D32" s="155"/>
      <c r="E32" s="155"/>
      <c r="F32" s="155"/>
      <c r="G32" s="155"/>
      <c r="H32" s="155"/>
      <c r="I32" s="155"/>
    </row>
    <row r="33" spans="1:9" ht="34.5" customHeight="1" x14ac:dyDescent="0.25">
      <c r="A33" s="152" t="s">
        <v>69</v>
      </c>
      <c r="B33" s="152"/>
      <c r="C33" s="152"/>
      <c r="D33" s="152"/>
      <c r="E33" s="152"/>
      <c r="F33" s="152"/>
      <c r="G33" s="152"/>
      <c r="H33" s="152"/>
      <c r="I33" s="152"/>
    </row>
    <row r="34" spans="1:9" ht="15" customHeight="1" x14ac:dyDescent="0.25">
      <c r="A34" s="132" t="s">
        <v>1</v>
      </c>
      <c r="B34" s="132" t="s">
        <v>2</v>
      </c>
      <c r="C34" s="130" t="s">
        <v>3</v>
      </c>
      <c r="D34" s="130" t="s">
        <v>54</v>
      </c>
      <c r="E34" s="130" t="s">
        <v>55</v>
      </c>
      <c r="F34" s="130" t="s">
        <v>6</v>
      </c>
      <c r="G34" s="79" t="s">
        <v>7</v>
      </c>
      <c r="H34" s="81"/>
      <c r="I34" s="130" t="s">
        <v>8</v>
      </c>
    </row>
    <row r="35" spans="1:9" ht="30.75" customHeight="1" x14ac:dyDescent="0.25">
      <c r="A35" s="132"/>
      <c r="B35" s="132"/>
      <c r="C35" s="130"/>
      <c r="D35" s="130"/>
      <c r="E35" s="130"/>
      <c r="F35" s="130"/>
      <c r="G35" s="79" t="s">
        <v>9</v>
      </c>
      <c r="H35" s="79" t="s">
        <v>10</v>
      </c>
      <c r="I35" s="130"/>
    </row>
    <row r="36" spans="1:9" x14ac:dyDescent="0.25">
      <c r="A36" s="83" t="s">
        <v>56</v>
      </c>
      <c r="B36" s="84" t="s">
        <v>57</v>
      </c>
      <c r="C36" s="85"/>
      <c r="D36" s="83">
        <v>218</v>
      </c>
      <c r="E36" s="83">
        <v>78</v>
      </c>
      <c r="F36" s="86">
        <f>ROUND(C36*D36*E36,2)</f>
        <v>0</v>
      </c>
      <c r="G36" s="87">
        <v>0.08</v>
      </c>
      <c r="H36" s="86">
        <f>ROUND(F36*G36,2)</f>
        <v>0</v>
      </c>
      <c r="I36" s="86">
        <f>F36+H36</f>
        <v>0</v>
      </c>
    </row>
    <row r="37" spans="1:9" x14ac:dyDescent="0.25">
      <c r="A37" s="83" t="s">
        <v>58</v>
      </c>
      <c r="B37" s="84" t="s">
        <v>59</v>
      </c>
      <c r="C37" s="85"/>
      <c r="D37" s="83">
        <v>218</v>
      </c>
      <c r="E37" s="83">
        <v>78</v>
      </c>
      <c r="F37" s="86">
        <f t="shared" ref="F37:F38" si="4">ROUND(C37*D37*E37,2)</f>
        <v>0</v>
      </c>
      <c r="G37" s="87">
        <v>0.08</v>
      </c>
      <c r="H37" s="86">
        <f t="shared" ref="H37:H38" si="5">ROUND(F37*G37,2)</f>
        <v>0</v>
      </c>
      <c r="I37" s="86">
        <f>F37+H37</f>
        <v>0</v>
      </c>
    </row>
    <row r="38" spans="1:9" x14ac:dyDescent="0.25">
      <c r="A38" s="83" t="s">
        <v>60</v>
      </c>
      <c r="B38" s="84" t="s">
        <v>61</v>
      </c>
      <c r="C38" s="85"/>
      <c r="D38" s="83">
        <v>218</v>
      </c>
      <c r="E38" s="83">
        <v>78</v>
      </c>
      <c r="F38" s="86">
        <f t="shared" si="4"/>
        <v>0</v>
      </c>
      <c r="G38" s="87">
        <v>0.08</v>
      </c>
      <c r="H38" s="86">
        <f t="shared" si="5"/>
        <v>0</v>
      </c>
      <c r="I38" s="86">
        <f>F38+H38</f>
        <v>0</v>
      </c>
    </row>
    <row r="39" spans="1:9" ht="15" customHeight="1" x14ac:dyDescent="0.25">
      <c r="A39" s="151" t="s">
        <v>62</v>
      </c>
      <c r="B39" s="151"/>
      <c r="C39" s="151"/>
      <c r="D39" s="151"/>
      <c r="E39" s="151"/>
      <c r="F39" s="151"/>
      <c r="G39" s="151"/>
      <c r="H39" s="151"/>
      <c r="I39" s="86">
        <f>SUM(I36:I38)</f>
        <v>0</v>
      </c>
    </row>
    <row r="42" spans="1:9" ht="15.75" customHeight="1" x14ac:dyDescent="0.25">
      <c r="A42" s="155" t="s">
        <v>67</v>
      </c>
      <c r="B42" s="155"/>
      <c r="C42" s="155"/>
      <c r="D42" s="155"/>
      <c r="E42" s="155"/>
      <c r="F42" s="155"/>
      <c r="G42" s="155"/>
      <c r="H42" s="155"/>
      <c r="I42" s="155"/>
    </row>
    <row r="43" spans="1:9" ht="33.75" customHeight="1" x14ac:dyDescent="0.25">
      <c r="A43" s="152" t="s">
        <v>70</v>
      </c>
      <c r="B43" s="152"/>
      <c r="C43" s="152"/>
      <c r="D43" s="152"/>
      <c r="E43" s="152"/>
      <c r="F43" s="152"/>
      <c r="G43" s="152"/>
      <c r="H43" s="152"/>
      <c r="I43" s="152"/>
    </row>
    <row r="44" spans="1:9" ht="15" customHeight="1" x14ac:dyDescent="0.25">
      <c r="A44" s="132" t="s">
        <v>1</v>
      </c>
      <c r="B44" s="132" t="s">
        <v>2</v>
      </c>
      <c r="C44" s="130" t="s">
        <v>3</v>
      </c>
      <c r="D44" s="130" t="s">
        <v>54</v>
      </c>
      <c r="E44" s="130" t="s">
        <v>55</v>
      </c>
      <c r="F44" s="130" t="s">
        <v>6</v>
      </c>
      <c r="G44" s="79" t="s">
        <v>7</v>
      </c>
      <c r="H44" s="81"/>
      <c r="I44" s="130" t="s">
        <v>8</v>
      </c>
    </row>
    <row r="45" spans="1:9" ht="36" customHeight="1" x14ac:dyDescent="0.25">
      <c r="A45" s="132"/>
      <c r="B45" s="132"/>
      <c r="C45" s="130"/>
      <c r="D45" s="130"/>
      <c r="E45" s="130"/>
      <c r="F45" s="130"/>
      <c r="G45" s="79" t="s">
        <v>9</v>
      </c>
      <c r="H45" s="79" t="s">
        <v>10</v>
      </c>
      <c r="I45" s="130"/>
    </row>
    <row r="46" spans="1:9" x14ac:dyDescent="0.25">
      <c r="A46" s="83" t="s">
        <v>56</v>
      </c>
      <c r="B46" s="84" t="s">
        <v>57</v>
      </c>
      <c r="C46" s="85"/>
      <c r="D46" s="83">
        <v>100</v>
      </c>
      <c r="E46" s="83">
        <v>78</v>
      </c>
      <c r="F46" s="86">
        <f>ROUND(C46*D46*E46,2)</f>
        <v>0</v>
      </c>
      <c r="G46" s="87">
        <v>0.08</v>
      </c>
      <c r="H46" s="86">
        <f>ROUND(F46*G46,2)</f>
        <v>0</v>
      </c>
      <c r="I46" s="86">
        <f>F46+H46</f>
        <v>0</v>
      </c>
    </row>
    <row r="47" spans="1:9" x14ac:dyDescent="0.25">
      <c r="A47" s="83" t="s">
        <v>58</v>
      </c>
      <c r="B47" s="84" t="s">
        <v>59</v>
      </c>
      <c r="C47" s="85"/>
      <c r="D47" s="83">
        <v>100</v>
      </c>
      <c r="E47" s="83">
        <v>78</v>
      </c>
      <c r="F47" s="86">
        <f t="shared" ref="F47:F48" si="6">ROUND(C47*D47*E47,2)</f>
        <v>0</v>
      </c>
      <c r="G47" s="87">
        <v>0.08</v>
      </c>
      <c r="H47" s="86">
        <f t="shared" ref="H47:H48" si="7">ROUND(F47*G47,2)</f>
        <v>0</v>
      </c>
      <c r="I47" s="86">
        <f>F47+H47</f>
        <v>0</v>
      </c>
    </row>
    <row r="48" spans="1:9" x14ac:dyDescent="0.25">
      <c r="A48" s="83" t="s">
        <v>60</v>
      </c>
      <c r="B48" s="84" t="s">
        <v>61</v>
      </c>
      <c r="C48" s="85"/>
      <c r="D48" s="83">
        <v>100</v>
      </c>
      <c r="E48" s="83">
        <v>78</v>
      </c>
      <c r="F48" s="86">
        <f t="shared" si="6"/>
        <v>0</v>
      </c>
      <c r="G48" s="87">
        <v>0.08</v>
      </c>
      <c r="H48" s="86">
        <f t="shared" si="7"/>
        <v>0</v>
      </c>
      <c r="I48" s="86">
        <f>F48+H48</f>
        <v>0</v>
      </c>
    </row>
    <row r="49" spans="1:9 16139:16384" ht="15" customHeight="1" x14ac:dyDescent="0.25">
      <c r="A49" s="151" t="s">
        <v>62</v>
      </c>
      <c r="B49" s="151"/>
      <c r="C49" s="151"/>
      <c r="D49" s="151"/>
      <c r="E49" s="151"/>
      <c r="F49" s="151"/>
      <c r="G49" s="151"/>
      <c r="H49" s="151"/>
      <c r="I49" s="86">
        <f>SUM(I46:I48)</f>
        <v>0</v>
      </c>
    </row>
    <row r="51" spans="1:9 16139:16384" s="100" customFormat="1" ht="15.75" x14ac:dyDescent="0.25">
      <c r="D51" s="100" t="s">
        <v>71</v>
      </c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spans="1:9 16139:16384" ht="33.75" customHeight="1" x14ac:dyDescent="0.25">
      <c r="A52" s="157" t="s">
        <v>72</v>
      </c>
      <c r="B52" s="157"/>
      <c r="C52" s="157"/>
      <c r="D52" s="157"/>
      <c r="E52" s="157"/>
      <c r="F52" s="157"/>
      <c r="G52" s="157"/>
      <c r="H52" s="157"/>
      <c r="I52" s="157"/>
    </row>
    <row r="53" spans="1:9 16139:16384" ht="15" customHeight="1" x14ac:dyDescent="0.25">
      <c r="A53" s="158" t="s">
        <v>1</v>
      </c>
      <c r="B53" s="143" t="s">
        <v>2</v>
      </c>
      <c r="C53" s="143" t="s">
        <v>73</v>
      </c>
      <c r="D53" s="143" t="s">
        <v>74</v>
      </c>
      <c r="E53" s="143" t="s">
        <v>75</v>
      </c>
      <c r="F53" s="143" t="s">
        <v>6</v>
      </c>
      <c r="G53" s="101" t="s">
        <v>7</v>
      </c>
      <c r="H53" s="101"/>
      <c r="I53" s="143" t="s">
        <v>8</v>
      </c>
    </row>
    <row r="54" spans="1:9 16139:16384" ht="35.25" customHeight="1" x14ac:dyDescent="0.25">
      <c r="A54" s="158"/>
      <c r="B54" s="143"/>
      <c r="C54" s="143"/>
      <c r="D54" s="143"/>
      <c r="E54" s="143"/>
      <c r="F54" s="143"/>
      <c r="G54" s="101" t="s">
        <v>9</v>
      </c>
      <c r="H54" s="101" t="s">
        <v>10</v>
      </c>
      <c r="I54" s="143"/>
    </row>
    <row r="55" spans="1:9 16139:16384" x14ac:dyDescent="0.25">
      <c r="A55" s="102" t="s">
        <v>56</v>
      </c>
      <c r="B55" s="89" t="s">
        <v>76</v>
      </c>
      <c r="C55" s="103"/>
      <c r="D55" s="104">
        <v>218</v>
      </c>
      <c r="E55" s="104">
        <v>15</v>
      </c>
      <c r="F55" s="103">
        <f>ROUND(C55*D55*E55,2)</f>
        <v>0</v>
      </c>
      <c r="G55" s="105">
        <v>0.08</v>
      </c>
      <c r="H55" s="103">
        <f>ROUND(F55*G55,2)</f>
        <v>0</v>
      </c>
      <c r="I55" s="103">
        <f>F55+H55</f>
        <v>0</v>
      </c>
    </row>
    <row r="56" spans="1:9 16139:16384" ht="15.75" customHeight="1" x14ac:dyDescent="0.25"/>
    <row r="57" spans="1:9 16139:16384" ht="15" customHeight="1" x14ac:dyDescent="0.25"/>
    <row r="58" spans="1:9 16139:16384" s="106" customFormat="1" ht="42.75" customHeight="1" x14ac:dyDescent="0.25">
      <c r="D58" s="156" t="s">
        <v>77</v>
      </c>
      <c r="E58" s="156"/>
      <c r="F58" s="107">
        <f>F26+F27+F28+F36+F37+F38+F46+F47+F48+F55</f>
        <v>0</v>
      </c>
      <c r="I58" s="107">
        <f>I39+I49+I55+I29</f>
        <v>0</v>
      </c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spans="1:9 16139:16384" ht="99" customHeight="1" x14ac:dyDescent="0.25"/>
  </sheetData>
  <mergeCells count="60">
    <mergeCell ref="I53:I54"/>
    <mergeCell ref="D58:E58"/>
    <mergeCell ref="A52:I52"/>
    <mergeCell ref="A49:H49"/>
    <mergeCell ref="A53:A54"/>
    <mergeCell ref="B53:B54"/>
    <mergeCell ref="C53:C54"/>
    <mergeCell ref="D53:D54"/>
    <mergeCell ref="E53:E54"/>
    <mergeCell ref="F53:F54"/>
    <mergeCell ref="A39:H39"/>
    <mergeCell ref="A42:I42"/>
    <mergeCell ref="A43:I43"/>
    <mergeCell ref="A44:A45"/>
    <mergeCell ref="B44:B45"/>
    <mergeCell ref="C44:C45"/>
    <mergeCell ref="D44:D45"/>
    <mergeCell ref="E44:E45"/>
    <mergeCell ref="F44:F45"/>
    <mergeCell ref="I44:I45"/>
    <mergeCell ref="A29:H29"/>
    <mergeCell ref="A32:I32"/>
    <mergeCell ref="A33:I33"/>
    <mergeCell ref="A34:A35"/>
    <mergeCell ref="B34:B35"/>
    <mergeCell ref="C34:C35"/>
    <mergeCell ref="D34:D35"/>
    <mergeCell ref="E34:E35"/>
    <mergeCell ref="F34:F35"/>
    <mergeCell ref="I34:I35"/>
    <mergeCell ref="A19:H19"/>
    <mergeCell ref="D20:E20"/>
    <mergeCell ref="A22:I22"/>
    <mergeCell ref="A23:I23"/>
    <mergeCell ref="A24:A25"/>
    <mergeCell ref="B24:B25"/>
    <mergeCell ref="C24:C25"/>
    <mergeCell ref="D24:D25"/>
    <mergeCell ref="E24:E25"/>
    <mergeCell ref="F24:F25"/>
    <mergeCell ref="I24:I25"/>
    <mergeCell ref="A12:H12"/>
    <mergeCell ref="A15:I15"/>
    <mergeCell ref="A16:A17"/>
    <mergeCell ref="B16:B17"/>
    <mergeCell ref="C16:C17"/>
    <mergeCell ref="D16:D17"/>
    <mergeCell ref="E16:E17"/>
    <mergeCell ref="F16:F17"/>
    <mergeCell ref="I16:I17"/>
    <mergeCell ref="A2:B2"/>
    <mergeCell ref="A3:I3"/>
    <mergeCell ref="A5:I5"/>
    <mergeCell ref="A7:A8"/>
    <mergeCell ref="B7:B8"/>
    <mergeCell ref="C7:C8"/>
    <mergeCell ref="D7:D8"/>
    <mergeCell ref="E7:E8"/>
    <mergeCell ref="F7:F8"/>
    <mergeCell ref="I7:I8"/>
  </mergeCells>
  <pageMargins left="0.19685039370078741" right="0.19685039370078741" top="1.0629921259842521" bottom="1.0629921259842521" header="0.78740157480314965" footer="0.78740157480314965"/>
  <pageSetup paperSize="9" orientation="landscape" horizontalDpi="300" verticalDpi="300" r:id="rId1"/>
  <headerFooter>
    <oddHeader>&amp;C&amp;"Times New Roman,Normalny"&amp;12&amp;Kffffff&amp;A</oddHeader>
    <oddFooter>&amp;C&amp;"Times New Roman,Normalny"&amp;12&amp;KffffffStrona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1"/>
  <sheetViews>
    <sheetView topLeftCell="A4"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1.14062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29.25" customHeight="1" x14ac:dyDescent="0.25">
      <c r="A4" s="134" t="s">
        <v>22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46.5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51" x14ac:dyDescent="0.25">
      <c r="A9" s="11">
        <v>1</v>
      </c>
      <c r="B9" s="12" t="s">
        <v>11</v>
      </c>
      <c r="C9" s="13"/>
      <c r="D9" s="11">
        <v>40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51" x14ac:dyDescent="0.25">
      <c r="A10" s="11">
        <v>2</v>
      </c>
      <c r="B10" s="12" t="s">
        <v>23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51" x14ac:dyDescent="0.25">
      <c r="A11" s="11">
        <v>3</v>
      </c>
      <c r="B11" s="12" t="s">
        <v>20</v>
      </c>
      <c r="C11" s="13"/>
      <c r="D11" s="11">
        <v>6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89.25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85546875" style="1" customWidth="1"/>
    <col min="3" max="3" width="14.5703125" style="1" customWidth="1"/>
    <col min="4" max="4" width="12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8.25" customHeight="1" x14ac:dyDescent="0.25">
      <c r="A4" s="134" t="s">
        <v>24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30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38.25" x14ac:dyDescent="0.25">
      <c r="A9" s="11">
        <v>1</v>
      </c>
      <c r="B9" s="12" t="s">
        <v>18</v>
      </c>
      <c r="C9" s="13"/>
      <c r="D9" s="11">
        <v>20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38.25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38.25" x14ac:dyDescent="0.25">
      <c r="A11" s="11">
        <v>3</v>
      </c>
      <c r="B11" s="12" t="s">
        <v>20</v>
      </c>
      <c r="C11" s="13"/>
      <c r="D11" s="11">
        <v>1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76.5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7"/>
  <sheetViews>
    <sheetView topLeftCell="A4" zoomScale="110" zoomScaleNormal="110" workbookViewId="0">
      <selection activeCell="H8" sqref="H8"/>
    </sheetView>
  </sheetViews>
  <sheetFormatPr defaultColWidth="8.7109375" defaultRowHeight="15" x14ac:dyDescent="0.25"/>
  <cols>
    <col min="1" max="1" width="4.7109375" style="1" customWidth="1"/>
    <col min="2" max="2" width="23.28515625" style="1" customWidth="1"/>
    <col min="3" max="3" width="14.5703125" style="1" customWidth="1"/>
    <col min="4" max="4" width="14.140625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30" customHeight="1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30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0" customHeight="1" x14ac:dyDescent="0.25">
      <c r="A4" s="134" t="s">
        <v>25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2" ht="30" customHeight="1" x14ac:dyDescent="0.25">
      <c r="A6" s="135" t="s">
        <v>1</v>
      </c>
      <c r="B6" s="133" t="s">
        <v>2</v>
      </c>
      <c r="C6" s="133" t="s">
        <v>3</v>
      </c>
      <c r="D6" s="133" t="s">
        <v>4</v>
      </c>
      <c r="E6" s="133" t="s">
        <v>5</v>
      </c>
      <c r="F6" s="133" t="s">
        <v>6</v>
      </c>
      <c r="G6" s="7" t="s">
        <v>7</v>
      </c>
      <c r="H6" s="9"/>
      <c r="I6" s="133" t="s">
        <v>8</v>
      </c>
      <c r="J6" s="4"/>
    </row>
    <row r="7" spans="1:12" ht="30" customHeight="1" x14ac:dyDescent="0.25">
      <c r="A7" s="135"/>
      <c r="B7" s="133"/>
      <c r="C7" s="133"/>
      <c r="D7" s="133"/>
      <c r="E7" s="133"/>
      <c r="F7" s="133"/>
      <c r="G7" s="7" t="s">
        <v>9</v>
      </c>
      <c r="H7" s="7" t="s">
        <v>10</v>
      </c>
      <c r="I7" s="133"/>
      <c r="J7" s="10"/>
    </row>
    <row r="8" spans="1:12" ht="54.75" customHeight="1" x14ac:dyDescent="0.25">
      <c r="A8" s="11">
        <v>1</v>
      </c>
      <c r="B8" s="12" t="s">
        <v>18</v>
      </c>
      <c r="C8" s="13"/>
      <c r="D8" s="11">
        <v>15</v>
      </c>
      <c r="E8" s="14">
        <v>18</v>
      </c>
      <c r="F8" s="15">
        <f>ROUND(C8*D8*E8,2)</f>
        <v>0</v>
      </c>
      <c r="G8" s="16">
        <v>0.08</v>
      </c>
      <c r="H8" s="17">
        <f>ROUND(F8*G8,2)</f>
        <v>0</v>
      </c>
      <c r="I8" s="17">
        <f>F8+H8</f>
        <v>0</v>
      </c>
      <c r="J8" s="4"/>
    </row>
    <row r="9" spans="1:12" ht="51" customHeight="1" x14ac:dyDescent="0.25">
      <c r="A9" s="11">
        <v>2</v>
      </c>
      <c r="B9" s="12" t="s">
        <v>19</v>
      </c>
      <c r="C9" s="13"/>
      <c r="D9" s="11">
        <v>1</v>
      </c>
      <c r="E9" s="14">
        <v>18</v>
      </c>
      <c r="F9" s="15">
        <f t="shared" ref="F9:F12" si="0">ROUND(C9*D9*E9,2)</f>
        <v>0</v>
      </c>
      <c r="G9" s="16">
        <v>0.08</v>
      </c>
      <c r="H9" s="17">
        <f t="shared" ref="H9:H12" si="1">ROUND(F9*G9,2)</f>
        <v>0</v>
      </c>
      <c r="I9" s="17">
        <f>F9+H9</f>
        <v>0</v>
      </c>
      <c r="J9" s="4"/>
    </row>
    <row r="10" spans="1:12" ht="54.75" customHeight="1" x14ac:dyDescent="0.25">
      <c r="A10" s="11">
        <v>3</v>
      </c>
      <c r="B10" s="12" t="s">
        <v>20</v>
      </c>
      <c r="C10" s="13"/>
      <c r="D10" s="11">
        <v>1</v>
      </c>
      <c r="E10" s="14">
        <v>18</v>
      </c>
      <c r="F10" s="15">
        <f t="shared" si="0"/>
        <v>0</v>
      </c>
      <c r="G10" s="16">
        <v>0.08</v>
      </c>
      <c r="H10" s="17">
        <f t="shared" si="1"/>
        <v>0</v>
      </c>
      <c r="I10" s="17">
        <f>F10+H10</f>
        <v>0</v>
      </c>
      <c r="J10" s="4"/>
    </row>
    <row r="11" spans="1:12" ht="60.4" customHeight="1" x14ac:dyDescent="0.25">
      <c r="A11" s="11">
        <v>4</v>
      </c>
      <c r="B11" s="12" t="s">
        <v>21</v>
      </c>
      <c r="C11" s="13"/>
      <c r="D11" s="11">
        <v>1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73.5" customHeight="1" x14ac:dyDescent="0.25">
      <c r="A12" s="11">
        <v>5</v>
      </c>
      <c r="B12" s="12" t="s">
        <v>15</v>
      </c>
      <c r="C12" s="13"/>
      <c r="D12" s="11">
        <v>20</v>
      </c>
      <c r="E12" s="14">
        <v>1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30" customHeight="1" x14ac:dyDescent="0.25">
      <c r="A13" s="8"/>
      <c r="B13" s="133" t="s">
        <v>16</v>
      </c>
      <c r="C13" s="133"/>
      <c r="D13" s="133"/>
      <c r="E13" s="133"/>
      <c r="F13" s="18">
        <f>SUM(F8:F12)</f>
        <v>0</v>
      </c>
      <c r="G13" s="19">
        <v>0.08</v>
      </c>
      <c r="H13" s="20">
        <f>SUM(H8:H12)</f>
        <v>0</v>
      </c>
      <c r="I13" s="20">
        <f>SUM(I8:I12)</f>
        <v>0</v>
      </c>
      <c r="J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2" ht="30" customHeight="1" x14ac:dyDescent="0.25">
      <c r="A15" s="21"/>
      <c r="B15" s="21"/>
      <c r="C15" s="21"/>
      <c r="D15" s="21"/>
      <c r="E15" s="21"/>
      <c r="F15" s="21"/>
      <c r="G15" s="21"/>
      <c r="H15" s="4"/>
      <c r="I15" s="4"/>
      <c r="J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</sheetData>
  <mergeCells count="9">
    <mergeCell ref="B13:E13"/>
    <mergeCell ref="A4:L4"/>
    <mergeCell ref="A6:A7"/>
    <mergeCell ref="B6:B7"/>
    <mergeCell ref="C6:C7"/>
    <mergeCell ref="D6:D7"/>
    <mergeCell ref="E6:E7"/>
    <mergeCell ref="F6:F7"/>
    <mergeCell ref="I6:I7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41"/>
  <sheetViews>
    <sheetView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5703125" style="1" customWidth="1"/>
    <col min="3" max="3" width="17.85546875" style="1" customWidth="1"/>
    <col min="4" max="4" width="14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5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2.25" customHeight="1" x14ac:dyDescent="0.25">
      <c r="A4" s="134" t="s">
        <v>26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27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33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51" x14ac:dyDescent="0.25">
      <c r="A9" s="11">
        <v>1</v>
      </c>
      <c r="B9" s="12" t="s">
        <v>28</v>
      </c>
      <c r="C9" s="13"/>
      <c r="D9" s="11">
        <v>5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54.95" customHeight="1" x14ac:dyDescent="0.25">
      <c r="A10" s="11">
        <v>2</v>
      </c>
      <c r="B10" s="12" t="s">
        <v>29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54.95" customHeight="1" x14ac:dyDescent="0.25">
      <c r="A11" s="11">
        <v>3</v>
      </c>
      <c r="B11" s="12" t="s">
        <v>20</v>
      </c>
      <c r="C11" s="13"/>
      <c r="D11" s="11">
        <v>1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90.4" customHeight="1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3.75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1"/>
  <sheetViews>
    <sheetView topLeftCell="A4"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85546875" style="1" customWidth="1"/>
    <col min="3" max="3" width="16.7109375" style="1" customWidth="1"/>
    <col min="4" max="4" width="16.28515625" style="1" customWidth="1"/>
    <col min="5" max="5" width="13.28515625" style="1" customWidth="1"/>
    <col min="6" max="6" width="13.5703125" style="1" customWidth="1"/>
    <col min="7" max="7" width="11.42578125" customWidth="1"/>
    <col min="8" max="8" width="16" customWidth="1"/>
    <col min="9" max="9" width="22" customWidth="1"/>
    <col min="10" max="10" width="10.28515625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7"/>
      <c r="H2" s="27"/>
      <c r="I2" s="27"/>
      <c r="J2" s="128" t="s">
        <v>78</v>
      </c>
      <c r="K2" s="3"/>
      <c r="L2" s="3"/>
    </row>
    <row r="3" spans="1:12" x14ac:dyDescent="0.25">
      <c r="A3" s="2"/>
      <c r="B3" s="2"/>
      <c r="C3" s="2"/>
      <c r="D3" s="2"/>
      <c r="E3" s="2"/>
      <c r="F3" s="2"/>
      <c r="G3" s="27"/>
      <c r="H3" s="27"/>
      <c r="I3" s="27"/>
      <c r="J3" s="27"/>
    </row>
    <row r="4" spans="1:12" ht="34.5" customHeight="1" x14ac:dyDescent="0.25">
      <c r="A4" s="134" t="s">
        <v>30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27"/>
      <c r="H5" s="27"/>
      <c r="I5" s="27"/>
      <c r="J5" s="27"/>
      <c r="K5" s="6"/>
      <c r="L5" s="6"/>
    </row>
    <row r="6" spans="1:12" x14ac:dyDescent="0.25">
      <c r="A6" s="4"/>
      <c r="B6" s="4"/>
      <c r="C6" s="4"/>
      <c r="D6" s="4"/>
      <c r="E6" s="4"/>
      <c r="F6" s="4"/>
      <c r="G6" s="27"/>
      <c r="H6" s="27"/>
      <c r="I6" s="27"/>
      <c r="J6" s="27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136" t="s">
        <v>7</v>
      </c>
      <c r="H7" s="136"/>
      <c r="I7" s="137" t="s">
        <v>8</v>
      </c>
      <c r="J7" s="27"/>
    </row>
    <row r="8" spans="1:12" ht="67.5" customHeight="1" x14ac:dyDescent="0.25">
      <c r="A8" s="135"/>
      <c r="B8" s="133"/>
      <c r="C8" s="133"/>
      <c r="D8" s="133"/>
      <c r="E8" s="133"/>
      <c r="F8" s="133"/>
      <c r="G8" s="28" t="s">
        <v>9</v>
      </c>
      <c r="H8" s="28" t="s">
        <v>10</v>
      </c>
      <c r="I8" s="137"/>
      <c r="J8" s="27"/>
    </row>
    <row r="9" spans="1:12" ht="53.1" customHeight="1" x14ac:dyDescent="0.25">
      <c r="A9" s="11">
        <v>1</v>
      </c>
      <c r="B9" s="12" t="s">
        <v>28</v>
      </c>
      <c r="C9" s="13"/>
      <c r="D9" s="11">
        <v>35</v>
      </c>
      <c r="E9" s="14">
        <v>18</v>
      </c>
      <c r="F9" s="15">
        <f>ROUND(C9*D9*E9,2)</f>
        <v>0</v>
      </c>
      <c r="G9" s="29">
        <v>0.08</v>
      </c>
      <c r="H9" s="30">
        <f>ROUND(F9*G9,2)</f>
        <v>0</v>
      </c>
      <c r="I9" s="30">
        <f>F9+H9</f>
        <v>0</v>
      </c>
      <c r="J9" s="27"/>
    </row>
    <row r="10" spans="1:12" ht="54.75" customHeight="1" x14ac:dyDescent="0.25">
      <c r="A10" s="11">
        <v>2</v>
      </c>
      <c r="B10" s="12" t="s">
        <v>23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29">
        <v>0.08</v>
      </c>
      <c r="H10" s="30">
        <f t="shared" ref="H10:H13" si="1">ROUND(F10*G10,2)</f>
        <v>0</v>
      </c>
      <c r="I10" s="30">
        <f>F10+H10</f>
        <v>0</v>
      </c>
      <c r="J10" s="27"/>
    </row>
    <row r="11" spans="1:12" ht="48.95" customHeight="1" x14ac:dyDescent="0.25">
      <c r="A11" s="11">
        <v>3</v>
      </c>
      <c r="B11" s="12" t="s">
        <v>13</v>
      </c>
      <c r="C11" s="13"/>
      <c r="D11" s="11">
        <v>4</v>
      </c>
      <c r="E11" s="14">
        <v>18</v>
      </c>
      <c r="F11" s="15">
        <f t="shared" si="0"/>
        <v>0</v>
      </c>
      <c r="G11" s="29">
        <v>0.08</v>
      </c>
      <c r="H11" s="30">
        <f t="shared" si="1"/>
        <v>0</v>
      </c>
      <c r="I11" s="30">
        <f>F11+H11</f>
        <v>0</v>
      </c>
      <c r="J11" s="27"/>
    </row>
    <row r="12" spans="1:12" ht="69.599999999999994" customHeight="1" x14ac:dyDescent="0.25">
      <c r="A12" s="11">
        <v>4</v>
      </c>
      <c r="B12" s="12" t="s">
        <v>31</v>
      </c>
      <c r="C12" s="13"/>
      <c r="D12" s="11">
        <v>1</v>
      </c>
      <c r="E12" s="14">
        <v>18</v>
      </c>
      <c r="F12" s="15">
        <f t="shared" si="0"/>
        <v>0</v>
      </c>
      <c r="G12" s="29">
        <v>0.08</v>
      </c>
      <c r="H12" s="30">
        <f t="shared" si="1"/>
        <v>0</v>
      </c>
      <c r="I12" s="30">
        <f>F12+H12</f>
        <v>0</v>
      </c>
      <c r="J12" s="27"/>
    </row>
    <row r="13" spans="1:12" ht="67.150000000000006" customHeight="1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29">
        <v>0.08</v>
      </c>
      <c r="H13" s="30">
        <f t="shared" si="1"/>
        <v>0</v>
      </c>
      <c r="I13" s="30">
        <f>F13+H13</f>
        <v>0</v>
      </c>
      <c r="J13" s="27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31">
        <v>8</v>
      </c>
      <c r="H14" s="30">
        <f>SUM(H9:H13)</f>
        <v>0</v>
      </c>
      <c r="I14" s="30">
        <f>SUM(I9:I13)</f>
        <v>0</v>
      </c>
      <c r="J14" s="27"/>
    </row>
    <row r="15" spans="1:12" x14ac:dyDescent="0.25">
      <c r="A15" s="4"/>
      <c r="B15" s="4"/>
      <c r="C15" s="4"/>
      <c r="D15" s="4"/>
      <c r="E15" s="4"/>
      <c r="F15" s="4"/>
      <c r="G15" s="27"/>
      <c r="H15" s="27"/>
      <c r="I15" s="27"/>
      <c r="J15" s="27"/>
    </row>
    <row r="16" spans="1:12" ht="28.5" customHeight="1" x14ac:dyDescent="0.25">
      <c r="A16" s="21"/>
      <c r="B16" s="21"/>
      <c r="C16" s="21"/>
      <c r="D16" s="21"/>
      <c r="E16" s="21"/>
      <c r="F16" s="21"/>
      <c r="G16" s="27"/>
      <c r="H16" s="27"/>
      <c r="I16" s="27"/>
      <c r="J16" s="27"/>
    </row>
    <row r="17" spans="1:10" ht="18.75" customHeight="1" x14ac:dyDescent="0.25"/>
    <row r="18" spans="1:10" ht="22.5" customHeight="1" x14ac:dyDescent="0.25"/>
    <row r="19" spans="1:10" x14ac:dyDescent="0.25">
      <c r="A19" s="22"/>
      <c r="B19" s="22"/>
      <c r="C19" s="23"/>
      <c r="D19" s="22"/>
      <c r="E19" s="22"/>
      <c r="F19" s="22"/>
      <c r="G19" s="1"/>
      <c r="H19" s="1"/>
      <c r="I19" s="1"/>
      <c r="J19" s="1"/>
    </row>
    <row r="20" spans="1:10" x14ac:dyDescent="0.25">
      <c r="A20" s="22"/>
      <c r="B20" s="22"/>
      <c r="C20" s="24"/>
      <c r="D20" s="22"/>
      <c r="E20" s="22"/>
      <c r="F20" s="22"/>
      <c r="G20" s="1"/>
      <c r="H20" s="1"/>
      <c r="I20" s="1"/>
      <c r="J20" s="1"/>
    </row>
    <row r="21" spans="1:10" x14ac:dyDescent="0.25">
      <c r="A21" s="22"/>
      <c r="B21" s="22"/>
      <c r="C21" s="24"/>
      <c r="D21" s="22"/>
      <c r="E21" s="22"/>
      <c r="F21" s="22"/>
      <c r="G21" s="1"/>
      <c r="H21" s="1"/>
      <c r="I21" s="1"/>
      <c r="J21" s="1"/>
    </row>
    <row r="36" hidden="1" x14ac:dyDescent="0.25"/>
    <row r="40" hidden="1" x14ac:dyDescent="0.25"/>
    <row r="41" hidden="1" x14ac:dyDescent="0.25"/>
  </sheetData>
  <mergeCells count="10">
    <mergeCell ref="B14:E14"/>
    <mergeCell ref="A4:L4"/>
    <mergeCell ref="A7:A8"/>
    <mergeCell ref="B7:B8"/>
    <mergeCell ref="C7:C8"/>
    <mergeCell ref="D7:D8"/>
    <mergeCell ref="E7:E8"/>
    <mergeCell ref="F7:F8"/>
    <mergeCell ref="G7:H7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21"/>
  <sheetViews>
    <sheetView topLeftCell="A7"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5703125" style="1" customWidth="1"/>
    <col min="3" max="3" width="14.5703125" style="1" customWidth="1"/>
    <col min="4" max="4" width="13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21" customHeight="1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7.5" customHeight="1" x14ac:dyDescent="0.25">
      <c r="A4" s="134" t="s">
        <v>32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ht="2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21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55.5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62.25" customHeight="1" x14ac:dyDescent="0.25">
      <c r="A9" s="11">
        <v>1</v>
      </c>
      <c r="B9" s="12" t="s">
        <v>18</v>
      </c>
      <c r="C9" s="13"/>
      <c r="D9" s="11">
        <v>5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56.25" customHeight="1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60.4" customHeight="1" x14ac:dyDescent="0.25">
      <c r="A11" s="11">
        <v>3</v>
      </c>
      <c r="B11" s="12" t="s">
        <v>20</v>
      </c>
      <c r="C11" s="13"/>
      <c r="D11" s="11">
        <v>1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86.85" customHeight="1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70.5" customHeight="1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21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ht="21" customHeight="1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9" spans="1:6" ht="21" customHeight="1" x14ac:dyDescent="0.25">
      <c r="A19" s="22"/>
      <c r="B19" s="22"/>
      <c r="C19" s="23"/>
      <c r="D19" s="22"/>
      <c r="E19" s="22"/>
      <c r="F19" s="22"/>
    </row>
    <row r="20" spans="1:6" ht="21" customHeight="1" x14ac:dyDescent="0.25">
      <c r="A20" s="22"/>
      <c r="B20" s="22"/>
      <c r="C20" s="24"/>
      <c r="D20" s="22"/>
      <c r="E20" s="22"/>
      <c r="F20" s="22"/>
    </row>
    <row r="21" spans="1:6" ht="21" customHeight="1" x14ac:dyDescent="0.25">
      <c r="A21" s="22"/>
      <c r="B21" s="22"/>
      <c r="C21" s="24"/>
      <c r="D21" s="22"/>
      <c r="E21" s="22"/>
      <c r="F21" s="22"/>
    </row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41"/>
  <sheetViews>
    <sheetView topLeftCell="A7" zoomScale="110" zoomScaleNormal="110" workbookViewId="0">
      <selection activeCell="H9" sqref="H9"/>
    </sheetView>
  </sheetViews>
  <sheetFormatPr defaultColWidth="8.7109375" defaultRowHeight="15" x14ac:dyDescent="0.25"/>
  <cols>
    <col min="1" max="1" width="4.7109375" style="1" customWidth="1"/>
    <col min="2" max="2" width="22.28515625" style="1" customWidth="1"/>
    <col min="3" max="3" width="14.5703125" style="1" customWidth="1"/>
    <col min="4" max="4" width="19.42578125" style="1" customWidth="1"/>
    <col min="5" max="5" width="10.7109375" style="1" customWidth="1"/>
    <col min="6" max="6" width="13.5703125" style="1" customWidth="1"/>
    <col min="7" max="7" width="11.42578125" style="1" customWidth="1"/>
    <col min="8" max="8" width="16" style="1" customWidth="1"/>
    <col min="9" max="9" width="16.28515625" style="1" customWidth="1"/>
    <col min="10" max="10" width="10.28515625" style="1" customWidth="1"/>
    <col min="11" max="11" width="11.140625" style="1" customWidth="1"/>
    <col min="12" max="12" width="14.42578125" style="1" customWidth="1"/>
  </cols>
  <sheetData>
    <row r="1" spans="1:12" x14ac:dyDescent="0.25">
      <c r="J1" s="108" t="s">
        <v>79</v>
      </c>
    </row>
    <row r="2" spans="1:12" ht="18" x14ac:dyDescent="0.25">
      <c r="A2" s="2"/>
      <c r="B2" s="2"/>
      <c r="C2" s="2"/>
      <c r="D2" s="2"/>
      <c r="E2" s="2"/>
      <c r="F2" s="2"/>
      <c r="G2" s="2"/>
      <c r="H2" s="2"/>
      <c r="I2" s="2"/>
      <c r="J2" s="128" t="s">
        <v>78</v>
      </c>
      <c r="K2" s="3"/>
      <c r="L2" s="3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4"/>
    </row>
    <row r="4" spans="1:12" ht="34.5" customHeight="1" x14ac:dyDescent="0.25">
      <c r="A4" s="134" t="s">
        <v>33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6"/>
      <c r="L5" s="6"/>
    </row>
    <row r="6" spans="1: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5">
      <c r="A7" s="135" t="s">
        <v>1</v>
      </c>
      <c r="B7" s="133" t="s">
        <v>2</v>
      </c>
      <c r="C7" s="133" t="s">
        <v>3</v>
      </c>
      <c r="D7" s="133" t="s">
        <v>4</v>
      </c>
      <c r="E7" s="133" t="s">
        <v>5</v>
      </c>
      <c r="F7" s="133" t="s">
        <v>6</v>
      </c>
      <c r="G7" s="7" t="s">
        <v>7</v>
      </c>
      <c r="H7" s="9"/>
      <c r="I7" s="133" t="s">
        <v>8</v>
      </c>
      <c r="J7" s="4"/>
    </row>
    <row r="8" spans="1:12" ht="40.700000000000003" customHeight="1" x14ac:dyDescent="0.25">
      <c r="A8" s="135"/>
      <c r="B8" s="133"/>
      <c r="C8" s="133"/>
      <c r="D8" s="133"/>
      <c r="E8" s="133"/>
      <c r="F8" s="133"/>
      <c r="G8" s="7" t="s">
        <v>9</v>
      </c>
      <c r="H8" s="7" t="s">
        <v>10</v>
      </c>
      <c r="I8" s="133"/>
      <c r="J8" s="10"/>
    </row>
    <row r="9" spans="1:12" ht="68.25" customHeight="1" x14ac:dyDescent="0.25">
      <c r="A9" s="11">
        <v>1</v>
      </c>
      <c r="B9" s="12" t="s">
        <v>18</v>
      </c>
      <c r="C9" s="13"/>
      <c r="D9" s="11">
        <v>40</v>
      </c>
      <c r="E9" s="14">
        <v>18</v>
      </c>
      <c r="F9" s="15">
        <f>ROUND(C9*D9*E9,2)</f>
        <v>0</v>
      </c>
      <c r="G9" s="16">
        <v>0.08</v>
      </c>
      <c r="H9" s="17">
        <f>ROUND(F9*G9,2)</f>
        <v>0</v>
      </c>
      <c r="I9" s="17">
        <f>F9+H9</f>
        <v>0</v>
      </c>
      <c r="J9" s="4"/>
    </row>
    <row r="10" spans="1:12" ht="51" x14ac:dyDescent="0.25">
      <c r="A10" s="11">
        <v>2</v>
      </c>
      <c r="B10" s="12" t="s">
        <v>19</v>
      </c>
      <c r="C10" s="13"/>
      <c r="D10" s="11">
        <v>1</v>
      </c>
      <c r="E10" s="14">
        <v>18</v>
      </c>
      <c r="F10" s="15">
        <f t="shared" ref="F10:F13" si="0">ROUND(C10*D10*E10,2)</f>
        <v>0</v>
      </c>
      <c r="G10" s="16">
        <v>0.08</v>
      </c>
      <c r="H10" s="17">
        <f t="shared" ref="H10:H13" si="1">ROUND(F10*G10,2)</f>
        <v>0</v>
      </c>
      <c r="I10" s="17">
        <f>F10+H10</f>
        <v>0</v>
      </c>
      <c r="J10" s="4"/>
    </row>
    <row r="11" spans="1:12" ht="42" customHeight="1" x14ac:dyDescent="0.25">
      <c r="A11" s="11">
        <v>3</v>
      </c>
      <c r="B11" s="12" t="s">
        <v>20</v>
      </c>
      <c r="C11" s="13"/>
      <c r="D11" s="11">
        <v>3</v>
      </c>
      <c r="E11" s="14">
        <v>18</v>
      </c>
      <c r="F11" s="15">
        <f t="shared" si="0"/>
        <v>0</v>
      </c>
      <c r="G11" s="16">
        <v>0.08</v>
      </c>
      <c r="H11" s="17">
        <f t="shared" si="1"/>
        <v>0</v>
      </c>
      <c r="I11" s="17">
        <f>F11+H11</f>
        <v>0</v>
      </c>
      <c r="J11" s="4"/>
    </row>
    <row r="12" spans="1:12" ht="75.95" customHeight="1" x14ac:dyDescent="0.25">
      <c r="A12" s="11">
        <v>4</v>
      </c>
      <c r="B12" s="12" t="s">
        <v>21</v>
      </c>
      <c r="C12" s="13"/>
      <c r="D12" s="11">
        <v>1</v>
      </c>
      <c r="E12" s="14">
        <v>18</v>
      </c>
      <c r="F12" s="15">
        <f t="shared" si="0"/>
        <v>0</v>
      </c>
      <c r="G12" s="16">
        <v>0.08</v>
      </c>
      <c r="H12" s="17">
        <f t="shared" si="1"/>
        <v>0</v>
      </c>
      <c r="I12" s="17">
        <f>F12+H12</f>
        <v>0</v>
      </c>
      <c r="J12" s="4"/>
    </row>
    <row r="13" spans="1:12" ht="64.5" customHeight="1" x14ac:dyDescent="0.25">
      <c r="A13" s="11">
        <v>5</v>
      </c>
      <c r="B13" s="12" t="s">
        <v>15</v>
      </c>
      <c r="C13" s="13"/>
      <c r="D13" s="11">
        <v>20</v>
      </c>
      <c r="E13" s="14">
        <v>1</v>
      </c>
      <c r="F13" s="15">
        <f t="shared" si="0"/>
        <v>0</v>
      </c>
      <c r="G13" s="16">
        <v>0.08</v>
      </c>
      <c r="H13" s="17">
        <f t="shared" si="1"/>
        <v>0</v>
      </c>
      <c r="I13" s="17">
        <f>F13+H13</f>
        <v>0</v>
      </c>
      <c r="J13" s="4"/>
    </row>
    <row r="14" spans="1:12" ht="15" customHeight="1" x14ac:dyDescent="0.25">
      <c r="A14" s="8"/>
      <c r="B14" s="133" t="s">
        <v>16</v>
      </c>
      <c r="C14" s="133"/>
      <c r="D14" s="133"/>
      <c r="E14" s="133"/>
      <c r="F14" s="18">
        <f>SUM(F9:F13)</f>
        <v>0</v>
      </c>
      <c r="G14" s="19">
        <v>0.08</v>
      </c>
      <c r="H14" s="20">
        <f>SUM(H9:H13)</f>
        <v>0</v>
      </c>
      <c r="I14" s="20">
        <f>SUM(I9:I13)</f>
        <v>0</v>
      </c>
      <c r="J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2" x14ac:dyDescent="0.25">
      <c r="A16" s="21"/>
      <c r="B16" s="21"/>
      <c r="C16" s="21"/>
      <c r="D16" s="21"/>
      <c r="E16" s="21"/>
      <c r="F16" s="21"/>
      <c r="G16" s="21"/>
      <c r="H16" s="4"/>
      <c r="I16" s="4"/>
      <c r="J16" s="4"/>
    </row>
    <row r="17" spans="1:10" hidden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idden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21"/>
      <c r="B19" s="21"/>
      <c r="C19" s="25"/>
      <c r="D19" s="21"/>
      <c r="E19" s="21"/>
      <c r="F19" s="21"/>
      <c r="G19" s="4"/>
      <c r="H19" s="4"/>
      <c r="I19" s="4"/>
      <c r="J19" s="4"/>
    </row>
    <row r="20" spans="1:10" x14ac:dyDescent="0.25">
      <c r="A20" s="21"/>
      <c r="B20" s="21"/>
      <c r="C20" s="26"/>
      <c r="D20" s="21"/>
      <c r="E20" s="21"/>
      <c r="F20" s="21"/>
      <c r="G20" s="4"/>
      <c r="H20" s="4"/>
      <c r="I20" s="4"/>
      <c r="J20" s="4"/>
    </row>
    <row r="21" spans="1:10" x14ac:dyDescent="0.25">
      <c r="A21" s="21"/>
      <c r="B21" s="21"/>
      <c r="C21" s="26"/>
      <c r="D21" s="21"/>
      <c r="E21" s="21"/>
      <c r="F21" s="21"/>
      <c r="G21" s="4"/>
      <c r="H21" s="4"/>
      <c r="I21" s="4"/>
      <c r="J21" s="4"/>
    </row>
    <row r="36" hidden="1" x14ac:dyDescent="0.25"/>
    <row r="40" hidden="1" x14ac:dyDescent="0.25"/>
    <row r="41" hidden="1" x14ac:dyDescent="0.25"/>
  </sheetData>
  <mergeCells count="9">
    <mergeCell ref="B14:E14"/>
    <mergeCell ref="A4:L4"/>
    <mergeCell ref="A7:A8"/>
    <mergeCell ref="B7:B8"/>
    <mergeCell ref="C7:C8"/>
    <mergeCell ref="D7:D8"/>
    <mergeCell ref="E7:E8"/>
    <mergeCell ref="F7:F8"/>
    <mergeCell ref="I7:I8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1.Radomsko</vt:lpstr>
      <vt:lpstr>2. Opoczno</vt:lpstr>
      <vt:lpstr>3. Kutno</vt:lpstr>
      <vt:lpstr>4. Zduńska Wola </vt:lpstr>
      <vt:lpstr>5. Łęczyca</vt:lpstr>
      <vt:lpstr>6.Wieruszów</vt:lpstr>
      <vt:lpstr>7. Wieluń </vt:lpstr>
      <vt:lpstr>8. Poddebice</vt:lpstr>
      <vt:lpstr>9. Skierniewice</vt:lpstr>
      <vt:lpstr>10. Łask</vt:lpstr>
      <vt:lpstr>11. Tomaszow </vt:lpstr>
      <vt:lpstr>12. Bełchatów</vt:lpstr>
      <vt:lpstr>13. Pabianice</vt:lpstr>
      <vt:lpstr>14. Łódź Wschód</vt:lpstr>
      <vt:lpstr>15. Rawa MAz. </vt:lpstr>
      <vt:lpstr>16. Łowicz</vt:lpstr>
      <vt:lpstr>17. Łódź</vt:lpstr>
      <vt:lpstr>18. Zgierz</vt:lpstr>
      <vt:lpstr>19. IZBA DZIECKA</vt:lpstr>
      <vt:lpstr>20. Ośrodek Szkolenia Policji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A51366</dc:creator>
  <dc:description/>
  <cp:lastModifiedBy>A51366</cp:lastModifiedBy>
  <cp:revision>2</cp:revision>
  <cp:lastPrinted>2023-11-30T10:10:07Z</cp:lastPrinted>
  <dcterms:created xsi:type="dcterms:W3CDTF">2023-10-09T11:56:14Z</dcterms:created>
  <dcterms:modified xsi:type="dcterms:W3CDTF">2024-03-19T11:32:59Z</dcterms:modified>
  <dc:language>pl-PL</dc:language>
</cp:coreProperties>
</file>