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Default Extension="vml" ContentType="application/vnd.openxmlformats-officedocument.vmlDrawing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tabRatio="984" firstSheet="4" activeTab="7"/>
  </bookViews>
  <sheets>
    <sheet name="P1 Tomokomputer optima CT 540" sheetId="1" r:id="rId1"/>
    <sheet name="P2 RTG Digital Diagnost C50" sheetId="2" r:id="rId2"/>
    <sheet name="P3 RTG Carestream" sheetId="3" r:id="rId3"/>
    <sheet name="P4 RTG ramię C" sheetId="4" r:id="rId4"/>
    <sheet name="P5 Densytometr" sheetId="5" r:id="rId5"/>
    <sheet name="P6 USG Affinity 50" sheetId="6" r:id="rId6"/>
    <sheet name="P7 RTG mobine" sheetId="7" r:id="rId7"/>
    <sheet name="P8 USG Philips HD 11" sheetId="8" r:id="rId8"/>
    <sheet name="P9 USG My Lab 25 Gold" sheetId="9" r:id="rId9"/>
    <sheet name="P10 USG My Lab X8" sheetId="10" r:id="rId10"/>
    <sheet name="P11 USG My Lab Omega" sheetId="11" r:id="rId11"/>
    <sheet name="P12 USG Toshiba" sheetId="12" r:id="rId12"/>
    <sheet name="P13 Echokardiograf" sheetId="13" r:id="rId13"/>
    <sheet name="P14 Kardiomonitory Emtel" sheetId="14" r:id="rId14"/>
    <sheet name="P15 Komora laminarna" sheetId="15" r:id="rId15"/>
    <sheet name="P16 Defibrylator" sheetId="16" r:id="rId16"/>
    <sheet name="P17 Lampa operacyjna" sheetId="17" r:id="rId17"/>
    <sheet name="P18 Drobny sprzęt med" sheetId="18" r:id="rId18"/>
    <sheet name="Zał. 2.18.1" sheetId="19" r:id="rId19"/>
    <sheet name="Zał. 2.18.2" sheetId="20" r:id="rId20"/>
    <sheet name="SUMA" sheetId="21" r:id="rId21"/>
  </sheets>
  <definedNames>
    <definedName name="_xlnm._FilterDatabase" localSheetId="18" hidden="1">'Zał. 2.18.1'!$A$3:$H$3</definedName>
    <definedName name="_xlnm._FilterDatabase" localSheetId="19" hidden="1">'Zał. 2.18.2'!$A$3:$G$3</definedName>
  </definedNames>
  <calcPr fullCalcOnLoad="1"/>
</workbook>
</file>

<file path=xl/comments19.xml><?xml version="1.0" encoding="utf-8"?>
<comments xmlns="http://schemas.openxmlformats.org/spreadsheetml/2006/main">
  <authors>
    <author>e.dunst</author>
  </authors>
  <commentList>
    <comment ref="G88" authorId="0">
      <text>
        <r>
          <rPr>
            <b/>
            <sz val="9"/>
            <rFont val="Tahoma"/>
            <family val="2"/>
          </rPr>
          <t>e.dunst:</t>
        </r>
        <r>
          <rPr>
            <sz val="9"/>
            <rFont val="Tahoma"/>
            <family val="2"/>
          </rPr>
          <t xml:space="preserve">
nr do sprawdzenia</t>
        </r>
      </text>
    </comment>
    <comment ref="D89" authorId="0">
      <text>
        <r>
          <rPr>
            <b/>
            <sz val="9"/>
            <rFont val="Tahoma"/>
            <family val="2"/>
          </rPr>
          <t>e.dunst:</t>
        </r>
        <r>
          <rPr>
            <sz val="9"/>
            <rFont val="Tahoma"/>
            <family val="2"/>
          </rPr>
          <t xml:space="preserve">
Dostawca: KREDOS 10-695 Olsztyn ul. Popiełuszki 10/21
tel. 89 679 02 42</t>
        </r>
      </text>
    </comment>
  </commentList>
</comments>
</file>

<file path=xl/sharedStrings.xml><?xml version="1.0" encoding="utf-8"?>
<sst xmlns="http://schemas.openxmlformats.org/spreadsheetml/2006/main" count="2660" uniqueCount="937">
  <si>
    <t>Lp.</t>
  </si>
  <si>
    <t>Nazwa</t>
  </si>
  <si>
    <t>Producent</t>
  </si>
  <si>
    <t>Termin wykonania</t>
  </si>
  <si>
    <t>Rok produkcji</t>
  </si>
  <si>
    <t>Miejsce
wykorzystywania</t>
  </si>
  <si>
    <t>Cena jednostkowa netto za 1 przegląd</t>
  </si>
  <si>
    <t>Stawka VAT
(%)</t>
  </si>
  <si>
    <t>SUMA</t>
  </si>
  <si>
    <t>Model (typ) /
nr fabryczny</t>
  </si>
  <si>
    <t>Szacunkowa wartość brutto zakupu materiałów na czas trwania umowy</t>
  </si>
  <si>
    <t>x</t>
  </si>
  <si>
    <t>Naprawy aparatury medycznej wyszczególnionej w Tabeli nr 1 poz. 1</t>
  </si>
  <si>
    <t>Pakiet</t>
  </si>
  <si>
    <t>suma netto</t>
  </si>
  <si>
    <t>suma brutto</t>
  </si>
  <si>
    <t>suma</t>
  </si>
  <si>
    <t>aparat USG</t>
  </si>
  <si>
    <t>-</t>
  </si>
  <si>
    <t>Philips</t>
  </si>
  <si>
    <t>Digital Diagnost C50</t>
  </si>
  <si>
    <t>Pracownia RTG Centrum Opieki Geriatrycznej</t>
  </si>
  <si>
    <t>Affinity 50</t>
  </si>
  <si>
    <t>Opima CT 540</t>
  </si>
  <si>
    <t>GE Medical System</t>
  </si>
  <si>
    <t>Wstrzykiwacz kontrastu</t>
  </si>
  <si>
    <t>Stellzut WCRU</t>
  </si>
  <si>
    <t>Madrad Bayer</t>
  </si>
  <si>
    <t>Cieplarka do środków kontrastowych</t>
  </si>
  <si>
    <t>CBM</t>
  </si>
  <si>
    <t>2431/V 20l</t>
  </si>
  <si>
    <t>Pracownia TK Centrum Opieki Geriatrycznej</t>
  </si>
  <si>
    <t>Tomograf komputerowy ze stacją opisową</t>
  </si>
  <si>
    <t>Tabela nr 2 - Naprawy</t>
  </si>
  <si>
    <t>100</t>
  </si>
  <si>
    <t>Gdzie</t>
  </si>
  <si>
    <t>Typ</t>
  </si>
  <si>
    <t>Numer fabryczny</t>
  </si>
  <si>
    <t>Meden Inmed</t>
  </si>
  <si>
    <t>Kriomed</t>
  </si>
  <si>
    <t>Technomex</t>
  </si>
  <si>
    <t>Medan Inmed</t>
  </si>
  <si>
    <t>Astar ABR</t>
  </si>
  <si>
    <t>Zalimp</t>
  </si>
  <si>
    <t>Polaris 2</t>
  </si>
  <si>
    <t>Zepter</t>
  </si>
  <si>
    <t>Polaris</t>
  </si>
  <si>
    <t>Magner Plus</t>
  </si>
  <si>
    <t>Oddział I</t>
  </si>
  <si>
    <t>Reduktor tlenowy</t>
  </si>
  <si>
    <t>Aparat EKG</t>
  </si>
  <si>
    <t>Aspel</t>
  </si>
  <si>
    <t>Negatoskop</t>
  </si>
  <si>
    <t>Holter ciśnieniowy</t>
  </si>
  <si>
    <t>Defibrylator</t>
  </si>
  <si>
    <t>Oddział II</t>
  </si>
  <si>
    <t>Pompa infuzyjna</t>
  </si>
  <si>
    <t>Reumatologia dla dzieci</t>
  </si>
  <si>
    <t>Ascard</t>
  </si>
  <si>
    <t>Mr Blue</t>
  </si>
  <si>
    <t>476/09/AL.</t>
  </si>
  <si>
    <t>Farum</t>
  </si>
  <si>
    <t>Medel</t>
  </si>
  <si>
    <t>Medel Pro</t>
  </si>
  <si>
    <t>Kardiomonitor</t>
  </si>
  <si>
    <t>Pyramed</t>
  </si>
  <si>
    <t>CARDIO 8000</t>
  </si>
  <si>
    <t>EO 800008</t>
  </si>
  <si>
    <t>Defibtech</t>
  </si>
  <si>
    <t>DDU-100</t>
  </si>
  <si>
    <t>Ascor</t>
  </si>
  <si>
    <t>Ap31</t>
  </si>
  <si>
    <t xml:space="preserve"> 3101179-2013</t>
  </si>
  <si>
    <t>31-01526-2017</t>
  </si>
  <si>
    <t>Urządzenie do magnetoterapii (fizykoterapia)</t>
  </si>
  <si>
    <t>Rehabilitacja dla dzieci</t>
  </si>
  <si>
    <t>Magner Plus BF</t>
  </si>
  <si>
    <t xml:space="preserve">  MP 20/07/07</t>
  </si>
  <si>
    <t>Lampa sollux (fizykoterapia)</t>
  </si>
  <si>
    <t>LSK</t>
  </si>
  <si>
    <t>Lampa terapeutyczna (fizykoterapia)</t>
  </si>
  <si>
    <t>Lumina</t>
  </si>
  <si>
    <t xml:space="preserve"> 04/09/08</t>
  </si>
  <si>
    <t>Lampa Bioptron (fizykoterapia)</t>
  </si>
  <si>
    <t>Pro</t>
  </si>
  <si>
    <t>802-41-23-000</t>
  </si>
  <si>
    <t>Laser z skanerem (fizykoterapia)</t>
  </si>
  <si>
    <t>PH2/20/12/08</t>
  </si>
  <si>
    <t>Aparat do elektrostymulacji</t>
  </si>
  <si>
    <t>Marp Electronic</t>
  </si>
  <si>
    <t>Physioter D-50</t>
  </si>
  <si>
    <t>D 50243</t>
  </si>
  <si>
    <t>D 50244</t>
  </si>
  <si>
    <t>Inhalator tłokowy</t>
  </si>
  <si>
    <t>Spirometr (fizykoterapia)</t>
  </si>
  <si>
    <t>ML 3500/NK8</t>
  </si>
  <si>
    <t>1115T</t>
  </si>
  <si>
    <t xml:space="preserve"> 1022/06</t>
  </si>
  <si>
    <t>Aparat do krioterapii</t>
  </si>
  <si>
    <t>Kriopol-R-26</t>
  </si>
  <si>
    <t>HSC</t>
  </si>
  <si>
    <t>Elektrokardiograf</t>
  </si>
  <si>
    <t>Geriatria</t>
  </si>
  <si>
    <t>ASPEL</t>
  </si>
  <si>
    <t>AsCARD GREY</t>
  </si>
  <si>
    <t>2019r.</t>
  </si>
  <si>
    <t>Podnośnik transportowo-kompielowy</t>
  </si>
  <si>
    <t>beca hospitek</t>
  </si>
  <si>
    <t>Carlo Comfort</t>
  </si>
  <si>
    <t>Sentra Pur L</t>
  </si>
  <si>
    <t>38119L63384</t>
  </si>
  <si>
    <t>Wózek do przewożenia chorych</t>
  </si>
  <si>
    <t>Famed Żywiec</t>
  </si>
  <si>
    <t>WP-02</t>
  </si>
  <si>
    <t>WP-03</t>
  </si>
  <si>
    <t>Pracownia TK</t>
  </si>
  <si>
    <t>WP-04</t>
  </si>
  <si>
    <t>Lampa zabiegowa</t>
  </si>
  <si>
    <t>Poradnia geriatryczna</t>
  </si>
  <si>
    <t>RIMSA P. Longoni</t>
  </si>
  <si>
    <t>Primaled</t>
  </si>
  <si>
    <t>Wielofunkcyjny fotel zabiegowy</t>
  </si>
  <si>
    <t>UBM Kotasińska</t>
  </si>
  <si>
    <t>FoZa multi</t>
  </si>
  <si>
    <t>Zabiegowy Izba przyjęć</t>
  </si>
  <si>
    <t>Macerator do pieluch</t>
  </si>
  <si>
    <t>Sani System</t>
  </si>
  <si>
    <t>Incomatic</t>
  </si>
  <si>
    <t>Myjnia dezynfekcyjna do kaczek i basenów</t>
  </si>
  <si>
    <t>Stół Galaxy E-S2.F4</t>
  </si>
  <si>
    <t>Galaxy E-S2.F4</t>
  </si>
  <si>
    <t>7260-2019</t>
  </si>
  <si>
    <t>Galaxy E-S2.F5</t>
  </si>
  <si>
    <t>7261-2019</t>
  </si>
  <si>
    <t>Galaxy E-S2.F6</t>
  </si>
  <si>
    <t>7259-2019</t>
  </si>
  <si>
    <t>Stół Galaxy Merkury E-S4.F4</t>
  </si>
  <si>
    <t>Galaxy E-S2.F7</t>
  </si>
  <si>
    <t>7258-2019</t>
  </si>
  <si>
    <t>KRIOPOL R</t>
  </si>
  <si>
    <t>Kriomedpol Sp. z o.o.</t>
  </si>
  <si>
    <t>R 30 BRYZA II</t>
  </si>
  <si>
    <t>113/10/2019</t>
  </si>
  <si>
    <t>Aparat do elektroterapii</t>
  </si>
  <si>
    <t>Astar ABR Sp. Jawna</t>
  </si>
  <si>
    <t>ETIUS</t>
  </si>
  <si>
    <t>EEW-14/N2/AU</t>
  </si>
  <si>
    <t>EEW-14/R1/AU</t>
  </si>
  <si>
    <t>Aparat do ultradźwięków</t>
  </si>
  <si>
    <t>Sonaris S</t>
  </si>
  <si>
    <t>SMSW-01/R1/AU</t>
  </si>
  <si>
    <t>SMSW-08/N1/AU</t>
  </si>
  <si>
    <t>Aparat do terapii polem magnetycznym m.cz.</t>
  </si>
  <si>
    <t>MP-02/S4/AT</t>
  </si>
  <si>
    <t>Lampa do naświetleń światłem podczerwonym typu sollux</t>
  </si>
  <si>
    <t>LUMINA</t>
  </si>
  <si>
    <t>LU5P-18/K1/AU</t>
  </si>
  <si>
    <t>Aparat do laseroterapii</t>
  </si>
  <si>
    <t>POLARIS 2</t>
  </si>
  <si>
    <t>PM2W-22/T1/AU</t>
  </si>
  <si>
    <t>Bardo Med. Sp. z o.o.</t>
  </si>
  <si>
    <t>CURAPULS 670</t>
  </si>
  <si>
    <t>01.211</t>
  </si>
  <si>
    <t>Aparat do elektroterapii 2 kanałowy</t>
  </si>
  <si>
    <t>BTL-4625 Smart</t>
  </si>
  <si>
    <t>Aparat do elektroterapii 1 kanałowy</t>
  </si>
  <si>
    <t>BTL-4710 Smart</t>
  </si>
  <si>
    <t>ASPEL S.A.</t>
  </si>
  <si>
    <t>Rejestrator EKG Holtera</t>
  </si>
  <si>
    <t>As PEKT 712.201</t>
  </si>
  <si>
    <t>Pompa infuzyjna jednostrzykawkowa</t>
  </si>
  <si>
    <t>ASCORMED Sp. z o.o.</t>
  </si>
  <si>
    <t>AP14</t>
  </si>
  <si>
    <t>14-10999-2019</t>
  </si>
  <si>
    <t>14-11001-2019</t>
  </si>
  <si>
    <t>14-11003-2019</t>
  </si>
  <si>
    <t>14-11004-2019</t>
  </si>
  <si>
    <t>MetalERG Sp. z o.o. Sp.k.</t>
  </si>
  <si>
    <t>Z 100.2.2.P</t>
  </si>
  <si>
    <t>ASKOR MED.</t>
  </si>
  <si>
    <t>14-11930-2020</t>
  </si>
  <si>
    <t>14-11935-2020</t>
  </si>
  <si>
    <t>14-11936-2020</t>
  </si>
  <si>
    <t>14-11937-2020</t>
  </si>
  <si>
    <t>14-11939-2020</t>
  </si>
  <si>
    <t>14-11940-2020</t>
  </si>
  <si>
    <t>14-11952-2020</t>
  </si>
  <si>
    <t>14-11954-2020</t>
  </si>
  <si>
    <t>Ssak medyczny dwubutlowy</t>
  </si>
  <si>
    <t>Investmed</t>
  </si>
  <si>
    <t>Life Time SA01 HT</t>
  </si>
  <si>
    <t>SA 0113050447</t>
  </si>
  <si>
    <t>SA 0113050448</t>
  </si>
  <si>
    <t>Zamgławiacz (ozonator)</t>
  </si>
  <si>
    <t>SaniVir</t>
  </si>
  <si>
    <t>Fizykoterapia</t>
  </si>
  <si>
    <t>DFPCS/21/086</t>
  </si>
  <si>
    <t>COG</t>
  </si>
  <si>
    <t>Aparat USG</t>
  </si>
  <si>
    <t>Philips HD11</t>
  </si>
  <si>
    <t>2</t>
  </si>
  <si>
    <t>20</t>
  </si>
  <si>
    <t>US-A400 Apilo 400</t>
  </si>
  <si>
    <t>Toshiba</t>
  </si>
  <si>
    <t>EMTEL</t>
  </si>
  <si>
    <t>Oddział geriatrii</t>
  </si>
  <si>
    <t>Centrala do akrdiomonitorów</t>
  </si>
  <si>
    <t>Miesięczna rata netto (PLN)</t>
  </si>
  <si>
    <t>Wartość netto za ilość określoną w kol. 7</t>
  </si>
  <si>
    <t>Ilość miesięcy</t>
  </si>
  <si>
    <t>Wartość netto pełnego serwisu w okresie trwania umowy (PLN)</t>
  </si>
  <si>
    <t>Wartość brutto pełnego serwisu w okresie trwania umowy (PLN)</t>
  </si>
  <si>
    <t xml:space="preserve">Wartość brutto za ilość określoną w kol. 7 w zł </t>
  </si>
  <si>
    <t>Wartość brutto za ilość określoną w kol. 4 w zł</t>
  </si>
  <si>
    <t>8=6+7</t>
  </si>
  <si>
    <t>6=4*5</t>
  </si>
  <si>
    <t>Reduktor do podawania tlenu</t>
  </si>
  <si>
    <t>9=3+8</t>
  </si>
  <si>
    <t>Wartość netto za ilość określoną w kol. 4</t>
  </si>
  <si>
    <t>Cardiomonitor kompaktowy</t>
  </si>
  <si>
    <t>Ilość przeglądów w ciągu lat 2024 - 2025</t>
  </si>
  <si>
    <t>11.2024
11.2025</t>
  </si>
  <si>
    <t>Cardiomonitor modułowy</t>
  </si>
  <si>
    <t>Cardiomonitor transportowy</t>
  </si>
  <si>
    <t>2019/2020</t>
  </si>
  <si>
    <t>Defibrylator AED</t>
  </si>
  <si>
    <t xml:space="preserve"> 11.2025</t>
  </si>
  <si>
    <t>Defibrylator kliniczny</t>
  </si>
  <si>
    <t>Komora Laminarna</t>
  </si>
  <si>
    <t>BIO100 CYTO</t>
  </si>
  <si>
    <t>ALPINA</t>
  </si>
  <si>
    <t>Apteka szpitalna</t>
  </si>
  <si>
    <t>10.2024
10.2025</t>
  </si>
  <si>
    <t>Suszarka laboratoryjna</t>
  </si>
  <si>
    <t>EASYLINE EG 53</t>
  </si>
  <si>
    <t>Mikser recepturowy</t>
  </si>
  <si>
    <t>MR 1000</t>
  </si>
  <si>
    <t>5</t>
  </si>
  <si>
    <t>8
(03.2024, następne co kwartał)</t>
  </si>
  <si>
    <t>2
(09.2024, 09.2025)</t>
  </si>
  <si>
    <t xml:space="preserve">aparat Densytometr </t>
  </si>
  <si>
    <t>Lunar Prodigy Pro</t>
  </si>
  <si>
    <t xml:space="preserve">GE </t>
  </si>
  <si>
    <t>Przychodnia Pracownia Densytometrii</t>
  </si>
  <si>
    <t>DRX-Ascend System</t>
  </si>
  <si>
    <t>Carestream</t>
  </si>
  <si>
    <t xml:space="preserve">Przychodnia     Pracownia RTG </t>
  </si>
  <si>
    <t>Blok operacyjny</t>
  </si>
  <si>
    <t>aparat rtg ramię C</t>
  </si>
  <si>
    <t>UDR 370i</t>
  </si>
  <si>
    <t>United Imaging</t>
  </si>
  <si>
    <t>08.2024
08.2025</t>
  </si>
  <si>
    <t>My Lab 25Gold</t>
  </si>
  <si>
    <t>E-Saote</t>
  </si>
  <si>
    <t>06.2024
06.2025</t>
  </si>
  <si>
    <t>My Lab X8</t>
  </si>
  <si>
    <t>Przychodnia        Pracownia USG</t>
  </si>
  <si>
    <t>12.2024
12.2025</t>
  </si>
  <si>
    <t>aparat Echokardiograf</t>
  </si>
  <si>
    <t>Vivid T8</t>
  </si>
  <si>
    <t>Oddział Geriatrii</t>
  </si>
  <si>
    <t>HeartStart Intrepid</t>
  </si>
  <si>
    <t>TK</t>
  </si>
  <si>
    <t>Szacunek materiały  brutto</t>
  </si>
  <si>
    <t>RTG Digital Diagnost</t>
  </si>
  <si>
    <t>RTG Carestream</t>
  </si>
  <si>
    <t>RTG ramię C</t>
  </si>
  <si>
    <t>RTG mobilne</t>
  </si>
  <si>
    <t>USG Affinity</t>
  </si>
  <si>
    <t>USG HD 11</t>
  </si>
  <si>
    <t>USG My Lab 25</t>
  </si>
  <si>
    <t>Densytometr</t>
  </si>
  <si>
    <t>USG My Lab X8</t>
  </si>
  <si>
    <t>USG Omega</t>
  </si>
  <si>
    <t>USG Thoshiba</t>
  </si>
  <si>
    <t>Echokardiograf</t>
  </si>
  <si>
    <t>Kardiomonitory</t>
  </si>
  <si>
    <t>Komora laminarna</t>
  </si>
  <si>
    <t>Drobny sprzęt medyczny</t>
  </si>
  <si>
    <t>12</t>
  </si>
  <si>
    <t>Przychodnia         Pracownia USG</t>
  </si>
  <si>
    <t>My Lab Omega</t>
  </si>
  <si>
    <t>Oddział Reumatologii dziecięcej</t>
  </si>
  <si>
    <t>16</t>
  </si>
  <si>
    <t>Oddział Rehabilitacji</t>
  </si>
  <si>
    <t>Lampa operacyjna</t>
  </si>
  <si>
    <t>Violista</t>
  </si>
  <si>
    <t>Getinge</t>
  </si>
  <si>
    <t>Nazwa środka trwałego</t>
  </si>
  <si>
    <t>Ilość</t>
  </si>
  <si>
    <t>Lokalizacja (budynek/                 oddział)</t>
  </si>
  <si>
    <t>Przegląd ważny do</t>
  </si>
  <si>
    <t>Wielofunkcyjne łóżko elektryczne VIDA</t>
  </si>
  <si>
    <t>Oddział Geraitryczny</t>
  </si>
  <si>
    <t>496495-010-001</t>
  </si>
  <si>
    <t>15.11.2023r.</t>
  </si>
  <si>
    <t>15.11.2024r.</t>
  </si>
  <si>
    <t>Ośrodek Rehabilitacji stacjonarnej 23 Marca</t>
  </si>
  <si>
    <t>496495-010-002</t>
  </si>
  <si>
    <t>17.11.2023r.</t>
  </si>
  <si>
    <t>496495-010-003</t>
  </si>
  <si>
    <t>496495-010-004</t>
  </si>
  <si>
    <t>496495-010-005</t>
  </si>
  <si>
    <t>496495-010-006</t>
  </si>
  <si>
    <t>20.11.2024r.</t>
  </si>
  <si>
    <t>496495-010-007</t>
  </si>
  <si>
    <t>496495-010-008</t>
  </si>
  <si>
    <t>496495-010-009</t>
  </si>
  <si>
    <t>496495-010-010</t>
  </si>
  <si>
    <t>21.11.2024r.</t>
  </si>
  <si>
    <t>496495-010-011</t>
  </si>
  <si>
    <t>496495-010-012</t>
  </si>
  <si>
    <t>496495-010-013</t>
  </si>
  <si>
    <t>496495-010-014</t>
  </si>
  <si>
    <t>496495-010-015</t>
  </si>
  <si>
    <t>496495-010-016</t>
  </si>
  <si>
    <t>496495-010-017</t>
  </si>
  <si>
    <t>496495-010-018</t>
  </si>
  <si>
    <t>496495-010-019</t>
  </si>
  <si>
    <t>496495-010-020</t>
  </si>
  <si>
    <t>496495-010-021</t>
  </si>
  <si>
    <t>496495-010-022</t>
  </si>
  <si>
    <t>496495-010-023</t>
  </si>
  <si>
    <t>496495-010-024</t>
  </si>
  <si>
    <t>496495-010-025</t>
  </si>
  <si>
    <t>496495-010-026</t>
  </si>
  <si>
    <t>496495-010-027</t>
  </si>
  <si>
    <t>496495-010-028</t>
  </si>
  <si>
    <t>496495-010-029</t>
  </si>
  <si>
    <t>496495-010-030</t>
  </si>
  <si>
    <t>496495-010-031</t>
  </si>
  <si>
    <t>496495-010-032</t>
  </si>
  <si>
    <t>496495-010-033</t>
  </si>
  <si>
    <t>496495-010-034</t>
  </si>
  <si>
    <t>496495-010-035</t>
  </si>
  <si>
    <t>496495-010-036</t>
  </si>
  <si>
    <t>496495-010-037</t>
  </si>
  <si>
    <t>496495-010-038</t>
  </si>
  <si>
    <t>496495-010-039</t>
  </si>
  <si>
    <t>496495-010-040</t>
  </si>
  <si>
    <t>496495-010-041</t>
  </si>
  <si>
    <t>496495-010-042</t>
  </si>
  <si>
    <t>Wielofunkcyjne łóżko elektryczne DEKA</t>
  </si>
  <si>
    <t>Korytarz</t>
  </si>
  <si>
    <t>496495-050-002</t>
  </si>
  <si>
    <t>496495-050-006</t>
  </si>
  <si>
    <t>496495-050-007</t>
  </si>
  <si>
    <t>496495-050-009</t>
  </si>
  <si>
    <t>496495-050-012</t>
  </si>
  <si>
    <t>496495-070-001</t>
  </si>
  <si>
    <t>Kozetka elektryczna z regulacją wysokości S412E</t>
  </si>
  <si>
    <t>Poradnia Geriatryczna</t>
  </si>
  <si>
    <t>802-53-20-000</t>
  </si>
  <si>
    <t>802-53-21-000</t>
  </si>
  <si>
    <t>Rehabilitacja dzienna</t>
  </si>
  <si>
    <t>802-53-22-000</t>
  </si>
  <si>
    <t>Oddział Rehabilitacji dziecięcej</t>
  </si>
  <si>
    <t>524834-050-001</t>
  </si>
  <si>
    <t>524834-050-002</t>
  </si>
  <si>
    <t>524834-050-003</t>
  </si>
  <si>
    <t>524834-050-005</t>
  </si>
  <si>
    <t>524834-050-010</t>
  </si>
  <si>
    <t>524834-050-011</t>
  </si>
  <si>
    <t>524834-050-013</t>
  </si>
  <si>
    <t>569341-010</t>
  </si>
  <si>
    <t>569380-010</t>
  </si>
  <si>
    <t>Wielofunkcyjne łóżko elektryczne LEGANZA</t>
  </si>
  <si>
    <t>2021010-8447</t>
  </si>
  <si>
    <t>2021010-8448</t>
  </si>
  <si>
    <t>2021010-8663</t>
  </si>
  <si>
    <t>2021010-8664</t>
  </si>
  <si>
    <t>2021010-8674</t>
  </si>
  <si>
    <t>2021010-8679</t>
  </si>
  <si>
    <t>2021010-8725</t>
  </si>
  <si>
    <t>2021010-8724</t>
  </si>
  <si>
    <t>Stół do drenażu ułożeniowego</t>
  </si>
  <si>
    <t>2/2021/PROFID Plus</t>
  </si>
  <si>
    <t>524834-050-006</t>
  </si>
  <si>
    <t>524834-050-007</t>
  </si>
  <si>
    <t>524834-050-008</t>
  </si>
  <si>
    <t>524834-050-009</t>
  </si>
  <si>
    <t>524834-050-012</t>
  </si>
  <si>
    <t>524834-060-004</t>
  </si>
  <si>
    <t>Pompa przeciwodleżynowa Supra Revital</t>
  </si>
  <si>
    <t>Rehabilitacja Geriatryczna</t>
  </si>
  <si>
    <t>Fizjoterapia</t>
  </si>
  <si>
    <t>Rehabilitacja dziecięca</t>
  </si>
  <si>
    <t>Budynek A</t>
  </si>
  <si>
    <t>Budynek C</t>
  </si>
  <si>
    <t>Lampa bakteriobójcza</t>
  </si>
  <si>
    <t>SN 2020  33117</t>
  </si>
  <si>
    <t>SN 2020  47460</t>
  </si>
  <si>
    <t>SN 2020  47462</t>
  </si>
  <si>
    <t>SN 2020  41590</t>
  </si>
  <si>
    <t>SN 2020  41591</t>
  </si>
  <si>
    <t>SN 2020  41585</t>
  </si>
  <si>
    <t>SN 2020  41256</t>
  </si>
  <si>
    <t>SN 2020  41257</t>
  </si>
  <si>
    <t>SN 2020  41587</t>
  </si>
  <si>
    <t>29.08.2024r.</t>
  </si>
  <si>
    <t>L.p.</t>
  </si>
  <si>
    <t>Rok prod.</t>
  </si>
  <si>
    <t>Nr fabryczny</t>
  </si>
  <si>
    <t>następny przegląd</t>
  </si>
  <si>
    <t>17.11.2024r.</t>
  </si>
  <si>
    <t>10.11.2024r.</t>
  </si>
  <si>
    <t xml:space="preserve"> 04275</t>
  </si>
  <si>
    <t xml:space="preserve"> 04274</t>
  </si>
  <si>
    <t xml:space="preserve"> 04273</t>
  </si>
  <si>
    <t>3825</t>
  </si>
  <si>
    <t>3834</t>
  </si>
  <si>
    <t>1910002</t>
  </si>
  <si>
    <t>1910001</t>
  </si>
  <si>
    <t>1910053</t>
  </si>
  <si>
    <t>1910050</t>
  </si>
  <si>
    <t>1908009</t>
  </si>
  <si>
    <t>1910115</t>
  </si>
  <si>
    <t>1910114</t>
  </si>
  <si>
    <t>Kinezyterapia</t>
  </si>
  <si>
    <t>Aparta do Diatermii krótkofalowej</t>
  </si>
  <si>
    <t>058SOB015597</t>
  </si>
  <si>
    <t>058SOB016146</t>
  </si>
  <si>
    <t>16.11.2024r.</t>
  </si>
  <si>
    <t>Reduktor do podawnia tlenu</t>
  </si>
  <si>
    <t>29.09.2024r.</t>
  </si>
  <si>
    <t xml:space="preserve"> 00338</t>
  </si>
  <si>
    <t>30.08.2024r.</t>
  </si>
  <si>
    <t>Portiernia</t>
  </si>
  <si>
    <t xml:space="preserve"> 00336</t>
  </si>
  <si>
    <t>Cykloergometr</t>
  </si>
  <si>
    <t>CRG-200</t>
  </si>
  <si>
    <t>Aster- 0134</t>
  </si>
  <si>
    <t>22.11.2024r.</t>
  </si>
  <si>
    <t>Bieżnia rehabilitacyjna</t>
  </si>
  <si>
    <t>B-612 v 702</t>
  </si>
  <si>
    <t>0633</t>
  </si>
  <si>
    <t xml:space="preserve"> 0368</t>
  </si>
  <si>
    <t>Zamgławiacz dezyfekator</t>
  </si>
  <si>
    <t>Oddział dziecięcy</t>
  </si>
  <si>
    <t>ECO-MED.</t>
  </si>
  <si>
    <t>DF 1 PCF 1.0</t>
  </si>
  <si>
    <t>Lokalizator żył</t>
  </si>
  <si>
    <t>Neorgen Sp. z o.o.</t>
  </si>
  <si>
    <t>V800P</t>
  </si>
  <si>
    <t>V0820030527</t>
  </si>
  <si>
    <t>ABPM 308+508</t>
  </si>
  <si>
    <t>21.06.2024r.</t>
  </si>
  <si>
    <t>Inchalator ultradźwiękowy</t>
  </si>
  <si>
    <t>Nebtime UN-600A</t>
  </si>
  <si>
    <t>UN 2101010190</t>
  </si>
  <si>
    <t xml:space="preserve">Spirometr </t>
  </si>
  <si>
    <t>As SPIRO D200</t>
  </si>
  <si>
    <t>Spirometr  (strzykawka kalibrująca)</t>
  </si>
  <si>
    <t>SSK03</t>
  </si>
  <si>
    <t>Technomex Sp. z o.o.</t>
  </si>
  <si>
    <t>Metal ERG Sp. z o.o.</t>
  </si>
  <si>
    <t>Z.100.2.2.P</t>
  </si>
  <si>
    <t>Aparat do magnetoterapii</t>
  </si>
  <si>
    <t>G Pulse</t>
  </si>
  <si>
    <t>211-4-2008-135</t>
  </si>
  <si>
    <t>Urządzenie do krioterapii miejscowej</t>
  </si>
  <si>
    <t>Froozer 30L</t>
  </si>
  <si>
    <t>C/2302/0006</t>
  </si>
  <si>
    <t>21.03.2024r.</t>
  </si>
  <si>
    <t>LA/00096</t>
  </si>
  <si>
    <t>Spirometr</t>
  </si>
  <si>
    <t>MIR</t>
  </si>
  <si>
    <t>SPIROLAB</t>
  </si>
  <si>
    <t>A23-OI-15983</t>
  </si>
  <si>
    <t>04.04.2024r.</t>
  </si>
  <si>
    <t>Aprat EKG</t>
  </si>
  <si>
    <t>String Polska Sp. z o.o.</t>
  </si>
  <si>
    <t>OPUS MINI</t>
  </si>
  <si>
    <t>ECGB2224429</t>
  </si>
  <si>
    <t>12.04.2024r.</t>
  </si>
  <si>
    <t>496495-070-005</t>
  </si>
  <si>
    <t>Wirówka kończyn dolnych ikręgosłupa (fizykoterapia)</t>
  </si>
  <si>
    <t>ASCARD GREY</t>
  </si>
  <si>
    <t>Defibrylator półautomatyczny</t>
  </si>
  <si>
    <t>Laser terapeutyczny</t>
  </si>
  <si>
    <t xml:space="preserve">Astar  </t>
  </si>
  <si>
    <t>Physio 400c</t>
  </si>
  <si>
    <t>3023/98</t>
  </si>
  <si>
    <t>b.d.</t>
  </si>
  <si>
    <t>6</t>
  </si>
  <si>
    <t>aparat RTG</t>
  </si>
  <si>
    <t>aparat RTG                                  ze stacją opisową</t>
  </si>
  <si>
    <t>Aparat RTG mobilny</t>
  </si>
  <si>
    <t>GE Medical</t>
  </si>
  <si>
    <t>Wanna do kąpieli wirowych nóg -104 hydro</t>
  </si>
  <si>
    <t>Zakład Rehabilitacji Leczniczej</t>
  </si>
  <si>
    <t>TECHNOMEX</t>
  </si>
  <si>
    <t>PIZARRO</t>
  </si>
  <si>
    <t>H/1605/0122</t>
  </si>
  <si>
    <t>01-09-2024</t>
  </si>
  <si>
    <t>Wanna do kapieli wirowej rąk – 113 hydro</t>
  </si>
  <si>
    <t>CASTILLO</t>
  </si>
  <si>
    <t>H/2011/0002</t>
  </si>
  <si>
    <t>Bicze szkockie  - basen (katedra natryskowa)</t>
  </si>
  <si>
    <t>Baden Baden</t>
  </si>
  <si>
    <t>2,38-4</t>
  </si>
  <si>
    <t>Kriopol</t>
  </si>
  <si>
    <t>R</t>
  </si>
  <si>
    <t>048/08/08</t>
  </si>
  <si>
    <t>R - BRYZA</t>
  </si>
  <si>
    <t xml:space="preserve"> 007/01/2015</t>
  </si>
  <si>
    <t>Wanna do kapieli wirowej rąk – 108 hydro</t>
  </si>
  <si>
    <t>H/1605/0124</t>
  </si>
  <si>
    <t>Wanna do masażu podwodnego hydro hydro</t>
  </si>
  <si>
    <t>0.10</t>
  </si>
  <si>
    <t>Wanna hydromasaż podwodny-113/a hydro</t>
  </si>
  <si>
    <t>1,5-15S/LT</t>
  </si>
  <si>
    <t>Wyciąg trakcyjny 218</t>
  </si>
  <si>
    <t>Cosmogama</t>
  </si>
  <si>
    <t>TU-100</t>
  </si>
  <si>
    <t>ST30265</t>
  </si>
  <si>
    <t>Mieszalnik do okładów parafinowych balneo</t>
  </si>
  <si>
    <t>31-08-2024</t>
  </si>
  <si>
    <t>Kocioł borowinowy balneo</t>
  </si>
  <si>
    <t>Kampmann</t>
  </si>
  <si>
    <t>Aparat do elektroterapii – 214/18 fizyko</t>
  </si>
  <si>
    <t>Gymna Repro N.V.</t>
  </si>
  <si>
    <t>DUO 410</t>
  </si>
  <si>
    <t>Aparat do elektroterapii – 214/17 fizyko</t>
  </si>
  <si>
    <t>Aparat do elektroterapii – 209/55 fizyko</t>
  </si>
  <si>
    <t>Sonaris</t>
  </si>
  <si>
    <t>SMS29/12/09</t>
  </si>
  <si>
    <t>Aparat do elektroterapii 209/33 fizyko</t>
  </si>
  <si>
    <t>Aries</t>
  </si>
  <si>
    <t>AMS-50/03/10</t>
  </si>
  <si>
    <t>Zestaw do fizykoterapii – 212/34 fizyko</t>
  </si>
  <si>
    <t>Zimmer</t>
  </si>
  <si>
    <t>Galva 5</t>
  </si>
  <si>
    <t>5T06301</t>
  </si>
  <si>
    <t>Sono 5</t>
  </si>
  <si>
    <t>Wieża fizykoterapełtyczna – 213/31 fizyko</t>
  </si>
  <si>
    <t>Zestaw do fizykoterapii – 214/19 fizko</t>
  </si>
  <si>
    <t>Aparat do elektroterapii 213/37 fizyko</t>
  </si>
  <si>
    <t>SN-20/U1/AN</t>
  </si>
  <si>
    <t>Aparat do elektroterapii – 212/30 fizyko</t>
  </si>
  <si>
    <t>AMS-51/03/10</t>
  </si>
  <si>
    <t>Lapmpa Solux Kolumnowa – 209/1 fizyko</t>
  </si>
  <si>
    <t>LS - K</t>
  </si>
  <si>
    <t>121/99</t>
  </si>
  <si>
    <t>Lampa Sollux Kolumnowa  - 211/15 fizyko</t>
  </si>
  <si>
    <t>802-41-10-000</t>
  </si>
  <si>
    <t>Lapmpa Solux Kolumnowa – 211/3 fizyko</t>
  </si>
  <si>
    <t>124/99</t>
  </si>
  <si>
    <t>Laser ze skanerem / aplikator skanujący fizyko</t>
  </si>
  <si>
    <t>PM2W-07T1AR/ SKKK/450-05/S1/AR</t>
  </si>
  <si>
    <t>Laser terapeutyczny – 215/11 fizyko</t>
  </si>
  <si>
    <t>PM2-38/S1/AN</t>
  </si>
  <si>
    <t>Laser terapeutyczny  - 215/3 fizyko</t>
  </si>
  <si>
    <t>SNPM2-02/T1/AP</t>
  </si>
  <si>
    <t xml:space="preserve"> + aplikator skanujący fizyko</t>
  </si>
  <si>
    <t>X</t>
  </si>
  <si>
    <t>SNSK450-01/M1/A0</t>
  </si>
  <si>
    <t>Lampa bioptron (duży) – 215/4 fizyko</t>
  </si>
  <si>
    <t>Birptron 2</t>
  </si>
  <si>
    <t>Aparat do laseroterapii - ręczny  - 215/00 fizyko</t>
  </si>
  <si>
    <t>PM 01/05/08</t>
  </si>
  <si>
    <t>Laser ze skanerem  fizyko</t>
  </si>
  <si>
    <t>PhysioGo / SKW2-450</t>
  </si>
  <si>
    <t>nr PHG400C-01/S2/AX  SKW450-06/U3/AX</t>
  </si>
  <si>
    <t>Kabina na podczerwień – SAUNA hydroterapia</t>
  </si>
  <si>
    <t>SAVNAL</t>
  </si>
  <si>
    <t>INFRARED</t>
  </si>
  <si>
    <t>802-40-01-000</t>
  </si>
  <si>
    <t>Masaż uciskowy – limfatyczny fizyko</t>
  </si>
  <si>
    <t>MK 400</t>
  </si>
  <si>
    <t>Generator ASTAR (Magneris)-215/7 fizyko</t>
  </si>
  <si>
    <t>Magneris</t>
  </si>
  <si>
    <t>MM-04/P1/AN</t>
  </si>
  <si>
    <t>Aparat do magnetoterapii  215/8 fizyko</t>
  </si>
  <si>
    <t>SN-05/W1/AN</t>
  </si>
  <si>
    <t>Magnetron 215/9 fizyko</t>
  </si>
  <si>
    <t xml:space="preserve">Magner Plus </t>
  </si>
  <si>
    <t>SN-19/N1/AO</t>
  </si>
  <si>
    <t>Magnetic bio stimulation – 215/5 fizyko</t>
  </si>
  <si>
    <t>Elecpol</t>
  </si>
  <si>
    <t>G-pulse 210uP/300</t>
  </si>
  <si>
    <t>211-H-2008-135</t>
  </si>
  <si>
    <t>Magnetic bio stimulation – 215/6 fiyko</t>
  </si>
  <si>
    <t>Elecpol-Poznań</t>
  </si>
  <si>
    <t>211-H-2003-0087</t>
  </si>
  <si>
    <t>JELOSIL</t>
  </si>
  <si>
    <t>UVA</t>
  </si>
  <si>
    <t>Bieżnia T-3X-04-C krioterapia -kriokomora</t>
  </si>
  <si>
    <t>MATRIX</t>
  </si>
  <si>
    <t>T-3X-04-C</t>
  </si>
  <si>
    <t>CTM 523130502031</t>
  </si>
  <si>
    <t>Wanna do masażu podwodnego 102 hydro</t>
  </si>
  <si>
    <t>1.5-15 Vitality SN 33.062</t>
  </si>
  <si>
    <t>802-01-19-000</t>
  </si>
  <si>
    <t xml:space="preserve">Aparat do terapii falą uderzeniową </t>
  </si>
  <si>
    <t>en-PULS</t>
  </si>
  <si>
    <t>Cykloergometr rowerowy do treningu 24m 48 bezpł</t>
  </si>
  <si>
    <t>CRG 200</t>
  </si>
  <si>
    <t>12-12-2024</t>
  </si>
  <si>
    <t>Bieżnia do monitorowania treningów 24m 48 bezpł</t>
  </si>
  <si>
    <t>B612</t>
  </si>
  <si>
    <t>System monitorowania treningów 24m 48 bezpł</t>
  </si>
  <si>
    <t>Cardio test Beta System XL</t>
  </si>
  <si>
    <t>0178/21</t>
  </si>
  <si>
    <t>Spirometr (fizykoterapia) 24m 48 bezpł</t>
  </si>
  <si>
    <t>Aspiro D200 v.302</t>
  </si>
  <si>
    <t>Inhalator ultradźwiękowy 24m</t>
  </si>
  <si>
    <t>Nebtime</t>
  </si>
  <si>
    <t>Nebtime UN 600A</t>
  </si>
  <si>
    <t>UN 2109010353</t>
  </si>
  <si>
    <t>Wanna do automatycznego hydromasażu 24m hydro</t>
  </si>
  <si>
    <t>Elekpol</t>
  </si>
  <si>
    <t>Vitality 1.5-15 S/LT</t>
  </si>
  <si>
    <t>S/N 33.698</t>
  </si>
  <si>
    <t>Diatermia krótkofalowa24m</t>
  </si>
  <si>
    <t>Fyslomed</t>
  </si>
  <si>
    <t>Fysiopuls Automatic</t>
  </si>
  <si>
    <t>S/N 50156</t>
  </si>
  <si>
    <t>Rower do ćwieczeń 24m</t>
  </si>
  <si>
    <t>MX Performance Hybride Cycle-LED</t>
  </si>
  <si>
    <t>CB96210500182   CTM7492011K00150</t>
  </si>
  <si>
    <t>21-11-2023</t>
  </si>
  <si>
    <t>Laser ze skanerem / aplikator skanujący fizyko 25m</t>
  </si>
  <si>
    <t>HP M A-UL-AST-PHPM1/ SKW2-450 A-AL-AST-SK450V2WH</t>
  </si>
  <si>
    <t>LAJ00002/ LAG00107</t>
  </si>
  <si>
    <t>21-03-2024</t>
  </si>
  <si>
    <t>Zmotoryzowana szyna ruchowa 36m</t>
  </si>
  <si>
    <t>Artromot</t>
  </si>
  <si>
    <t>Artomot K1 standard</t>
  </si>
  <si>
    <t>S/N 50584</t>
  </si>
  <si>
    <t>10-03-2025</t>
  </si>
  <si>
    <t>Suchy hydromasaż 111</t>
  </si>
  <si>
    <t>Medi Jet Evolution Medy E1 Medical</t>
  </si>
  <si>
    <t>S/N 33909</t>
  </si>
  <si>
    <t xml:space="preserve">Lampa do naświetleń promieniowaniem podczerwonym </t>
  </si>
  <si>
    <t>Astar</t>
  </si>
  <si>
    <t>Lumina V5.0</t>
  </si>
  <si>
    <t>LAL 00267 (21)</t>
  </si>
  <si>
    <t>15-05-2024</t>
  </si>
  <si>
    <t>LAL 00268 (21)</t>
  </si>
  <si>
    <t>Lampa Bioptron</t>
  </si>
  <si>
    <t>761267-5000204</t>
  </si>
  <si>
    <t>28-08-2024</t>
  </si>
  <si>
    <t>Linde</t>
  </si>
  <si>
    <t>Respirator</t>
  </si>
  <si>
    <t xml:space="preserve"> </t>
  </si>
  <si>
    <t>CARE VENT BLS</t>
  </si>
  <si>
    <t>BL4528-2007</t>
  </si>
  <si>
    <t>kardiomonitor</t>
  </si>
  <si>
    <t>Gungdong Biolight Medite</t>
  </si>
  <si>
    <t>M9000</t>
  </si>
  <si>
    <t>E 900126</t>
  </si>
  <si>
    <t xml:space="preserve">Dyżurka chirurgii </t>
  </si>
  <si>
    <t>AsCard B-56</t>
  </si>
  <si>
    <t>199/03</t>
  </si>
  <si>
    <t>Ssak eletryczny</t>
  </si>
  <si>
    <t>CA - MI</t>
  </si>
  <si>
    <t>NEW ASKIR 30</t>
  </si>
  <si>
    <t>36785-1297/89/09/2012</t>
  </si>
  <si>
    <t xml:space="preserve">Inhalator </t>
  </si>
  <si>
    <t>AIR LIQUIPE MEDICAL</t>
  </si>
  <si>
    <t>VOYAGE</t>
  </si>
  <si>
    <t>15F0007286</t>
  </si>
  <si>
    <t>pompa infuzyjno-objetościowa</t>
  </si>
  <si>
    <t>HOSPIRA</t>
  </si>
  <si>
    <t>PLUM A+</t>
  </si>
  <si>
    <t>Dżwig transportowy</t>
  </si>
  <si>
    <t>AKS</t>
  </si>
  <si>
    <t>Folsy 2011</t>
  </si>
  <si>
    <t xml:space="preserve">Envitec </t>
  </si>
  <si>
    <t>Physio</t>
  </si>
  <si>
    <t>MetalERG</t>
  </si>
  <si>
    <t>Z.100.2.1.P</t>
  </si>
  <si>
    <t xml:space="preserve">Aparat EKG    </t>
  </si>
  <si>
    <t>ASCARD / Aspel</t>
  </si>
  <si>
    <t xml:space="preserve"> Grey V.07.205</t>
  </si>
  <si>
    <t>Kapilaroskop</t>
  </si>
  <si>
    <t>Olympus SZ2-ILST</t>
  </si>
  <si>
    <t>1D02393</t>
  </si>
  <si>
    <t>Dino Lite</t>
  </si>
  <si>
    <t xml:space="preserve">        MEDL4N PRO </t>
  </si>
  <si>
    <t>BOA 02364</t>
  </si>
  <si>
    <t>Koncentrator tlenu 3 LATA GW OD 07.12.2020</t>
  </si>
  <si>
    <t>Philips Ever Flo</t>
  </si>
  <si>
    <t>Ever Flo IKK</t>
  </si>
  <si>
    <t>OSATU</t>
  </si>
  <si>
    <t>Reambex 700</t>
  </si>
  <si>
    <t xml:space="preserve"> 2008-20022319</t>
  </si>
  <si>
    <t xml:space="preserve">Pompa infuzyjna </t>
  </si>
  <si>
    <t>Braun</t>
  </si>
  <si>
    <t>Infusomat Space</t>
  </si>
  <si>
    <t>14-11000-2019</t>
  </si>
  <si>
    <t xml:space="preserve">Aparat EKG </t>
  </si>
  <si>
    <t xml:space="preserve">As CARD </t>
  </si>
  <si>
    <t>Grey SN 8854</t>
  </si>
  <si>
    <t>802-10-27-000</t>
  </si>
  <si>
    <t>24-08-2024</t>
  </si>
  <si>
    <t>Fresenius Kabi</t>
  </si>
  <si>
    <t>Valumat MC Agilia</t>
  </si>
  <si>
    <t>019193/22170619</t>
  </si>
  <si>
    <t>Abbott</t>
  </si>
  <si>
    <t>Lifecore 5000</t>
  </si>
  <si>
    <t xml:space="preserve"> 36786-1297/09/09/2012</t>
  </si>
  <si>
    <t>FARUM</t>
  </si>
  <si>
    <t xml:space="preserve"> -</t>
  </si>
  <si>
    <t>7821/86</t>
  </si>
  <si>
    <t>Ddefibtech</t>
  </si>
  <si>
    <t>LIFE LINE AED</t>
  </si>
  <si>
    <t>ASCOR</t>
  </si>
  <si>
    <t>AP-14</t>
  </si>
  <si>
    <t>14-11002-2019</t>
  </si>
  <si>
    <t xml:space="preserve">Leczenie biologiczne </t>
  </si>
  <si>
    <t>Z-100.2.2.P</t>
  </si>
  <si>
    <t>12-09-2024</t>
  </si>
  <si>
    <t>Oddział III</t>
  </si>
  <si>
    <t>AsCARD</t>
  </si>
  <si>
    <t>GREY</t>
  </si>
  <si>
    <t xml:space="preserve"> + wózek i pojemnik na akcesoria</t>
  </si>
  <si>
    <t>As CARD</t>
  </si>
  <si>
    <t>W35</t>
  </si>
  <si>
    <t>190/09</t>
  </si>
  <si>
    <t>Inhalator</t>
  </si>
  <si>
    <t>15F0007282</t>
  </si>
  <si>
    <t>Agilia Volumat MC</t>
  </si>
  <si>
    <t xml:space="preserve"> 019193/22147565</t>
  </si>
  <si>
    <t>A-40</t>
  </si>
  <si>
    <t>097/207</t>
  </si>
  <si>
    <t>Wirówka laboratoryjna stołowa</t>
  </si>
  <si>
    <t>Punkt pobrań</t>
  </si>
  <si>
    <t>MPW</t>
  </si>
  <si>
    <t>MPW 223e</t>
  </si>
  <si>
    <t xml:space="preserve"> 10223e044803</t>
  </si>
  <si>
    <t>Wirówka laboratoryjna</t>
  </si>
  <si>
    <t>MPW 250</t>
  </si>
  <si>
    <t xml:space="preserve"> SN 0251</t>
  </si>
  <si>
    <t>Ascard B56</t>
  </si>
  <si>
    <t>Mieszadło Hematologiczne</t>
  </si>
  <si>
    <t>TechniPROT</t>
  </si>
  <si>
    <t>UMH - 5</t>
  </si>
  <si>
    <t>Cieplarka</t>
  </si>
  <si>
    <t>Boekel</t>
  </si>
  <si>
    <t>Aparat do tleno terapii</t>
  </si>
  <si>
    <t>Przychodnia</t>
  </si>
  <si>
    <t>Chirana</t>
  </si>
  <si>
    <t>Prema</t>
  </si>
  <si>
    <t>2-60013</t>
  </si>
  <si>
    <t>AsCard Grey</t>
  </si>
  <si>
    <t>System dezynfekcji Sanivir Biospray</t>
  </si>
  <si>
    <t>Sanivir</t>
  </si>
  <si>
    <t>S/N 00314</t>
  </si>
  <si>
    <t>ZRL</t>
  </si>
  <si>
    <t>S/N 00316</t>
  </si>
  <si>
    <t>S/N 00337</t>
  </si>
  <si>
    <t>Myjnia -Dezynfekator</t>
  </si>
  <si>
    <t xml:space="preserve">Panamatic </t>
  </si>
  <si>
    <t>Optima 2</t>
  </si>
  <si>
    <t>200 71 68</t>
  </si>
  <si>
    <t>05-09-2024</t>
  </si>
  <si>
    <t>Oddział II Parter</t>
  </si>
  <si>
    <t xml:space="preserve"> 200 71 42</t>
  </si>
  <si>
    <t xml:space="preserve"> 200 71 41</t>
  </si>
  <si>
    <t>DDC</t>
  </si>
  <si>
    <t>SN2104130</t>
  </si>
  <si>
    <t>Zamgławiacz -Dezynfekator</t>
  </si>
  <si>
    <t>Eko-Met</t>
  </si>
  <si>
    <t>DF1 PCS 1.0</t>
  </si>
  <si>
    <t>DFPCS/21/084</t>
  </si>
  <si>
    <t>DFPCS/21/082</t>
  </si>
  <si>
    <t xml:space="preserve">Mag Piwnica </t>
  </si>
  <si>
    <t>DFPCS/21/083</t>
  </si>
  <si>
    <t>Stół rehabilitacyjny  Galaxy  Sala gimnastyczna kineza</t>
  </si>
  <si>
    <t>Stół do masażu kineza</t>
  </si>
  <si>
    <t>Stół do rehabilitacji - sala gimnastyczna przy krio.kineza</t>
  </si>
  <si>
    <t>Stół do rehabilitacji - sala gimnastyczna przy krio.</t>
  </si>
  <si>
    <t xml:space="preserve">Negatoskop </t>
  </si>
  <si>
    <t xml:space="preserve">Stół do masażu </t>
  </si>
  <si>
    <t xml:space="preserve">Łózko  Szpitalne         </t>
  </si>
  <si>
    <t>Negatoskop g.1</t>
  </si>
  <si>
    <t>Negatoskop g.2</t>
  </si>
  <si>
    <t>Negatoskop g.4</t>
  </si>
  <si>
    <t>Negatoskop g.5</t>
  </si>
  <si>
    <t>Negatoskop g.6</t>
  </si>
  <si>
    <t>Negatoskop g.7</t>
  </si>
  <si>
    <t>Lampa bakteriobójcza UV-C Przepływowe</t>
  </si>
  <si>
    <t xml:space="preserve">Łózko  Szpitalne </t>
  </si>
  <si>
    <t xml:space="preserve">Pompa do materaca przeciwodleżynowego </t>
  </si>
  <si>
    <t xml:space="preserve">Lampa bakteriobójcza UV-C Przepływowe </t>
  </si>
  <si>
    <t>Przychodnia pok. 19</t>
  </si>
  <si>
    <t xml:space="preserve">Oddział II </t>
  </si>
  <si>
    <t>RTG</t>
  </si>
  <si>
    <t>Przychodnia 20A</t>
  </si>
  <si>
    <t xml:space="preserve"> Przychodnia </t>
  </si>
  <si>
    <t xml:space="preserve">Gospodarczo techniczny </t>
  </si>
  <si>
    <t>03734-2021</t>
  </si>
  <si>
    <t>03735-2021</t>
  </si>
  <si>
    <t>1827-2019</t>
  </si>
  <si>
    <t>1828-2019</t>
  </si>
  <si>
    <t>1829-2019</t>
  </si>
  <si>
    <t>12455-2021</t>
  </si>
  <si>
    <t>12456-2021</t>
  </si>
  <si>
    <t>12457-2021</t>
  </si>
  <si>
    <t>12458-2021</t>
  </si>
  <si>
    <t>S/N 6/2021/profi d plus</t>
  </si>
  <si>
    <t>4304/98</t>
  </si>
  <si>
    <t>4270/98</t>
  </si>
  <si>
    <t>S/N 750000430013</t>
  </si>
  <si>
    <t>S/N 750000430014</t>
  </si>
  <si>
    <t xml:space="preserve">01,WTA-T-250/1A </t>
  </si>
  <si>
    <t>2-20014</t>
  </si>
  <si>
    <t xml:space="preserve"> 1/97/99</t>
  </si>
  <si>
    <t>2-20012</t>
  </si>
  <si>
    <t>SN 202041584</t>
  </si>
  <si>
    <t>SN 202041586</t>
  </si>
  <si>
    <t>SN 202044653</t>
  </si>
  <si>
    <t>SN 202041589</t>
  </si>
  <si>
    <t>SN 202047463</t>
  </si>
  <si>
    <t>SN 202047461</t>
  </si>
  <si>
    <t>S/N750000318219</t>
  </si>
  <si>
    <t>S/N750000318220</t>
  </si>
  <si>
    <t>S/N750000318221</t>
  </si>
  <si>
    <t>S/N750000318286</t>
  </si>
  <si>
    <t>S/N750000318287</t>
  </si>
  <si>
    <t>S/N750000318288</t>
  </si>
  <si>
    <t>S/N750000318289</t>
  </si>
  <si>
    <t>S/N750000318290</t>
  </si>
  <si>
    <t>S/N750000318291</t>
  </si>
  <si>
    <t>S/N 7809486331</t>
  </si>
  <si>
    <t>S/N 7809485371</t>
  </si>
  <si>
    <t>S/N 7809485384</t>
  </si>
  <si>
    <t>SN 202141372</t>
  </si>
  <si>
    <t>SN 202141373</t>
  </si>
  <si>
    <t>SN 202141374</t>
  </si>
  <si>
    <t>SN 202141375</t>
  </si>
  <si>
    <t>SN 202141376</t>
  </si>
  <si>
    <t>SN 202033120</t>
  </si>
  <si>
    <t>bd</t>
  </si>
  <si>
    <t>27-11-2024</t>
  </si>
  <si>
    <t>13-07-2024</t>
  </si>
  <si>
    <t>BTL  Polska Sp. z o.o.</t>
  </si>
  <si>
    <t>Podgrzewacz medyczny</t>
  </si>
  <si>
    <t xml:space="preserve">blok operacyjny </t>
  </si>
  <si>
    <t>Warm UPM01-S</t>
  </si>
  <si>
    <t>Termobial Warm</t>
  </si>
  <si>
    <t>S/N 022021002</t>
  </si>
  <si>
    <t>25-09-2024</t>
  </si>
  <si>
    <t>Przystawka do arteoskopii kolana</t>
  </si>
  <si>
    <t>Getinge 1004.84A0</t>
  </si>
  <si>
    <t>S/N 01876</t>
  </si>
  <si>
    <t>07-09-2024</t>
  </si>
  <si>
    <t xml:space="preserve"> ----</t>
  </si>
  <si>
    <t xml:space="preserve"> ---</t>
  </si>
  <si>
    <t xml:space="preserve"> --- </t>
  </si>
  <si>
    <t>2
(09.2024,
 09.2025)</t>
  </si>
  <si>
    <t>2
(08.2024,
 08.2025)</t>
  </si>
  <si>
    <t>4
(06.2024; 12.2024,
 06.2025, 12.2025)</t>
  </si>
  <si>
    <t>04.2024, 
04.2025</t>
  </si>
  <si>
    <t>Cena jednostkowa netto roboczogodziny / cena dojazdu</t>
  </si>
  <si>
    <t>Łączna wartość brutto materiału i roboczogodzin / dojazdu</t>
  </si>
  <si>
    <t xml:space="preserve">Oddział III  </t>
  </si>
  <si>
    <r>
      <t xml:space="preserve">Aparat SUNLAMP </t>
    </r>
    <r>
      <rPr>
        <b/>
        <sz val="10"/>
        <color indexed="8"/>
        <rFont val="Calibri"/>
        <family val="2"/>
      </rPr>
      <t>strych/65 fizyko</t>
    </r>
  </si>
  <si>
    <t>Naprawy aparatury medycznej wyszczególnionej w Tabeli nr 1 poz. 1-3</t>
  </si>
  <si>
    <t>Ilość przeglądów w ciągu lat 2024-2025</t>
  </si>
  <si>
    <t>Tabela nr 1 - Przegląd z konserwacją oraz naprawy (pełen serwis)</t>
  </si>
  <si>
    <t>Tabela nr 1 - Przegląd z konserwacją</t>
  </si>
  <si>
    <t>Tabela nr 2 - Materiały</t>
  </si>
  <si>
    <t>Oddział geriatrii/chirurgii</t>
  </si>
  <si>
    <t>Oddział chirurgii</t>
  </si>
  <si>
    <t>FORMULARZ OFERTOWO – CENOWY</t>
  </si>
  <si>
    <r>
      <rPr>
        <b/>
        <sz val="10"/>
        <rFont val="Times New Roman"/>
        <family val="1"/>
      </rPr>
      <t>Pełen serwis obejmuje:</t>
    </r>
    <r>
      <rPr>
        <sz val="10"/>
        <rFont val="Times New Roman"/>
        <family val="1"/>
      </rPr>
      <t xml:space="preserve">
- czas naprawy od zgłoszenia – maksymalnie w ciągu do 96h,
- przegląd techniczny z konserwacją z częstotliwością określoną przez producenta,
- nielimitowane wizyty serwisowe na miejscu
- naprawy, diagnostyka, przejazdy, noclegi, itp. </t>
    </r>
  </si>
  <si>
    <t>Miesięczna rata brutto (PLN)</t>
  </si>
  <si>
    <t>11=9+10</t>
  </si>
  <si>
    <t>12=8*9</t>
  </si>
  <si>
    <t>13=12+10</t>
  </si>
  <si>
    <r>
      <t xml:space="preserve">Wartość Pakietu nr 1 ogółem 
</t>
    </r>
    <r>
      <rPr>
        <sz val="10"/>
        <rFont val="Times New Roman"/>
        <family val="1"/>
      </rPr>
      <t>obliczona poprzez dodanie sumy wartości brutto pełnego serwisu z Tabeli nr 1 (kol. 13) i kwoty podanej w Tabeli nr 2:</t>
    </r>
  </si>
  <si>
    <t>Formularz ma być podpisany kwalifikowanym podpisem elektronicznym, podpisem zaufanym lub podpisem osobistym przez osobę(y) uprawnioną(e) do składania oświadczeń woli w imieniu Wykonawcy, zgodnie z formą reprezentacji Wykonawcy określoną w dokumencie rejestracyjnym (ewidencyjnym), właściwym dla formy organizacyjnej Wykonawcy lub pełnomocnika.</t>
  </si>
  <si>
    <r>
      <t xml:space="preserve">Wartość Pakietu nr 2 ogółem 
</t>
    </r>
    <r>
      <rPr>
        <sz val="10"/>
        <rFont val="Times New Roman"/>
        <family val="1"/>
      </rPr>
      <t>obliczona poprzez dodanie sumy wartości brutto pełnego serwisu z Tabeli nr 1 (kol. 13) i kwoty podanej w Tabeli nr 2:</t>
    </r>
  </si>
  <si>
    <r>
      <t xml:space="preserve">Wartość Pakietu nr 3 ogółem 
</t>
    </r>
    <r>
      <rPr>
        <sz val="10"/>
        <rFont val="Times New Roman"/>
        <family val="1"/>
      </rPr>
      <t>obliczona poprzez dodanie sumy wartości brutto pełnego serwisu z Tabeli nr 1 (kol. 13) i kwoty podanej w Tabeli nr 2:</t>
    </r>
  </si>
  <si>
    <r>
      <t xml:space="preserve">Wartość Pakietu nr 4 ogółem 
</t>
    </r>
    <r>
      <rPr>
        <sz val="10"/>
        <rFont val="Times New Roman"/>
        <family val="1"/>
      </rPr>
      <t>obliczona poprzez dodanie sumy wartości brutto pełnego serwisu z Tabeli nr 1 (kol. 13) i kwoty podanej w Tabeli nr 2:</t>
    </r>
  </si>
  <si>
    <r>
      <t xml:space="preserve">Wartość Pakietu nr 5 ogółem 
</t>
    </r>
    <r>
      <rPr>
        <sz val="10"/>
        <rFont val="Times New Roman"/>
        <family val="1"/>
      </rPr>
      <t>obliczona poprzez dodanie sumy wartości brutto pełnego serwisu z Tabeli nr 1 (kol. 13) i kwoty podanej w Tabeli nr 2:</t>
    </r>
  </si>
  <si>
    <r>
      <t xml:space="preserve">Wartość Pakietu nr 6 ogółem 
</t>
    </r>
    <r>
      <rPr>
        <sz val="10"/>
        <rFont val="Times New Roman"/>
        <family val="1"/>
      </rPr>
      <t>obliczona poprzez dodanie sumy wartości brutto pełnego serwisu z Tabeli nr 1 (kol. 13) i kwoty podanej w Tabeli nr 2:</t>
    </r>
  </si>
  <si>
    <t>ZAŁ NR 2.7
PAKIET NR 7 - PRZEGLĄD Z KONSERWACJĄ I NAPRAWY URZĄDZENIA RTG MOBILNE UNITED IMAGING UDR 370I.</t>
  </si>
  <si>
    <t>Cena jednostkowa brutto za 1 przegląd</t>
  </si>
  <si>
    <t>10=9+12</t>
  </si>
  <si>
    <t>11=7*9</t>
  </si>
  <si>
    <t>13=11+12</t>
  </si>
  <si>
    <t>Szacunkowa ilość roboczogodzin/ dojazdów na czas trwania umowy</t>
  </si>
  <si>
    <r>
      <t xml:space="preserve">Wartość Pakietu nr 7 ogółem 
</t>
    </r>
    <r>
      <rPr>
        <sz val="11"/>
        <rFont val="Times New Roman"/>
        <family val="1"/>
      </rPr>
      <t>obliczona poprzez dodanie sumy wartości brutto Tabela nr 1 (kol. 13) i łącznej wartości brutto materiału i roboczogodzin Tabela nr 2.1 i 2.2 (kol. 9):</t>
    </r>
  </si>
  <si>
    <r>
      <rPr>
        <b/>
        <sz val="11"/>
        <rFont val="Times New Roman"/>
        <family val="1"/>
      </rPr>
      <t xml:space="preserve">Wartość Pakietu nr 8 ogółem 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obliczona poprzez dodanie sumy wartości brutto Tabela nr 1 (kol. 13) i łącznej wartości brutto materiału i roboczogodzin Tabela nr 2.1 i 2.2 (kol. 9):</t>
    </r>
  </si>
  <si>
    <r>
      <t xml:space="preserve">Wartość Pakietu nr 9 ogółem 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obliczona poprzez dodanie sumy wartości brutto Tabela nr 1 (kol. 13) i łącznej wartości brutto materiału i roboczogodzin Tabela nr 2.1 i 2.2 (kol. 9):</t>
    </r>
  </si>
  <si>
    <t>ZAŁ NR 2.9
PAKIET NR 9 - PRZEGLĄD Z KONSERWACJĄ I NAPRAWY USG  E-SAOTE MY LAB 25 GOLD</t>
  </si>
  <si>
    <r>
      <t xml:space="preserve">Wartość Pakietu nr 10 ogółem 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obliczona poprzez dodanie sumy wartości brutto Tabela nr 1 (kol. 13) i łącznej wartości brutto materiału i roboczogodzin Tabela nr 2.1 i 2.2 (kol. 9):</t>
    </r>
  </si>
  <si>
    <t>ZAŁ NR 2.10
PAKIET NR 10 - PRZEGLĄD Z KONSERWACJĄ I NAPRAWY USG  E-SAOTE MY LAB X8</t>
  </si>
  <si>
    <r>
      <t xml:space="preserve">Wartość Pakietu nr 11 ogółem 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obliczona poprzez dodanie sumy wartości brutto Tabela nr 1 (kol. 13) i łącznej wartości brutto materiału i roboczogodzin Tabela nr 2.1 i 2.2 (kol. 9):</t>
    </r>
  </si>
  <si>
    <t>ZAŁ NR 2.11
PAKIET NR 11 - PRZEGLĄD Z KONSERWACJĄ I NAPRAWY USG  E-SAOTE MY LAB OMEGA</t>
  </si>
  <si>
    <r>
      <t xml:space="preserve">Wartość Pakietu nr 12 ogółem 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obliczona poprzez dodanie sumy wartości brutto Tabela nr 1 (kol. 13) i łącznej wartości brutto materiału i roboczogodzin Tabela nr 2.1 i 2.2 (kol. 9):</t>
    </r>
  </si>
  <si>
    <t xml:space="preserve">ZAŁ NR 2.12
PAKIET NR 12 - PRZEGLĄD Z KONSERWACJĄ I NAPRAWY URZĄDZENIA USG TOSHIBA Apilo 400 </t>
  </si>
  <si>
    <r>
      <t xml:space="preserve">Wartość Pakietu nr 13 ogółem 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obliczona poprzez dodanie sumy wartości brutto Tabela nr 1 (kol. 13) i łącznej wartości brutto materiału i roboczogodzin Tabela nr 2.1 i 2.2 (kol. 9):</t>
    </r>
  </si>
  <si>
    <t>ZAŁ NR 2.13
PAKIET NR 13 - PRZEGLĄD Z KONSERWACJĄ I NAPRAWY URZĄDZENIA ECHOKARDIOGRAF GE VIVID T8</t>
  </si>
  <si>
    <r>
      <t xml:space="preserve">Wartość Pakietu nr 14 ogółem 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obliczona poprzez dodanie sumy wartości brutto Tabela nr 1 (kol. 13) i łącznej wartości brutto materiału i roboczogodzin Tabela nr 2.1 i 2.2 (kol. 9):</t>
    </r>
  </si>
  <si>
    <t>ZAŁ NR 2.14
PAKIET NR 14 - PRZEGLĄD Z KONSERWACJĄ I NAPRAWY URZĄDZEŃ: KARDIOMONITORY FX 3000 I CENTRALA FX 3000C ORAZ DEFIBRYLATORY</t>
  </si>
  <si>
    <t>ZAŁ NR 2.15
PAKIET NR 15 - PRZEGLĄD Z KONSERWACJĄ I NAPRAWY URZĄDZEŃ: KOMORA LAMINARNA I SPRZĘT LABORATORYJNY</t>
  </si>
  <si>
    <r>
      <t xml:space="preserve">Wartość Pakietu nr 15 ogółem 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obliczona poprzez dodanie sumy wartości brutto Tabela nr 1 (kol. 13) i łącznej wartości brutto materiału i roboczogodzin Tabela nr 2.1 i 2.2 (kol. 9):</t>
    </r>
  </si>
  <si>
    <t>ZAŁ NR 2.16
PAKIET NR 16 - PRZEGLĄD Z KONSERWACJĄ I NAPRAWY URZĄDZENIA DEFIBRYLATOR PHILIPS HEART INTEREPID</t>
  </si>
  <si>
    <r>
      <t xml:space="preserve">Wartość Pakietu nr 16 ogółem 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obliczona poprzez dodanie sumy wartości brutto Tabela nr 1 (kol. 13) i łącznej wartości brutto materiału i roboczogodzin Tabela nr 2.1 i 2.2 (kol. 9):</t>
    </r>
  </si>
  <si>
    <t>ZAŁ NR 2.17
PAKIET NR 17 - PRZEGLĄD Z KONSERWACJĄ I NAPRAWY LAMPY OPERACYJNEJ GETINGE VIOLISTA</t>
  </si>
  <si>
    <r>
      <t xml:space="preserve">Wartość Pakietu nr 17 ogółem 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obliczona poprzez dodanie sumy wartości brutto Tabela nr 1 (kol. 13) i łącznej wartości brutto materiału i roboczogodzin Tabela nr 2.1 i 2.2 (kol. 9):</t>
    </r>
  </si>
  <si>
    <t>Naprawy aparatury medycznej wyszczególnionej w Tabeli nr 1 poz. 1 - 8</t>
  </si>
  <si>
    <t>Naprawy aparatury medycznej wyszczególnionej w Tabeli nr 1 poz. 1-2</t>
  </si>
  <si>
    <r>
      <t xml:space="preserve">Wartość Pakietu nr 18 ogółem 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obliczona poprzez dodanie sumy wartości brutto Tabela nr 1 (kol. 13) i łącznej wartości brutto materiału i roboczogodzin Tabela nr 2.1 i 2.2 (kol. 9):</t>
    </r>
  </si>
  <si>
    <t>zgodnie z Zał nr 2.18.1</t>
  </si>
  <si>
    <t>zgodnie z Zał nr 2.18.2</t>
  </si>
  <si>
    <t>Załącznik nr 2.18.1 do SWZ - wyszczególnienie sprzętu medycznego do Pakietu nr 18, poz. 1</t>
  </si>
  <si>
    <t>Załącznik nr 2.18.2 do SWZ - wyszczególnienie sprzętu medycznego do Pakietu nr 18, poz. 2</t>
  </si>
  <si>
    <t xml:space="preserve">ZAŁ NR 2.18
PAKIET NR 18 - PRZEGLĄD Z KONSERWACJĄ I NAPRAWY ZBIORCZEGO SPRZĘTU MEDYCZNEGO (wyszczególnionego w załączniku nr 2.18.1 i 2.18.2 do SWZ) </t>
  </si>
  <si>
    <t>Sprzęt medyczny wyszczególniony w Załączniku nr 2.18.1 do SWZ
(poz. 1-202)</t>
  </si>
  <si>
    <t>Sprzęt medyczny wyszczególniony w Załączniku nr 2.18.2 do SWZ
(poz. 1-162)</t>
  </si>
  <si>
    <t>UWAGA! CENY – ZAOKRĄGLONE DO DWÓCH MIEJSC PO PRZECINKU
Cena  musi obejmować :- wartość całego przedmiotu zamówienia - podatek VAT - koszty noclegów, dojazdów do Zamawiającego i powrotów</t>
  </si>
  <si>
    <t xml:space="preserve">ZAŁ NR 2.1 
PAKIET NR 1 – POGWARANCYJNA OBSŁUGA SERWISOWA - PRZEGLĄD Z KONSERWACJĄ I NAPRAWY URZĄDZENIA TOMOGRAF KOMPUTEROWY OPTIMA CT 540 ZE STACJĄ OPISOWĄ, WSTRZYKIWACZ KONTRASTU MADRAD BAYER STELLZUT W CRU, CIEPLARKA DO ŚRODKÓW KONTRASTOWYCH CBM </t>
  </si>
  <si>
    <t>ZAŁ NR 2.2 
PAKIET NR 2 - POGWARANCYJNA OBSŁUGA SERWISOWA - PRZEGLĄD Z KONSERWACJĄ I NAPRAWY URZĄDZENIA RTG PHILIPS DIGITAL DIAGNOST C50</t>
  </si>
  <si>
    <t>ZAŁ NR 2.3
PAKIET NR 3 - POGWARANCYJNA OBSŁUGA SERWISOWA - PRZEGLĄD Z KONSERWACJĄ I NAPRAWY URZĄDZENIA RTG CARESTREAM DRX-ASCEND SYSTEM</t>
  </si>
  <si>
    <t>ZAŁ NR 2.5
PAKIET NR 5 - POGWARANCYJNA OBSŁUGA SERWISOWA - PRZEGLĄD Z KONSERWACJĄ I NAPRAWY URZĄDZENIA DENSYTOMETR GE LUNAR PRODIGY PRO</t>
  </si>
  <si>
    <t>Ziehm Imaging Healthcore</t>
  </si>
  <si>
    <t>Ziehm Vision</t>
  </si>
  <si>
    <t>* Dojazd (kompletny, tj. w obie strony - dotyczy tylko napraw)</t>
  </si>
  <si>
    <t>* Dojazd rozumiany jako część usługi naprawy</t>
  </si>
  <si>
    <t>11.2025</t>
  </si>
  <si>
    <t>FX 3000 - 4 szt.</t>
  </si>
  <si>
    <t>FX 3000 - 7 szt.</t>
  </si>
  <si>
    <t>FX 3000 - 2 szt.</t>
  </si>
  <si>
    <t>FX 3000MD - 1 szt.</t>
  </si>
  <si>
    <t>FX 3000T - 1 szt.</t>
  </si>
  <si>
    <t>FX 3000C - 2 szt.</t>
  </si>
  <si>
    <t>DefiMax - 2 szt.</t>
  </si>
  <si>
    <t>DefiMax PLUS - 1 szt.</t>
  </si>
  <si>
    <t>ZAŁ NR 2.4
PAKIET NR 4 - POGWARANCYJNA OBSŁUGA SERWISOWA - PRZEGLĄD Z KONSERWACJĄ I NAPRAWY URZĄDZENIA RTG RAMIĘ C ZIEHM IMAGING HEALTHCORE ZIEHM VISION</t>
  </si>
  <si>
    <r>
      <t xml:space="preserve">ZAŁ NR 2.6
PAKIET NR 6 - POGWARANCYJNA OBSŁUGA SERWISOWA - PRZEGLĄD Z KONSERWACJĄ I NAPRAWY URZĄDZENIA </t>
    </r>
    <r>
      <rPr>
        <b/>
        <sz val="10"/>
        <color indexed="10"/>
        <rFont val="Times New Roman"/>
        <family val="1"/>
      </rPr>
      <t>USG PHILIPS AFFINITY 50</t>
    </r>
  </si>
  <si>
    <r>
      <t xml:space="preserve">ZAŁ NR 2.8
PAKIET NR 8 - PRZEGLĄD Z KONSERWACJĄ I NAPRAWY URZĄDZENIA </t>
    </r>
    <r>
      <rPr>
        <b/>
        <sz val="10"/>
        <color indexed="10"/>
        <rFont val="Times New Roman"/>
        <family val="1"/>
      </rPr>
      <t>USG PHILIPS HD11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</si>
</sst>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\-#,##0.00\ [$zł-415]"/>
    <numFmt numFmtId="167" formatCode="_-* #,##0.00&quot; zł&quot;_-;\-* #,##0.00&quot; zł&quot;_-;_-* \-??&quot; zł&quot;_-;_-@_-"/>
    <numFmt numFmtId="168" formatCode="_-* #,##0.00\ _z_ł_-;\-* #,##0.00\ _z_ł_-;_-* \-??\ _z_ł_-;_-@_-"/>
    <numFmt numFmtId="169" formatCode="dd\ mmm"/>
    <numFmt numFmtId="170" formatCode="[$-415]d\ mmmm\ yyyy"/>
    <numFmt numFmtId="171" formatCode="#,##0.00\ &quot;zł&quot;"/>
    <numFmt numFmtId="172" formatCode="_-[$€-2]\ * #,##0.00_-;\-[$€-2]\ * #,##0.00_-;_-[$€-2]\ * &quot;-&quot;??_-;_-@_-"/>
    <numFmt numFmtId="173" formatCode="00\-00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d/mm/yyyy"/>
    <numFmt numFmtId="179" formatCode="[$-415]dddd\,\ d\ mmmm\ yyyy"/>
  </numFmts>
  <fonts count="66">
    <font>
      <sz val="10"/>
      <name val="Arial CE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Arial CE"/>
      <family val="2"/>
    </font>
    <font>
      <sz val="10"/>
      <name val="Times New Roman"/>
      <family val="1"/>
    </font>
    <font>
      <sz val="8"/>
      <name val="Arial CE"/>
      <family val="2"/>
    </font>
    <font>
      <sz val="12"/>
      <color indexed="10"/>
      <name val="Times New Roman"/>
      <family val="1"/>
    </font>
    <font>
      <sz val="11"/>
      <color indexed="8"/>
      <name val="Czcionka tekstu podstawowego"/>
      <family val="2"/>
    </font>
    <font>
      <b/>
      <sz val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b/>
      <sz val="10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8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56" fillId="26" borderId="1" applyNumberFormat="0" applyAlignment="0" applyProtection="0"/>
    <xf numFmtId="0" fontId="57" fillId="0" borderId="0" applyNumberFormat="0" applyFill="0" applyBorder="0" applyAlignment="0" applyProtection="0"/>
    <xf numFmtId="9" fontId="1" fillId="0" borderId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166" fontId="4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66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66" fontId="2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 wrapText="1"/>
    </xf>
    <xf numFmtId="166" fontId="3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4" fontId="9" fillId="0" borderId="10" xfId="0" applyNumberFormat="1" applyFont="1" applyBorder="1" applyAlignment="1">
      <alignment horizontal="center" vertical="center"/>
    </xf>
    <xf numFmtId="4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9" fontId="9" fillId="0" borderId="10" xfId="0" applyNumberFormat="1" applyFont="1" applyBorder="1" applyAlignment="1">
      <alignment horizontal="center" vertical="center"/>
    </xf>
    <xf numFmtId="44" fontId="6" fillId="0" borderId="10" xfId="0" applyNumberFormat="1" applyFont="1" applyBorder="1" applyAlignment="1">
      <alignment horizontal="center" vertical="center"/>
    </xf>
    <xf numFmtId="9" fontId="9" fillId="0" borderId="10" xfId="0" applyNumberFormat="1" applyFont="1" applyBorder="1" applyAlignment="1">
      <alignment horizontal="center" vertical="center" wrapText="1"/>
    </xf>
    <xf numFmtId="44" fontId="9" fillId="0" borderId="10" xfId="0" applyNumberFormat="1" applyFont="1" applyFill="1" applyBorder="1" applyAlignment="1">
      <alignment horizontal="center" vertical="center"/>
    </xf>
    <xf numFmtId="44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4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9" fontId="9" fillId="0" borderId="10" xfId="0" applyNumberFormat="1" applyFont="1" applyFill="1" applyBorder="1" applyAlignment="1">
      <alignment horizontal="center" vertical="center" wrapText="1"/>
    </xf>
    <xf numFmtId="17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4" fontId="9" fillId="0" borderId="10" xfId="0" applyNumberFormat="1" applyFont="1" applyBorder="1" applyAlignment="1">
      <alignment vertical="center"/>
    </xf>
    <xf numFmtId="171" fontId="2" fillId="0" borderId="10" xfId="0" applyNumberFormat="1" applyFont="1" applyBorder="1" applyAlignment="1">
      <alignment horizontal="center" vertical="center"/>
    </xf>
    <xf numFmtId="44" fontId="2" fillId="0" borderId="10" xfId="0" applyNumberFormat="1" applyFont="1" applyBorder="1" applyAlignment="1">
      <alignment horizontal="left" vertic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10" xfId="0" applyFont="1" applyFill="1" applyBorder="1" applyAlignment="1">
      <alignment horizontal="left" vertical="center"/>
    </xf>
    <xf numFmtId="0" fontId="16" fillId="0" borderId="10" xfId="52" applyFont="1" applyBorder="1" applyAlignment="1">
      <alignment horizontal="center" vertical="center"/>
      <protection/>
    </xf>
    <xf numFmtId="0" fontId="63" fillId="0" borderId="10" xfId="0" applyFont="1" applyFill="1" applyBorder="1" applyAlignment="1">
      <alignment horizontal="center" vertical="center"/>
    </xf>
    <xf numFmtId="0" fontId="17" fillId="0" borderId="10" xfId="53" applyFont="1" applyBorder="1" applyAlignment="1">
      <alignment horizontal="left" vertical="center"/>
      <protection/>
    </xf>
    <xf numFmtId="0" fontId="16" fillId="0" borderId="10" xfId="53" applyFont="1" applyBorder="1" applyAlignment="1">
      <alignment horizontal="center" vertical="center" wrapText="1"/>
      <protection/>
    </xf>
    <xf numFmtId="0" fontId="16" fillId="0" borderId="10" xfId="53" applyFont="1" applyBorder="1" applyAlignment="1">
      <alignment horizontal="center" vertical="center"/>
      <protection/>
    </xf>
    <xf numFmtId="0" fontId="17" fillId="0" borderId="10" xfId="53" applyFont="1" applyBorder="1" applyAlignment="1">
      <alignment horizontal="center" vertical="center"/>
      <protection/>
    </xf>
    <xf numFmtId="178" fontId="17" fillId="0" borderId="10" xfId="53" applyNumberFormat="1" applyFont="1" applyBorder="1" applyAlignment="1">
      <alignment horizontal="center" vertical="center"/>
      <protection/>
    </xf>
    <xf numFmtId="0" fontId="16" fillId="0" borderId="10" xfId="52" applyFont="1" applyBorder="1" applyAlignment="1">
      <alignment horizontal="left" vertical="center"/>
      <protection/>
    </xf>
    <xf numFmtId="0" fontId="16" fillId="0" borderId="10" xfId="52" applyFont="1" applyFill="1" applyBorder="1" applyAlignment="1">
      <alignment horizontal="left" vertical="center"/>
      <protection/>
    </xf>
    <xf numFmtId="0" fontId="16" fillId="0" borderId="1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14" fontId="16" fillId="0" borderId="10" xfId="0" applyNumberFormat="1" applyFont="1" applyBorder="1" applyAlignment="1">
      <alignment horizontal="right" vertical="center"/>
    </xf>
    <xf numFmtId="0" fontId="16" fillId="0" borderId="10" xfId="53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6" fillId="0" borderId="10" xfId="52" applyFont="1" applyBorder="1" applyAlignment="1">
      <alignment horizontal="left" vertical="center" wrapText="1"/>
      <protection/>
    </xf>
    <xf numFmtId="0" fontId="16" fillId="0" borderId="10" xfId="52" applyFont="1" applyBorder="1" applyAlignment="1">
      <alignment horizontal="right" vertical="center"/>
      <protection/>
    </xf>
    <xf numFmtId="49" fontId="16" fillId="0" borderId="10" xfId="52" applyNumberFormat="1" applyFont="1" applyBorder="1" applyAlignment="1">
      <alignment horizontal="center" vertical="center"/>
      <protection/>
    </xf>
    <xf numFmtId="14" fontId="16" fillId="0" borderId="10" xfId="52" applyNumberFormat="1" applyFont="1" applyBorder="1" applyAlignment="1">
      <alignment horizontal="right" vertical="center"/>
      <protection/>
    </xf>
    <xf numFmtId="0" fontId="19" fillId="0" borderId="0" xfId="0" applyFont="1" applyAlignment="1">
      <alignment vertical="center"/>
    </xf>
    <xf numFmtId="0" fontId="16" fillId="0" borderId="12" xfId="52" applyFont="1" applyBorder="1" applyAlignment="1">
      <alignment horizontal="left" vertical="center"/>
      <protection/>
    </xf>
    <xf numFmtId="0" fontId="16" fillId="0" borderId="13" xfId="52" applyFont="1" applyBorder="1" applyAlignment="1">
      <alignment horizontal="left" vertical="center"/>
      <protection/>
    </xf>
    <xf numFmtId="0" fontId="16" fillId="0" borderId="10" xfId="53" applyFont="1" applyFill="1" applyBorder="1" applyAlignment="1">
      <alignment horizontal="left" vertical="center"/>
      <protection/>
    </xf>
    <xf numFmtId="0" fontId="16" fillId="0" borderId="14" xfId="53" applyFont="1" applyFill="1" applyBorder="1" applyAlignment="1">
      <alignment horizontal="left" vertical="center"/>
      <protection/>
    </xf>
    <xf numFmtId="0" fontId="16" fillId="0" borderId="14" xfId="53" applyFont="1" applyBorder="1" applyAlignment="1">
      <alignment horizontal="center" vertical="center"/>
      <protection/>
    </xf>
    <xf numFmtId="14" fontId="16" fillId="0" borderId="14" xfId="53" applyNumberFormat="1" applyFont="1" applyBorder="1" applyAlignment="1">
      <alignment horizontal="center" vertical="center"/>
      <protection/>
    </xf>
    <xf numFmtId="14" fontId="16" fillId="0" borderId="10" xfId="53" applyNumberFormat="1" applyFont="1" applyBorder="1" applyAlignment="1">
      <alignment horizontal="center" vertical="center"/>
      <protection/>
    </xf>
    <xf numFmtId="0" fontId="16" fillId="32" borderId="14" xfId="53" applyFont="1" applyFill="1" applyBorder="1" applyAlignment="1">
      <alignment horizontal="center" vertical="center"/>
      <protection/>
    </xf>
    <xf numFmtId="178" fontId="16" fillId="0" borderId="10" xfId="0" applyNumberFormat="1" applyFont="1" applyBorder="1" applyAlignment="1">
      <alignment horizontal="right" vertical="center"/>
    </xf>
    <xf numFmtId="3" fontId="17" fillId="0" borderId="10" xfId="53" applyNumberFormat="1" applyFont="1" applyBorder="1" applyAlignment="1">
      <alignment horizontal="center" vertical="center"/>
      <protection/>
    </xf>
    <xf numFmtId="11" fontId="17" fillId="0" borderId="10" xfId="53" applyNumberFormat="1" applyFont="1" applyBorder="1" applyAlignment="1">
      <alignment horizontal="center" vertical="center"/>
      <protection/>
    </xf>
    <xf numFmtId="0" fontId="17" fillId="0" borderId="10" xfId="53" applyFont="1" applyFill="1" applyBorder="1" applyAlignment="1">
      <alignment horizontal="left" vertical="center"/>
      <protection/>
    </xf>
    <xf numFmtId="0" fontId="16" fillId="0" borderId="10" xfId="53" applyFont="1" applyBorder="1" applyAlignment="1">
      <alignment horizontal="left" vertical="center" wrapText="1"/>
      <protection/>
    </xf>
    <xf numFmtId="0" fontId="16" fillId="0" borderId="14" xfId="53" applyFont="1" applyBorder="1" applyAlignment="1">
      <alignment horizontal="left" vertical="center"/>
      <protection/>
    </xf>
    <xf numFmtId="0" fontId="16" fillId="0" borderId="14" xfId="53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66" fontId="7" fillId="0" borderId="0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9" fillId="0" borderId="0" xfId="0" applyFont="1" applyAlignment="1">
      <alignment/>
    </xf>
    <xf numFmtId="44" fontId="9" fillId="0" borderId="11" xfId="0" applyNumberFormat="1" applyFont="1" applyFill="1" applyBorder="1" applyAlignment="1">
      <alignment horizontal="center" vertical="center"/>
    </xf>
    <xf numFmtId="44" fontId="9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44" fontId="6" fillId="0" borderId="15" xfId="0" applyNumberFormat="1" applyFont="1" applyBorder="1" applyAlignment="1">
      <alignment horizontal="left" vertical="center"/>
    </xf>
    <xf numFmtId="166" fontId="6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44" fontId="6" fillId="0" borderId="0" xfId="0" applyNumberFormat="1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10" fontId="9" fillId="0" borderId="11" xfId="0" applyNumberFormat="1" applyFont="1" applyFill="1" applyBorder="1" applyAlignment="1">
      <alignment horizontal="center" vertical="center"/>
    </xf>
    <xf numFmtId="171" fontId="9" fillId="0" borderId="14" xfId="0" applyNumberFormat="1" applyFont="1" applyBorder="1" applyAlignment="1">
      <alignment horizontal="center" vertical="center" wrapText="1"/>
    </xf>
    <xf numFmtId="44" fontId="7" fillId="0" borderId="15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1" fontId="9" fillId="0" borderId="0" xfId="0" applyNumberFormat="1" applyFont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7" fontId="9" fillId="0" borderId="10" xfId="0" applyNumberFormat="1" applyFont="1" applyBorder="1" applyAlignment="1">
      <alignment horizontal="center" vertical="center" wrapText="1"/>
    </xf>
    <xf numFmtId="0" fontId="20" fillId="11" borderId="10" xfId="52" applyFont="1" applyFill="1" applyBorder="1" applyAlignment="1">
      <alignment horizontal="center" vertical="center" wrapText="1"/>
      <protection/>
    </xf>
    <xf numFmtId="0" fontId="64" fillId="11" borderId="10" xfId="0" applyFont="1" applyFill="1" applyBorder="1" applyAlignment="1">
      <alignment horizontal="center" vertical="center"/>
    </xf>
    <xf numFmtId="0" fontId="64" fillId="11" borderId="10" xfId="0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/>
    </xf>
    <xf numFmtId="44" fontId="2" fillId="0" borderId="10" xfId="0" applyNumberFormat="1" applyFont="1" applyFill="1" applyBorder="1" applyAlignment="1">
      <alignment horizontal="center" vertical="center" wrapText="1"/>
    </xf>
    <xf numFmtId="44" fontId="2" fillId="0" borderId="10" xfId="0" applyNumberFormat="1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0" fontId="9" fillId="0" borderId="0" xfId="0" applyFont="1" applyAlignment="1">
      <alignment horizontal="left" vertical="top"/>
    </xf>
    <xf numFmtId="0" fontId="23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4" fontId="9" fillId="0" borderId="11" xfId="0" applyNumberFormat="1" applyFont="1" applyFill="1" applyBorder="1" applyAlignment="1">
      <alignment horizontal="center" vertical="center"/>
    </xf>
    <xf numFmtId="44" fontId="9" fillId="0" borderId="18" xfId="0" applyNumberFormat="1" applyFont="1" applyFill="1" applyBorder="1" applyAlignment="1">
      <alignment horizontal="center" vertical="center"/>
    </xf>
    <xf numFmtId="44" fontId="9" fillId="0" borderId="14" xfId="0" applyNumberFormat="1" applyFont="1" applyFill="1" applyBorder="1" applyAlignment="1">
      <alignment horizontal="center" vertical="center"/>
    </xf>
    <xf numFmtId="44" fontId="9" fillId="0" borderId="11" xfId="0" applyNumberFormat="1" applyFont="1" applyBorder="1" applyAlignment="1">
      <alignment horizontal="center" vertical="center"/>
    </xf>
    <xf numFmtId="44" fontId="9" fillId="0" borderId="18" xfId="0" applyNumberFormat="1" applyFont="1" applyBorder="1" applyAlignment="1">
      <alignment horizontal="center" vertical="center"/>
    </xf>
    <xf numFmtId="44" fontId="9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10" fontId="9" fillId="0" borderId="11" xfId="0" applyNumberFormat="1" applyFont="1" applyFill="1" applyBorder="1" applyAlignment="1">
      <alignment horizontal="center" vertical="center"/>
    </xf>
    <xf numFmtId="10" fontId="9" fillId="0" borderId="18" xfId="0" applyNumberFormat="1" applyFont="1" applyFill="1" applyBorder="1" applyAlignment="1">
      <alignment horizontal="center" vertical="center"/>
    </xf>
    <xf numFmtId="10" fontId="9" fillId="0" borderId="14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7" fillId="0" borderId="19" xfId="0" applyFont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N20"/>
  <sheetViews>
    <sheetView zoomScalePageLayoutView="0" workbookViewId="0" topLeftCell="A1">
      <selection activeCell="A2" sqref="A2:M2"/>
    </sheetView>
  </sheetViews>
  <sheetFormatPr defaultColWidth="9.00390625" defaultRowHeight="12.75"/>
  <cols>
    <col min="1" max="1" width="5.75390625" style="1" customWidth="1"/>
    <col min="2" max="2" width="21.375" style="1" customWidth="1"/>
    <col min="3" max="3" width="14.75390625" style="1" customWidth="1"/>
    <col min="4" max="4" width="11.00390625" style="1" customWidth="1"/>
    <col min="5" max="5" width="16.125" style="1" customWidth="1"/>
    <col min="6" max="6" width="18.75390625" style="1" customWidth="1"/>
    <col min="7" max="7" width="17.375" style="1" customWidth="1"/>
    <col min="8" max="8" width="9.00390625" style="1" customWidth="1"/>
    <col min="9" max="9" width="15.375" style="1" customWidth="1"/>
    <col min="10" max="10" width="6.875" style="1" customWidth="1"/>
    <col min="11" max="11" width="14.375" style="1" customWidth="1"/>
    <col min="12" max="12" width="18.375" style="1" customWidth="1"/>
    <col min="13" max="13" width="19.875" style="1" customWidth="1"/>
    <col min="14" max="16384" width="9.00390625" style="1" customWidth="1"/>
  </cols>
  <sheetData>
    <row r="1" spans="1:13" ht="18.75" customHeight="1">
      <c r="A1" s="161" t="s">
        <v>867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3"/>
    </row>
    <row r="2" spans="1:14" ht="46.5" customHeight="1">
      <c r="A2" s="151" t="s">
        <v>917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3"/>
      <c r="N2" s="7"/>
    </row>
    <row r="3" spans="1:14" ht="12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  <c r="N3" s="7"/>
    </row>
    <row r="4" spans="1:14" ht="16.5" customHeight="1">
      <c r="A4" s="148" t="s">
        <v>862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50"/>
      <c r="N4" s="7"/>
    </row>
    <row r="5" spans="1:14" ht="51">
      <c r="A5" s="51" t="s">
        <v>0</v>
      </c>
      <c r="B5" s="51" t="s">
        <v>1</v>
      </c>
      <c r="C5" s="51" t="s">
        <v>9</v>
      </c>
      <c r="D5" s="51" t="s">
        <v>4</v>
      </c>
      <c r="E5" s="51" t="s">
        <v>2</v>
      </c>
      <c r="F5" s="51" t="s">
        <v>5</v>
      </c>
      <c r="G5" s="51" t="s">
        <v>861</v>
      </c>
      <c r="H5" s="51" t="s">
        <v>209</v>
      </c>
      <c r="I5" s="51" t="s">
        <v>207</v>
      </c>
      <c r="J5" s="110" t="s">
        <v>7</v>
      </c>
      <c r="K5" s="123" t="s">
        <v>869</v>
      </c>
      <c r="L5" s="111" t="s">
        <v>210</v>
      </c>
      <c r="M5" s="51" t="s">
        <v>211</v>
      </c>
      <c r="N5" s="7"/>
    </row>
    <row r="6" spans="1:14" ht="1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2">
        <v>6</v>
      </c>
      <c r="G6" s="51">
        <v>7</v>
      </c>
      <c r="H6" s="51">
        <v>8</v>
      </c>
      <c r="I6" s="51">
        <v>9</v>
      </c>
      <c r="J6" s="110">
        <v>10</v>
      </c>
      <c r="K6" s="123" t="s">
        <v>870</v>
      </c>
      <c r="L6" s="111" t="s">
        <v>871</v>
      </c>
      <c r="M6" s="51" t="s">
        <v>872</v>
      </c>
      <c r="N6" s="7"/>
    </row>
    <row r="7" spans="1:14" s="47" customFormat="1" ht="36.75" customHeight="1">
      <c r="A7" s="51">
        <v>1</v>
      </c>
      <c r="B7" s="51" t="s">
        <v>32</v>
      </c>
      <c r="C7" s="52" t="s">
        <v>23</v>
      </c>
      <c r="D7" s="52">
        <v>2018</v>
      </c>
      <c r="E7" s="52" t="s">
        <v>24</v>
      </c>
      <c r="F7" s="173" t="s">
        <v>31</v>
      </c>
      <c r="G7" s="52" t="s">
        <v>238</v>
      </c>
      <c r="H7" s="176">
        <v>24</v>
      </c>
      <c r="I7" s="154"/>
      <c r="J7" s="165"/>
      <c r="K7" s="154"/>
      <c r="L7" s="157"/>
      <c r="M7" s="157"/>
      <c r="N7" s="46"/>
    </row>
    <row r="8" spans="1:14" s="47" customFormat="1" ht="28.5" customHeight="1">
      <c r="A8" s="51">
        <v>2</v>
      </c>
      <c r="B8" s="51" t="s">
        <v>25</v>
      </c>
      <c r="C8" s="52" t="s">
        <v>26</v>
      </c>
      <c r="D8" s="52">
        <v>2019</v>
      </c>
      <c r="E8" s="52" t="s">
        <v>27</v>
      </c>
      <c r="F8" s="174"/>
      <c r="G8" s="52" t="s">
        <v>239</v>
      </c>
      <c r="H8" s="177"/>
      <c r="I8" s="155"/>
      <c r="J8" s="166"/>
      <c r="K8" s="155"/>
      <c r="L8" s="158"/>
      <c r="M8" s="158"/>
      <c r="N8" s="46"/>
    </row>
    <row r="9" spans="1:14" ht="27" customHeight="1">
      <c r="A9" s="54">
        <v>3</v>
      </c>
      <c r="B9" s="51" t="s">
        <v>28</v>
      </c>
      <c r="C9" s="52" t="s">
        <v>30</v>
      </c>
      <c r="D9" s="52">
        <v>2019</v>
      </c>
      <c r="E9" s="52" t="s">
        <v>29</v>
      </c>
      <c r="F9" s="175"/>
      <c r="G9" s="52" t="s">
        <v>239</v>
      </c>
      <c r="H9" s="178"/>
      <c r="I9" s="156"/>
      <c r="J9" s="167"/>
      <c r="K9" s="156"/>
      <c r="L9" s="159"/>
      <c r="M9" s="159"/>
      <c r="N9" s="7"/>
    </row>
    <row r="10" spans="1:14" ht="27" customHeight="1">
      <c r="A10" s="179" t="s">
        <v>8</v>
      </c>
      <c r="B10" s="180"/>
      <c r="C10" s="180"/>
      <c r="D10" s="180"/>
      <c r="E10" s="180"/>
      <c r="F10" s="180"/>
      <c r="G10" s="180"/>
      <c r="H10" s="181"/>
      <c r="I10" s="53"/>
      <c r="J10" s="53" t="s">
        <v>555</v>
      </c>
      <c r="K10" s="53"/>
      <c r="L10" s="53"/>
      <c r="M10" s="53"/>
      <c r="N10" s="7"/>
    </row>
    <row r="11" spans="1:14" ht="63.75" customHeight="1">
      <c r="A11" s="164" t="s">
        <v>868</v>
      </c>
      <c r="B11" s="164"/>
      <c r="C11" s="164"/>
      <c r="D11" s="164"/>
      <c r="E11" s="164"/>
      <c r="F11" s="164"/>
      <c r="G11" s="144"/>
      <c r="H11" s="145"/>
      <c r="I11" s="145"/>
      <c r="J11" s="145"/>
      <c r="K11" s="145"/>
      <c r="L11" s="113"/>
      <c r="M11" s="113"/>
      <c r="N11" s="7"/>
    </row>
    <row r="12" spans="1:14" ht="16.5" customHeight="1">
      <c r="A12" s="121"/>
      <c r="B12" s="121"/>
      <c r="C12" s="121"/>
      <c r="D12" s="121"/>
      <c r="E12" s="121"/>
      <c r="F12" s="121"/>
      <c r="G12" s="113"/>
      <c r="H12" s="113"/>
      <c r="I12" s="113"/>
      <c r="J12" s="113"/>
      <c r="K12" s="113"/>
      <c r="L12" s="113"/>
      <c r="M12" s="113"/>
      <c r="N12" s="7"/>
    </row>
    <row r="13" spans="1:14" ht="15.75">
      <c r="A13" s="172" t="s">
        <v>864</v>
      </c>
      <c r="B13" s="172"/>
      <c r="C13" s="172"/>
      <c r="D13" s="172"/>
      <c r="E13" s="172"/>
      <c r="F13" s="172"/>
      <c r="G13" s="113"/>
      <c r="H13" s="113"/>
      <c r="I13" s="113"/>
      <c r="J13" s="113"/>
      <c r="K13" s="113"/>
      <c r="L13" s="113"/>
      <c r="M13" s="113"/>
      <c r="N13" s="7"/>
    </row>
    <row r="14" spans="1:14" ht="15.75">
      <c r="A14" s="171" t="s">
        <v>10</v>
      </c>
      <c r="B14" s="171"/>
      <c r="C14" s="171"/>
      <c r="D14" s="171"/>
      <c r="E14" s="171"/>
      <c r="F14" s="125">
        <v>40000</v>
      </c>
      <c r="G14" s="116"/>
      <c r="H14" s="116"/>
      <c r="I14" s="116"/>
      <c r="J14" s="116"/>
      <c r="K14" s="116"/>
      <c r="L14" s="117"/>
      <c r="M14" s="113"/>
      <c r="N14" s="7"/>
    </row>
    <row r="15" spans="1:14" ht="16.5" thickBo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7"/>
    </row>
    <row r="16" spans="1:14" ht="33" customHeight="1" thickBot="1">
      <c r="A16" s="168" t="s">
        <v>873</v>
      </c>
      <c r="B16" s="169"/>
      <c r="C16" s="169"/>
      <c r="D16" s="169"/>
      <c r="E16" s="169"/>
      <c r="F16" s="169"/>
      <c r="G16" s="169"/>
      <c r="H16" s="170"/>
      <c r="I16" s="118"/>
      <c r="K16" s="122"/>
      <c r="M16" s="113"/>
      <c r="N16" s="7"/>
    </row>
    <row r="17" spans="1:14" ht="9.75" customHeight="1">
      <c r="A17" s="113"/>
      <c r="B17" s="113"/>
      <c r="C17" s="119"/>
      <c r="D17" s="120"/>
      <c r="E17" s="120"/>
      <c r="F17" s="120"/>
      <c r="G17" s="120"/>
      <c r="H17" s="120"/>
      <c r="I17" s="120"/>
      <c r="J17" s="120"/>
      <c r="K17" s="120"/>
      <c r="L17" s="113"/>
      <c r="M17" s="113"/>
      <c r="N17" s="7"/>
    </row>
    <row r="18" spans="1:14" ht="31.5" customHeight="1">
      <c r="A18" s="160" t="s">
        <v>916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7"/>
    </row>
    <row r="19" spans="1:13" ht="30" customHeight="1">
      <c r="A19" s="147" t="s">
        <v>874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</row>
    <row r="20" spans="1:13" ht="15.75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</row>
  </sheetData>
  <sheetProtection selectLockedCells="1" selectUnlockedCells="1"/>
  <mergeCells count="17">
    <mergeCell ref="A1:M1"/>
    <mergeCell ref="A11:F11"/>
    <mergeCell ref="J7:J9"/>
    <mergeCell ref="K7:K9"/>
    <mergeCell ref="A16:H16"/>
    <mergeCell ref="A14:E14"/>
    <mergeCell ref="A13:F13"/>
    <mergeCell ref="F7:F9"/>
    <mergeCell ref="H7:H9"/>
    <mergeCell ref="A10:H10"/>
    <mergeCell ref="A19:M19"/>
    <mergeCell ref="A4:M4"/>
    <mergeCell ref="A2:M2"/>
    <mergeCell ref="I7:I9"/>
    <mergeCell ref="L7:L9"/>
    <mergeCell ref="M7:M9"/>
    <mergeCell ref="A18:M18"/>
  </mergeCells>
  <printOptions/>
  <pageMargins left="0.25" right="0.25" top="0.75" bottom="0.75" header="0.3" footer="0.3"/>
  <pageSetup fitToHeight="1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1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75390625" style="108" customWidth="1"/>
    <col min="2" max="2" width="24.875" style="108" customWidth="1"/>
    <col min="3" max="3" width="21.25390625" style="108" customWidth="1"/>
    <col min="4" max="4" width="14.375" style="108" customWidth="1"/>
    <col min="5" max="5" width="17.75390625" style="108" customWidth="1"/>
    <col min="6" max="6" width="18.75390625" style="108" customWidth="1"/>
    <col min="7" max="7" width="13.75390625" style="108" customWidth="1"/>
    <col min="8" max="8" width="15.00390625" style="108" customWidth="1"/>
    <col min="9" max="9" width="16.875" style="108" customWidth="1"/>
    <col min="10" max="10" width="15.625" style="108" customWidth="1"/>
    <col min="11" max="11" width="15.00390625" style="108" customWidth="1"/>
    <col min="12" max="12" width="7.125" style="108" customWidth="1"/>
    <col min="13" max="13" width="18.00390625" style="108" customWidth="1"/>
    <col min="14" max="16384" width="9.00390625" style="108" customWidth="1"/>
  </cols>
  <sheetData>
    <row r="1" spans="1:13" ht="15.75">
      <c r="A1" s="161" t="s">
        <v>867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3"/>
    </row>
    <row r="2" spans="1:13" ht="34.5" customHeight="1">
      <c r="A2" s="151" t="s">
        <v>891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3"/>
    </row>
    <row r="3" spans="1:13" ht="15.75">
      <c r="A3" s="5"/>
      <c r="B3" s="5"/>
      <c r="C3" s="5"/>
      <c r="D3" s="5"/>
      <c r="E3" s="5"/>
      <c r="F3" s="5"/>
      <c r="G3" s="5"/>
      <c r="H3" s="5"/>
      <c r="I3" s="5"/>
      <c r="J3" s="5"/>
      <c r="M3" s="107"/>
    </row>
    <row r="4" spans="1:13" ht="15.75">
      <c r="A4" s="183" t="s">
        <v>863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1:13" ht="51">
      <c r="A5" s="51" t="s">
        <v>0</v>
      </c>
      <c r="B5" s="51" t="s">
        <v>1</v>
      </c>
      <c r="C5" s="51" t="s">
        <v>9</v>
      </c>
      <c r="D5" s="51" t="s">
        <v>4</v>
      </c>
      <c r="E5" s="51" t="s">
        <v>2</v>
      </c>
      <c r="F5" s="51" t="s">
        <v>5</v>
      </c>
      <c r="G5" s="51" t="s">
        <v>220</v>
      </c>
      <c r="H5" s="51" t="s">
        <v>3</v>
      </c>
      <c r="I5" s="51" t="s">
        <v>6</v>
      </c>
      <c r="J5" s="51" t="s">
        <v>881</v>
      </c>
      <c r="K5" s="51" t="s">
        <v>208</v>
      </c>
      <c r="L5" s="51" t="s">
        <v>7</v>
      </c>
      <c r="M5" s="51" t="s">
        <v>212</v>
      </c>
    </row>
    <row r="6" spans="1:13" ht="12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30" t="s">
        <v>882</v>
      </c>
      <c r="K6" s="51" t="s">
        <v>883</v>
      </c>
      <c r="L6" s="51">
        <v>12</v>
      </c>
      <c r="M6" s="51" t="s">
        <v>884</v>
      </c>
    </row>
    <row r="7" spans="1:13" ht="25.5">
      <c r="A7" s="30">
        <v>1</v>
      </c>
      <c r="B7" s="26" t="s">
        <v>198</v>
      </c>
      <c r="C7" s="26" t="s">
        <v>255</v>
      </c>
      <c r="D7" s="26">
        <v>2021</v>
      </c>
      <c r="E7" s="26" t="s">
        <v>253</v>
      </c>
      <c r="F7" s="26" t="s">
        <v>280</v>
      </c>
      <c r="G7" s="30">
        <v>2</v>
      </c>
      <c r="H7" s="134" t="s">
        <v>251</v>
      </c>
      <c r="I7" s="28"/>
      <c r="J7" s="56"/>
      <c r="K7" s="28"/>
      <c r="L7" s="31"/>
      <c r="M7" s="28"/>
    </row>
    <row r="8" spans="1:13" ht="15.75">
      <c r="A8" s="182" t="s">
        <v>8</v>
      </c>
      <c r="B8" s="182"/>
      <c r="C8" s="182"/>
      <c r="D8" s="182"/>
      <c r="E8" s="182"/>
      <c r="F8" s="182"/>
      <c r="G8" s="182"/>
      <c r="H8" s="182"/>
      <c r="I8" s="182"/>
      <c r="J8" s="182"/>
      <c r="K8" s="32"/>
      <c r="L8" s="32" t="s">
        <v>11</v>
      </c>
      <c r="M8" s="32"/>
    </row>
    <row r="9" ht="15.75">
      <c r="M9" s="107"/>
    </row>
    <row r="10" spans="1:13" ht="15.75">
      <c r="A10" s="187" t="s">
        <v>33</v>
      </c>
      <c r="B10" s="187"/>
      <c r="C10" s="187"/>
      <c r="D10" s="187"/>
      <c r="E10" s="187"/>
      <c r="F10" s="187"/>
      <c r="G10" s="187"/>
      <c r="H10" s="187"/>
      <c r="I10" s="187"/>
      <c r="J10" s="55"/>
      <c r="M10" s="107"/>
    </row>
    <row r="11" spans="1:13" ht="63.75">
      <c r="A11" s="51" t="s">
        <v>0</v>
      </c>
      <c r="B11" s="51" t="s">
        <v>1</v>
      </c>
      <c r="C11" s="51" t="s">
        <v>10</v>
      </c>
      <c r="D11" s="51" t="s">
        <v>885</v>
      </c>
      <c r="E11" s="51" t="s">
        <v>856</v>
      </c>
      <c r="F11" s="51" t="s">
        <v>218</v>
      </c>
      <c r="G11" s="51" t="s">
        <v>7</v>
      </c>
      <c r="H11" s="51" t="s">
        <v>213</v>
      </c>
      <c r="I11" s="51" t="s">
        <v>857</v>
      </c>
      <c r="J11" s="128"/>
      <c r="M11" s="107"/>
    </row>
    <row r="12" spans="1:13" ht="15.75">
      <c r="A12" s="51">
        <v>1</v>
      </c>
      <c r="B12" s="51">
        <v>2</v>
      </c>
      <c r="C12" s="51">
        <v>3</v>
      </c>
      <c r="D12" s="51">
        <v>4</v>
      </c>
      <c r="E12" s="51">
        <v>5</v>
      </c>
      <c r="F12" s="51" t="s">
        <v>215</v>
      </c>
      <c r="G12" s="51">
        <v>7</v>
      </c>
      <c r="H12" s="51" t="s">
        <v>214</v>
      </c>
      <c r="I12" s="51" t="s">
        <v>217</v>
      </c>
      <c r="J12" s="129"/>
      <c r="M12" s="107"/>
    </row>
    <row r="13" spans="1:13" ht="38.25">
      <c r="A13" s="27">
        <v>1</v>
      </c>
      <c r="B13" s="27" t="s">
        <v>12</v>
      </c>
      <c r="C13" s="34">
        <v>5000</v>
      </c>
      <c r="D13" s="44" t="s">
        <v>279</v>
      </c>
      <c r="E13" s="35"/>
      <c r="F13" s="29"/>
      <c r="G13" s="33"/>
      <c r="H13" s="29"/>
      <c r="I13" s="29"/>
      <c r="J13" s="130"/>
      <c r="M13" s="107"/>
    </row>
    <row r="14" spans="1:13" ht="25.5">
      <c r="A14" s="27">
        <v>2</v>
      </c>
      <c r="B14" s="48" t="s">
        <v>923</v>
      </c>
      <c r="C14" s="34" t="s">
        <v>555</v>
      </c>
      <c r="D14" s="44" t="s">
        <v>200</v>
      </c>
      <c r="E14" s="35"/>
      <c r="F14" s="29"/>
      <c r="G14" s="33"/>
      <c r="H14" s="29"/>
      <c r="I14" s="29"/>
      <c r="J14" s="130"/>
      <c r="M14" s="107"/>
    </row>
    <row r="15" ht="16.5" thickBot="1">
      <c r="M15" s="107"/>
    </row>
    <row r="16" spans="1:13" ht="44.25" customHeight="1" thickBot="1">
      <c r="A16" s="190" t="s">
        <v>890</v>
      </c>
      <c r="B16" s="185"/>
      <c r="C16" s="185"/>
      <c r="D16" s="185"/>
      <c r="E16" s="185"/>
      <c r="F16" s="185"/>
      <c r="G16" s="185"/>
      <c r="H16" s="186"/>
      <c r="I16" s="126"/>
      <c r="J16" s="127"/>
      <c r="M16" s="107"/>
    </row>
    <row r="17" spans="2:13" ht="6.75" customHeight="1">
      <c r="B17" s="107"/>
      <c r="C17" s="109"/>
      <c r="D17" s="109"/>
      <c r="E17" s="109"/>
      <c r="F17" s="109"/>
      <c r="G17" s="109"/>
      <c r="H17" s="109"/>
      <c r="I17" s="109"/>
      <c r="J17" s="109"/>
      <c r="M17" s="107"/>
    </row>
    <row r="18" spans="1:13" ht="15.75">
      <c r="A18" s="189" t="s">
        <v>924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2:13" ht="6.75" customHeight="1">
      <c r="B19" s="107"/>
      <c r="C19" s="109"/>
      <c r="D19" s="109"/>
      <c r="E19" s="109"/>
      <c r="F19" s="109"/>
      <c r="G19" s="109"/>
      <c r="H19" s="109"/>
      <c r="I19" s="109"/>
      <c r="J19" s="109"/>
      <c r="M19" s="107"/>
    </row>
    <row r="20" spans="1:13" ht="30" customHeight="1">
      <c r="A20" s="188" t="s">
        <v>916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</row>
    <row r="21" spans="1:13" ht="31.5" customHeight="1">
      <c r="A21" s="147" t="s">
        <v>874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</row>
  </sheetData>
  <sheetProtection/>
  <mergeCells count="9">
    <mergeCell ref="A21:M21"/>
    <mergeCell ref="A1:M1"/>
    <mergeCell ref="A2:M2"/>
    <mergeCell ref="A4:M4"/>
    <mergeCell ref="A8:J8"/>
    <mergeCell ref="A10:I10"/>
    <mergeCell ref="A16:H16"/>
    <mergeCell ref="A20:M20"/>
    <mergeCell ref="A18:M18"/>
  </mergeCells>
  <printOptions/>
  <pageMargins left="0.25" right="0.25" top="0.75" bottom="0.75" header="0.3" footer="0.3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1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75390625" style="108" customWidth="1"/>
    <col min="2" max="2" width="24.875" style="108" customWidth="1"/>
    <col min="3" max="3" width="21.25390625" style="108" customWidth="1"/>
    <col min="4" max="4" width="14.375" style="108" customWidth="1"/>
    <col min="5" max="5" width="17.75390625" style="108" customWidth="1"/>
    <col min="6" max="6" width="18.75390625" style="108" customWidth="1"/>
    <col min="7" max="7" width="13.75390625" style="108" customWidth="1"/>
    <col min="8" max="8" width="15.00390625" style="108" customWidth="1"/>
    <col min="9" max="9" width="16.875" style="108" customWidth="1"/>
    <col min="10" max="10" width="15.625" style="108" customWidth="1"/>
    <col min="11" max="11" width="15.00390625" style="108" customWidth="1"/>
    <col min="12" max="12" width="7.125" style="108" customWidth="1"/>
    <col min="13" max="13" width="18.00390625" style="108" customWidth="1"/>
    <col min="14" max="16384" width="9.00390625" style="108" customWidth="1"/>
  </cols>
  <sheetData>
    <row r="1" spans="1:13" ht="15.75">
      <c r="A1" s="161" t="s">
        <v>867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3"/>
    </row>
    <row r="2" spans="1:13" ht="34.5" customHeight="1">
      <c r="A2" s="151" t="s">
        <v>893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3"/>
    </row>
    <row r="3" spans="1:13" ht="15.75">
      <c r="A3" s="5"/>
      <c r="B3" s="5"/>
      <c r="C3" s="5"/>
      <c r="D3" s="5"/>
      <c r="E3" s="5"/>
      <c r="F3" s="5"/>
      <c r="G3" s="5"/>
      <c r="H3" s="5"/>
      <c r="I3" s="5"/>
      <c r="J3" s="5"/>
      <c r="M3" s="107"/>
    </row>
    <row r="4" spans="1:13" ht="15.75">
      <c r="A4" s="183" t="s">
        <v>863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1:13" ht="51">
      <c r="A5" s="51" t="s">
        <v>0</v>
      </c>
      <c r="B5" s="51" t="s">
        <v>1</v>
      </c>
      <c r="C5" s="51" t="s">
        <v>9</v>
      </c>
      <c r="D5" s="51" t="s">
        <v>4</v>
      </c>
      <c r="E5" s="51" t="s">
        <v>2</v>
      </c>
      <c r="F5" s="51" t="s">
        <v>5</v>
      </c>
      <c r="G5" s="51" t="s">
        <v>220</v>
      </c>
      <c r="H5" s="51" t="s">
        <v>3</v>
      </c>
      <c r="I5" s="51" t="s">
        <v>6</v>
      </c>
      <c r="J5" s="51" t="s">
        <v>881</v>
      </c>
      <c r="K5" s="51" t="s">
        <v>208</v>
      </c>
      <c r="L5" s="51" t="s">
        <v>7</v>
      </c>
      <c r="M5" s="51" t="s">
        <v>212</v>
      </c>
    </row>
    <row r="6" spans="1:13" ht="12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30" t="s">
        <v>882</v>
      </c>
      <c r="K6" s="51" t="s">
        <v>883</v>
      </c>
      <c r="L6" s="51">
        <v>12</v>
      </c>
      <c r="M6" s="51" t="s">
        <v>884</v>
      </c>
    </row>
    <row r="7" spans="1:13" ht="25.5">
      <c r="A7" s="30">
        <v>1</v>
      </c>
      <c r="B7" s="26" t="s">
        <v>198</v>
      </c>
      <c r="C7" s="26" t="s">
        <v>281</v>
      </c>
      <c r="D7" s="26">
        <v>2019</v>
      </c>
      <c r="E7" s="26" t="s">
        <v>253</v>
      </c>
      <c r="F7" s="26" t="s">
        <v>282</v>
      </c>
      <c r="G7" s="30">
        <v>2</v>
      </c>
      <c r="H7" s="134" t="s">
        <v>251</v>
      </c>
      <c r="I7" s="28"/>
      <c r="J7" s="56"/>
      <c r="K7" s="28"/>
      <c r="L7" s="31"/>
      <c r="M7" s="28"/>
    </row>
    <row r="8" spans="1:13" ht="15.75">
      <c r="A8" s="182" t="s">
        <v>8</v>
      </c>
      <c r="B8" s="182"/>
      <c r="C8" s="182"/>
      <c r="D8" s="182"/>
      <c r="E8" s="182"/>
      <c r="F8" s="182"/>
      <c r="G8" s="182"/>
      <c r="H8" s="182"/>
      <c r="I8" s="182"/>
      <c r="J8" s="182"/>
      <c r="K8" s="32"/>
      <c r="L8" s="32" t="s">
        <v>11</v>
      </c>
      <c r="M8" s="32"/>
    </row>
    <row r="9" ht="15.75">
      <c r="M9" s="107"/>
    </row>
    <row r="10" spans="1:13" ht="15.75">
      <c r="A10" s="187" t="s">
        <v>33</v>
      </c>
      <c r="B10" s="187"/>
      <c r="C10" s="187"/>
      <c r="D10" s="187"/>
      <c r="E10" s="187"/>
      <c r="F10" s="187"/>
      <c r="G10" s="187"/>
      <c r="H10" s="187"/>
      <c r="I10" s="187"/>
      <c r="J10" s="55"/>
      <c r="M10" s="107"/>
    </row>
    <row r="11" spans="1:13" ht="63.75">
      <c r="A11" s="51" t="s">
        <v>0</v>
      </c>
      <c r="B11" s="51" t="s">
        <v>1</v>
      </c>
      <c r="C11" s="51" t="s">
        <v>10</v>
      </c>
      <c r="D11" s="51" t="s">
        <v>885</v>
      </c>
      <c r="E11" s="51" t="s">
        <v>856</v>
      </c>
      <c r="F11" s="51" t="s">
        <v>218</v>
      </c>
      <c r="G11" s="51" t="s">
        <v>7</v>
      </c>
      <c r="H11" s="51" t="s">
        <v>213</v>
      </c>
      <c r="I11" s="51" t="s">
        <v>857</v>
      </c>
      <c r="J11" s="128"/>
      <c r="M11" s="107"/>
    </row>
    <row r="12" spans="1:13" ht="15.75">
      <c r="A12" s="51">
        <v>1</v>
      </c>
      <c r="B12" s="51">
        <v>2</v>
      </c>
      <c r="C12" s="51">
        <v>3</v>
      </c>
      <c r="D12" s="51">
        <v>4</v>
      </c>
      <c r="E12" s="51">
        <v>5</v>
      </c>
      <c r="F12" s="51" t="s">
        <v>215</v>
      </c>
      <c r="G12" s="51">
        <v>7</v>
      </c>
      <c r="H12" s="51" t="s">
        <v>214</v>
      </c>
      <c r="I12" s="51" t="s">
        <v>217</v>
      </c>
      <c r="J12" s="129"/>
      <c r="M12" s="107"/>
    </row>
    <row r="13" spans="1:13" ht="38.25">
      <c r="A13" s="27">
        <v>1</v>
      </c>
      <c r="B13" s="27" t="s">
        <v>12</v>
      </c>
      <c r="C13" s="34">
        <v>5000</v>
      </c>
      <c r="D13" s="44" t="s">
        <v>279</v>
      </c>
      <c r="E13" s="35"/>
      <c r="F13" s="29"/>
      <c r="G13" s="33"/>
      <c r="H13" s="29"/>
      <c r="I13" s="29"/>
      <c r="J13" s="130"/>
      <c r="M13" s="107"/>
    </row>
    <row r="14" spans="1:13" ht="25.5">
      <c r="A14" s="27">
        <v>2</v>
      </c>
      <c r="B14" s="48" t="s">
        <v>923</v>
      </c>
      <c r="C14" s="34" t="s">
        <v>555</v>
      </c>
      <c r="D14" s="44" t="s">
        <v>200</v>
      </c>
      <c r="E14" s="35"/>
      <c r="F14" s="29"/>
      <c r="G14" s="33"/>
      <c r="H14" s="29"/>
      <c r="I14" s="29"/>
      <c r="J14" s="130"/>
      <c r="M14" s="107"/>
    </row>
    <row r="15" ht="16.5" thickBot="1">
      <c r="M15" s="107"/>
    </row>
    <row r="16" spans="1:13" ht="44.25" customHeight="1" thickBot="1">
      <c r="A16" s="190" t="s">
        <v>892</v>
      </c>
      <c r="B16" s="185"/>
      <c r="C16" s="185"/>
      <c r="D16" s="185"/>
      <c r="E16" s="185"/>
      <c r="F16" s="185"/>
      <c r="G16" s="185"/>
      <c r="H16" s="186"/>
      <c r="I16" s="126"/>
      <c r="J16" s="127"/>
      <c r="M16" s="107"/>
    </row>
    <row r="17" spans="2:13" ht="7.5" customHeight="1">
      <c r="B17" s="107"/>
      <c r="C17" s="109"/>
      <c r="D17" s="109"/>
      <c r="E17" s="109"/>
      <c r="F17" s="109"/>
      <c r="G17" s="109"/>
      <c r="H17" s="109"/>
      <c r="I17" s="109"/>
      <c r="J17" s="109"/>
      <c r="M17" s="107"/>
    </row>
    <row r="18" spans="1:13" ht="15.75">
      <c r="A18" s="189" t="s">
        <v>924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2:13" ht="6.75" customHeight="1">
      <c r="B19" s="107"/>
      <c r="C19" s="109"/>
      <c r="D19" s="109"/>
      <c r="E19" s="109"/>
      <c r="F19" s="109"/>
      <c r="G19" s="109"/>
      <c r="H19" s="109"/>
      <c r="I19" s="109"/>
      <c r="J19" s="109"/>
      <c r="M19" s="107"/>
    </row>
    <row r="20" spans="1:13" ht="29.25" customHeight="1">
      <c r="A20" s="188" t="s">
        <v>916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</row>
    <row r="21" spans="1:13" ht="31.5" customHeight="1">
      <c r="A21" s="147" t="s">
        <v>874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</row>
  </sheetData>
  <sheetProtection/>
  <mergeCells count="9">
    <mergeCell ref="A21:M21"/>
    <mergeCell ref="A1:M1"/>
    <mergeCell ref="A2:M2"/>
    <mergeCell ref="A4:M4"/>
    <mergeCell ref="A8:J8"/>
    <mergeCell ref="A10:I10"/>
    <mergeCell ref="A16:H16"/>
    <mergeCell ref="A20:M20"/>
    <mergeCell ref="A18:M18"/>
  </mergeCells>
  <printOptions/>
  <pageMargins left="0.25" right="0.25" top="0.75" bottom="0.75" header="0.3" footer="0.3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1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75390625" style="108" customWidth="1"/>
    <col min="2" max="2" width="24.875" style="108" customWidth="1"/>
    <col min="3" max="3" width="21.25390625" style="108" customWidth="1"/>
    <col min="4" max="4" width="14.375" style="108" customWidth="1"/>
    <col min="5" max="5" width="17.75390625" style="108" customWidth="1"/>
    <col min="6" max="6" width="18.75390625" style="108" customWidth="1"/>
    <col min="7" max="7" width="13.75390625" style="108" customWidth="1"/>
    <col min="8" max="8" width="15.00390625" style="108" customWidth="1"/>
    <col min="9" max="9" width="16.875" style="108" customWidth="1"/>
    <col min="10" max="10" width="15.625" style="108" customWidth="1"/>
    <col min="11" max="11" width="15.00390625" style="108" customWidth="1"/>
    <col min="12" max="12" width="7.125" style="108" customWidth="1"/>
    <col min="13" max="13" width="18.00390625" style="108" customWidth="1"/>
    <col min="14" max="16384" width="9.00390625" style="108" customWidth="1"/>
  </cols>
  <sheetData>
    <row r="1" spans="1:13" ht="15.75">
      <c r="A1" s="161" t="s">
        <v>867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3"/>
    </row>
    <row r="2" spans="1:13" ht="34.5" customHeight="1">
      <c r="A2" s="151" t="s">
        <v>895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3"/>
    </row>
    <row r="3" spans="1:13" ht="15.75">
      <c r="A3" s="5"/>
      <c r="B3" s="5"/>
      <c r="C3" s="5"/>
      <c r="D3" s="5"/>
      <c r="E3" s="5"/>
      <c r="F3" s="5"/>
      <c r="G3" s="5"/>
      <c r="H3" s="5"/>
      <c r="I3" s="5"/>
      <c r="J3" s="5"/>
      <c r="M3" s="107"/>
    </row>
    <row r="4" spans="1:13" ht="15.75">
      <c r="A4" s="183" t="s">
        <v>863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1:13" ht="51">
      <c r="A5" s="51" t="s">
        <v>0</v>
      </c>
      <c r="B5" s="51" t="s">
        <v>1</v>
      </c>
      <c r="C5" s="51" t="s">
        <v>9</v>
      </c>
      <c r="D5" s="51" t="s">
        <v>4</v>
      </c>
      <c r="E5" s="51" t="s">
        <v>2</v>
      </c>
      <c r="F5" s="51" t="s">
        <v>5</v>
      </c>
      <c r="G5" s="51" t="s">
        <v>220</v>
      </c>
      <c r="H5" s="51" t="s">
        <v>3</v>
      </c>
      <c r="I5" s="51" t="s">
        <v>6</v>
      </c>
      <c r="J5" s="51" t="s">
        <v>881</v>
      </c>
      <c r="K5" s="51" t="s">
        <v>208</v>
      </c>
      <c r="L5" s="51" t="s">
        <v>7</v>
      </c>
      <c r="M5" s="51" t="s">
        <v>212</v>
      </c>
    </row>
    <row r="6" spans="1:13" ht="12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30" t="s">
        <v>882</v>
      </c>
      <c r="K6" s="51" t="s">
        <v>883</v>
      </c>
      <c r="L6" s="51">
        <v>12</v>
      </c>
      <c r="M6" s="51" t="s">
        <v>884</v>
      </c>
    </row>
    <row r="7" spans="1:13" ht="25.5">
      <c r="A7" s="26">
        <v>1</v>
      </c>
      <c r="B7" s="26" t="s">
        <v>17</v>
      </c>
      <c r="C7" s="26" t="s">
        <v>202</v>
      </c>
      <c r="D7" s="26">
        <v>2015</v>
      </c>
      <c r="E7" s="26" t="s">
        <v>203</v>
      </c>
      <c r="F7" s="26" t="s">
        <v>256</v>
      </c>
      <c r="G7" s="30">
        <v>2</v>
      </c>
      <c r="H7" s="26" t="s">
        <v>257</v>
      </c>
      <c r="I7" s="56"/>
      <c r="J7" s="56"/>
      <c r="K7" s="28"/>
      <c r="L7" s="31"/>
      <c r="M7" s="28"/>
    </row>
    <row r="8" spans="1:13" ht="15.75">
      <c r="A8" s="182" t="s">
        <v>8</v>
      </c>
      <c r="B8" s="182"/>
      <c r="C8" s="182"/>
      <c r="D8" s="182"/>
      <c r="E8" s="182"/>
      <c r="F8" s="182"/>
      <c r="G8" s="182"/>
      <c r="H8" s="182"/>
      <c r="I8" s="182"/>
      <c r="J8" s="182"/>
      <c r="K8" s="32"/>
      <c r="L8" s="32" t="s">
        <v>11</v>
      </c>
      <c r="M8" s="32"/>
    </row>
    <row r="9" ht="15.75">
      <c r="M9" s="107"/>
    </row>
    <row r="10" spans="1:13" ht="15.75">
      <c r="A10" s="187" t="s">
        <v>33</v>
      </c>
      <c r="B10" s="187"/>
      <c r="C10" s="187"/>
      <c r="D10" s="187"/>
      <c r="E10" s="187"/>
      <c r="F10" s="187"/>
      <c r="G10" s="187"/>
      <c r="H10" s="187"/>
      <c r="I10" s="187"/>
      <c r="J10" s="55"/>
      <c r="M10" s="107"/>
    </row>
    <row r="11" spans="1:13" ht="63.75">
      <c r="A11" s="51" t="s">
        <v>0</v>
      </c>
      <c r="B11" s="51" t="s">
        <v>1</v>
      </c>
      <c r="C11" s="51" t="s">
        <v>10</v>
      </c>
      <c r="D11" s="51" t="s">
        <v>885</v>
      </c>
      <c r="E11" s="51" t="s">
        <v>856</v>
      </c>
      <c r="F11" s="51" t="s">
        <v>218</v>
      </c>
      <c r="G11" s="51" t="s">
        <v>7</v>
      </c>
      <c r="H11" s="51" t="s">
        <v>213</v>
      </c>
      <c r="I11" s="51" t="s">
        <v>857</v>
      </c>
      <c r="J11" s="128"/>
      <c r="M11" s="107"/>
    </row>
    <row r="12" spans="1:13" ht="15.75">
      <c r="A12" s="51">
        <v>1</v>
      </c>
      <c r="B12" s="51">
        <v>2</v>
      </c>
      <c r="C12" s="51">
        <v>3</v>
      </c>
      <c r="D12" s="51">
        <v>4</v>
      </c>
      <c r="E12" s="51">
        <v>5</v>
      </c>
      <c r="F12" s="51" t="s">
        <v>215</v>
      </c>
      <c r="G12" s="51">
        <v>7</v>
      </c>
      <c r="H12" s="51" t="s">
        <v>214</v>
      </c>
      <c r="I12" s="51" t="s">
        <v>217</v>
      </c>
      <c r="J12" s="129"/>
      <c r="M12" s="107"/>
    </row>
    <row r="13" spans="1:13" ht="38.25">
      <c r="A13" s="27">
        <v>1</v>
      </c>
      <c r="B13" s="27" t="s">
        <v>12</v>
      </c>
      <c r="C13" s="34">
        <v>10000</v>
      </c>
      <c r="D13" s="44" t="s">
        <v>201</v>
      </c>
      <c r="E13" s="35"/>
      <c r="F13" s="29"/>
      <c r="G13" s="33"/>
      <c r="H13" s="29"/>
      <c r="I13" s="29"/>
      <c r="J13" s="130"/>
      <c r="M13" s="107"/>
    </row>
    <row r="14" spans="1:13" ht="25.5">
      <c r="A14" s="27">
        <v>2</v>
      </c>
      <c r="B14" s="48" t="s">
        <v>923</v>
      </c>
      <c r="C14" s="34" t="s">
        <v>555</v>
      </c>
      <c r="D14" s="44" t="s">
        <v>200</v>
      </c>
      <c r="E14" s="35"/>
      <c r="F14" s="29"/>
      <c r="G14" s="33"/>
      <c r="H14" s="29"/>
      <c r="I14" s="29"/>
      <c r="J14" s="130"/>
      <c r="M14" s="107"/>
    </row>
    <row r="15" ht="16.5" thickBot="1">
      <c r="M15" s="107"/>
    </row>
    <row r="16" spans="1:13" ht="44.25" customHeight="1" thickBot="1">
      <c r="A16" s="190" t="s">
        <v>894</v>
      </c>
      <c r="B16" s="185"/>
      <c r="C16" s="185"/>
      <c r="D16" s="185"/>
      <c r="E16" s="185"/>
      <c r="F16" s="185"/>
      <c r="G16" s="185"/>
      <c r="H16" s="186"/>
      <c r="I16" s="126"/>
      <c r="J16" s="127"/>
      <c r="M16" s="107"/>
    </row>
    <row r="17" spans="2:13" ht="5.25" customHeight="1">
      <c r="B17" s="107"/>
      <c r="C17" s="109"/>
      <c r="D17" s="109"/>
      <c r="E17" s="109"/>
      <c r="F17" s="109"/>
      <c r="G17" s="109"/>
      <c r="H17" s="109"/>
      <c r="I17" s="109"/>
      <c r="J17" s="109"/>
      <c r="M17" s="107"/>
    </row>
    <row r="18" spans="1:13" ht="15.75">
      <c r="A18" s="189" t="s">
        <v>924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2:13" ht="6" customHeight="1">
      <c r="B19" s="107"/>
      <c r="C19" s="109"/>
      <c r="D19" s="109"/>
      <c r="E19" s="109"/>
      <c r="F19" s="109"/>
      <c r="G19" s="109"/>
      <c r="H19" s="109"/>
      <c r="I19" s="109"/>
      <c r="J19" s="109"/>
      <c r="M19" s="107"/>
    </row>
    <row r="20" spans="1:13" ht="32.25" customHeight="1">
      <c r="A20" s="188" t="s">
        <v>916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</row>
    <row r="21" spans="1:13" ht="31.5" customHeight="1">
      <c r="A21" s="147" t="s">
        <v>874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</row>
  </sheetData>
  <sheetProtection/>
  <mergeCells count="9">
    <mergeCell ref="A21:M21"/>
    <mergeCell ref="A1:M1"/>
    <mergeCell ref="A2:M2"/>
    <mergeCell ref="A4:M4"/>
    <mergeCell ref="A8:J8"/>
    <mergeCell ref="A10:I10"/>
    <mergeCell ref="A16:H16"/>
    <mergeCell ref="A20:M20"/>
    <mergeCell ref="A18:M18"/>
  </mergeCells>
  <printOptions/>
  <pageMargins left="0.25" right="0.25" top="0.75" bottom="0.75" header="0.3" footer="0.3"/>
  <pageSetup fitToHeight="1" fitToWidth="1" horizontalDpi="600" verticalDpi="600" orientation="landscape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1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75390625" style="108" customWidth="1"/>
    <col min="2" max="2" width="24.875" style="108" customWidth="1"/>
    <col min="3" max="3" width="21.25390625" style="108" customWidth="1"/>
    <col min="4" max="4" width="14.375" style="108" customWidth="1"/>
    <col min="5" max="5" width="17.75390625" style="108" customWidth="1"/>
    <col min="6" max="6" width="18.75390625" style="108" customWidth="1"/>
    <col min="7" max="7" width="13.75390625" style="108" customWidth="1"/>
    <col min="8" max="8" width="15.00390625" style="108" customWidth="1"/>
    <col min="9" max="9" width="16.875" style="108" customWidth="1"/>
    <col min="10" max="10" width="15.625" style="108" customWidth="1"/>
    <col min="11" max="11" width="15.00390625" style="108" customWidth="1"/>
    <col min="12" max="12" width="7.125" style="108" customWidth="1"/>
    <col min="13" max="13" width="18.00390625" style="108" customWidth="1"/>
    <col min="14" max="16384" width="9.00390625" style="108" customWidth="1"/>
  </cols>
  <sheetData>
    <row r="1" spans="1:13" ht="15.75">
      <c r="A1" s="161" t="s">
        <v>867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3"/>
    </row>
    <row r="2" spans="1:13" ht="34.5" customHeight="1">
      <c r="A2" s="151" t="s">
        <v>897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3"/>
    </row>
    <row r="3" spans="1:13" ht="15.75">
      <c r="A3" s="5"/>
      <c r="B3" s="5"/>
      <c r="C3" s="5"/>
      <c r="D3" s="5"/>
      <c r="E3" s="5"/>
      <c r="F3" s="5"/>
      <c r="G3" s="5"/>
      <c r="H3" s="5"/>
      <c r="I3" s="5"/>
      <c r="J3" s="5"/>
      <c r="M3" s="107"/>
    </row>
    <row r="4" spans="1:13" ht="15.75">
      <c r="A4" s="183" t="s">
        <v>863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1:13" ht="51">
      <c r="A5" s="51" t="s">
        <v>0</v>
      </c>
      <c r="B5" s="51" t="s">
        <v>1</v>
      </c>
      <c r="C5" s="51" t="s">
        <v>9</v>
      </c>
      <c r="D5" s="51" t="s">
        <v>4</v>
      </c>
      <c r="E5" s="51" t="s">
        <v>2</v>
      </c>
      <c r="F5" s="51" t="s">
        <v>5</v>
      </c>
      <c r="G5" s="51" t="s">
        <v>220</v>
      </c>
      <c r="H5" s="51" t="s">
        <v>3</v>
      </c>
      <c r="I5" s="51" t="s">
        <v>6</v>
      </c>
      <c r="J5" s="51" t="s">
        <v>881</v>
      </c>
      <c r="K5" s="51" t="s">
        <v>208</v>
      </c>
      <c r="L5" s="51" t="s">
        <v>7</v>
      </c>
      <c r="M5" s="51" t="s">
        <v>212</v>
      </c>
    </row>
    <row r="6" spans="1:13" ht="12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30" t="s">
        <v>882</v>
      </c>
      <c r="K6" s="51" t="s">
        <v>883</v>
      </c>
      <c r="L6" s="51">
        <v>12</v>
      </c>
      <c r="M6" s="51" t="s">
        <v>884</v>
      </c>
    </row>
    <row r="7" spans="1:13" ht="25.5">
      <c r="A7" s="26">
        <v>1</v>
      </c>
      <c r="B7" s="26" t="s">
        <v>258</v>
      </c>
      <c r="C7" s="26" t="s">
        <v>259</v>
      </c>
      <c r="D7" s="26">
        <v>2021</v>
      </c>
      <c r="E7" s="26" t="s">
        <v>488</v>
      </c>
      <c r="F7" s="26" t="s">
        <v>48</v>
      </c>
      <c r="G7" s="30">
        <v>2</v>
      </c>
      <c r="H7" s="26" t="s">
        <v>251</v>
      </c>
      <c r="I7" s="56"/>
      <c r="J7" s="56"/>
      <c r="K7" s="28"/>
      <c r="L7" s="31"/>
      <c r="M7" s="28"/>
    </row>
    <row r="8" spans="1:13" ht="15.75">
      <c r="A8" s="182" t="s">
        <v>8</v>
      </c>
      <c r="B8" s="182"/>
      <c r="C8" s="182"/>
      <c r="D8" s="182"/>
      <c r="E8" s="182"/>
      <c r="F8" s="182"/>
      <c r="G8" s="182"/>
      <c r="H8" s="182"/>
      <c r="I8" s="182"/>
      <c r="J8" s="182"/>
      <c r="K8" s="32"/>
      <c r="L8" s="32" t="s">
        <v>11</v>
      </c>
      <c r="M8" s="32"/>
    </row>
    <row r="9" ht="15.75">
      <c r="M9" s="107"/>
    </row>
    <row r="10" spans="1:13" ht="15.75">
      <c r="A10" s="187" t="s">
        <v>33</v>
      </c>
      <c r="B10" s="187"/>
      <c r="C10" s="187"/>
      <c r="D10" s="187"/>
      <c r="E10" s="187"/>
      <c r="F10" s="187"/>
      <c r="G10" s="187"/>
      <c r="H10" s="187"/>
      <c r="I10" s="187"/>
      <c r="J10" s="55"/>
      <c r="M10" s="107"/>
    </row>
    <row r="11" spans="1:13" ht="63.75">
      <c r="A11" s="51" t="s">
        <v>0</v>
      </c>
      <c r="B11" s="51" t="s">
        <v>1</v>
      </c>
      <c r="C11" s="51" t="s">
        <v>10</v>
      </c>
      <c r="D11" s="51" t="s">
        <v>885</v>
      </c>
      <c r="E11" s="51" t="s">
        <v>856</v>
      </c>
      <c r="F11" s="51" t="s">
        <v>218</v>
      </c>
      <c r="G11" s="51" t="s">
        <v>7</v>
      </c>
      <c r="H11" s="51" t="s">
        <v>213</v>
      </c>
      <c r="I11" s="51" t="s">
        <v>857</v>
      </c>
      <c r="J11" s="128"/>
      <c r="M11" s="107"/>
    </row>
    <row r="12" spans="1:13" ht="15.75">
      <c r="A12" s="51">
        <v>1</v>
      </c>
      <c r="B12" s="51">
        <v>2</v>
      </c>
      <c r="C12" s="51">
        <v>3</v>
      </c>
      <c r="D12" s="51">
        <v>4</v>
      </c>
      <c r="E12" s="51">
        <v>5</v>
      </c>
      <c r="F12" s="51" t="s">
        <v>215</v>
      </c>
      <c r="G12" s="51">
        <v>7</v>
      </c>
      <c r="H12" s="51" t="s">
        <v>214</v>
      </c>
      <c r="I12" s="51" t="s">
        <v>217</v>
      </c>
      <c r="J12" s="129"/>
      <c r="M12" s="107"/>
    </row>
    <row r="13" spans="1:13" ht="38.25">
      <c r="A13" s="27">
        <v>1</v>
      </c>
      <c r="B13" s="27" t="s">
        <v>12</v>
      </c>
      <c r="C13" s="34">
        <v>10000</v>
      </c>
      <c r="D13" s="44" t="s">
        <v>201</v>
      </c>
      <c r="E13" s="35"/>
      <c r="F13" s="29"/>
      <c r="G13" s="33"/>
      <c r="H13" s="29"/>
      <c r="I13" s="29"/>
      <c r="J13" s="130"/>
      <c r="M13" s="107"/>
    </row>
    <row r="14" spans="1:13" ht="25.5">
      <c r="A14" s="27">
        <v>2</v>
      </c>
      <c r="B14" s="48" t="s">
        <v>923</v>
      </c>
      <c r="C14" s="34" t="s">
        <v>555</v>
      </c>
      <c r="D14" s="44" t="s">
        <v>200</v>
      </c>
      <c r="E14" s="35"/>
      <c r="F14" s="29"/>
      <c r="G14" s="33"/>
      <c r="H14" s="29"/>
      <c r="I14" s="29"/>
      <c r="J14" s="130"/>
      <c r="M14" s="107"/>
    </row>
    <row r="15" ht="16.5" thickBot="1">
      <c r="M15" s="107"/>
    </row>
    <row r="16" spans="1:13" ht="44.25" customHeight="1" thickBot="1">
      <c r="A16" s="190" t="s">
        <v>896</v>
      </c>
      <c r="B16" s="185"/>
      <c r="C16" s="185"/>
      <c r="D16" s="185"/>
      <c r="E16" s="185"/>
      <c r="F16" s="185"/>
      <c r="G16" s="185"/>
      <c r="H16" s="186"/>
      <c r="I16" s="126"/>
      <c r="J16" s="127"/>
      <c r="M16" s="107"/>
    </row>
    <row r="17" spans="2:13" ht="6.75" customHeight="1">
      <c r="B17" s="107"/>
      <c r="C17" s="109"/>
      <c r="D17" s="109"/>
      <c r="E17" s="109"/>
      <c r="F17" s="109"/>
      <c r="G17" s="109"/>
      <c r="H17" s="109"/>
      <c r="I17" s="109"/>
      <c r="J17" s="109"/>
      <c r="M17" s="107"/>
    </row>
    <row r="18" spans="1:13" ht="15.75">
      <c r="A18" s="189" t="s">
        <v>924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2:13" ht="8.25" customHeight="1">
      <c r="B19" s="107"/>
      <c r="C19" s="109"/>
      <c r="D19" s="109"/>
      <c r="E19" s="109"/>
      <c r="F19" s="109"/>
      <c r="G19" s="109"/>
      <c r="H19" s="109"/>
      <c r="I19" s="109"/>
      <c r="J19" s="109"/>
      <c r="M19" s="107"/>
    </row>
    <row r="20" spans="1:13" ht="33" customHeight="1">
      <c r="A20" s="188" t="s">
        <v>916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</row>
    <row r="21" spans="1:13" ht="31.5" customHeight="1">
      <c r="A21" s="147" t="s">
        <v>874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</row>
  </sheetData>
  <sheetProtection/>
  <mergeCells count="9">
    <mergeCell ref="A21:M21"/>
    <mergeCell ref="A1:M1"/>
    <mergeCell ref="A2:M2"/>
    <mergeCell ref="A4:M4"/>
    <mergeCell ref="A8:J8"/>
    <mergeCell ref="A10:I10"/>
    <mergeCell ref="A16:H16"/>
    <mergeCell ref="A20:M20"/>
    <mergeCell ref="A18:M18"/>
  </mergeCells>
  <printOptions/>
  <pageMargins left="0.25" right="0.25" top="0.75" bottom="0.75" header="0.3" footer="0.3"/>
  <pageSetup fitToHeight="1" fitToWidth="1" horizontalDpi="600" verticalDpi="600" orientation="landscape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8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5.75390625" style="108" customWidth="1"/>
    <col min="2" max="2" width="24.875" style="108" customWidth="1"/>
    <col min="3" max="3" width="21.25390625" style="108" customWidth="1"/>
    <col min="4" max="4" width="14.375" style="108" customWidth="1"/>
    <col min="5" max="5" width="17.75390625" style="108" customWidth="1"/>
    <col min="6" max="6" width="18.75390625" style="108" customWidth="1"/>
    <col min="7" max="7" width="13.75390625" style="108" customWidth="1"/>
    <col min="8" max="8" width="15.00390625" style="108" customWidth="1"/>
    <col min="9" max="9" width="16.875" style="108" customWidth="1"/>
    <col min="10" max="10" width="15.625" style="108" customWidth="1"/>
    <col min="11" max="11" width="15.00390625" style="108" customWidth="1"/>
    <col min="12" max="12" width="7.125" style="108" customWidth="1"/>
    <col min="13" max="13" width="18.00390625" style="108" customWidth="1"/>
    <col min="14" max="16384" width="9.00390625" style="108" customWidth="1"/>
  </cols>
  <sheetData>
    <row r="1" spans="1:13" ht="15.75">
      <c r="A1" s="161" t="s">
        <v>867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3"/>
    </row>
    <row r="2" spans="1:13" ht="34.5" customHeight="1">
      <c r="A2" s="151" t="s">
        <v>899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3"/>
    </row>
    <row r="3" spans="1:13" ht="15.75">
      <c r="A3" s="5"/>
      <c r="B3" s="5"/>
      <c r="C3" s="5"/>
      <c r="D3" s="5"/>
      <c r="E3" s="5"/>
      <c r="F3" s="5"/>
      <c r="G3" s="5"/>
      <c r="H3" s="5"/>
      <c r="I3" s="5"/>
      <c r="J3" s="5"/>
      <c r="M3" s="107"/>
    </row>
    <row r="4" spans="1:13" ht="15.75">
      <c r="A4" s="183" t="s">
        <v>863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1:13" ht="51">
      <c r="A5" s="51" t="s">
        <v>0</v>
      </c>
      <c r="B5" s="51" t="s">
        <v>1</v>
      </c>
      <c r="C5" s="51" t="s">
        <v>9</v>
      </c>
      <c r="D5" s="51" t="s">
        <v>4</v>
      </c>
      <c r="E5" s="51" t="s">
        <v>2</v>
      </c>
      <c r="F5" s="51" t="s">
        <v>5</v>
      </c>
      <c r="G5" s="51" t="s">
        <v>220</v>
      </c>
      <c r="H5" s="51" t="s">
        <v>3</v>
      </c>
      <c r="I5" s="51" t="s">
        <v>6</v>
      </c>
      <c r="J5" s="51" t="s">
        <v>881</v>
      </c>
      <c r="K5" s="51" t="s">
        <v>208</v>
      </c>
      <c r="L5" s="51" t="s">
        <v>7</v>
      </c>
      <c r="M5" s="51" t="s">
        <v>212</v>
      </c>
    </row>
    <row r="6" spans="1:13" ht="12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30" t="s">
        <v>882</v>
      </c>
      <c r="K6" s="51" t="s">
        <v>883</v>
      </c>
      <c r="L6" s="51">
        <v>12</v>
      </c>
      <c r="M6" s="51" t="s">
        <v>884</v>
      </c>
    </row>
    <row r="7" spans="1:13" ht="25.5">
      <c r="A7" s="51">
        <v>1</v>
      </c>
      <c r="B7" s="26" t="s">
        <v>219</v>
      </c>
      <c r="C7" s="26" t="s">
        <v>926</v>
      </c>
      <c r="D7" s="26">
        <v>2019</v>
      </c>
      <c r="E7" s="26" t="s">
        <v>204</v>
      </c>
      <c r="F7" s="26" t="s">
        <v>205</v>
      </c>
      <c r="G7" s="45">
        <v>8</v>
      </c>
      <c r="H7" s="27" t="s">
        <v>221</v>
      </c>
      <c r="I7" s="56"/>
      <c r="J7" s="56"/>
      <c r="K7" s="28"/>
      <c r="L7" s="31"/>
      <c r="M7" s="28"/>
    </row>
    <row r="8" spans="1:13" ht="25.5">
      <c r="A8" s="51">
        <v>2</v>
      </c>
      <c r="B8" s="26" t="s">
        <v>219</v>
      </c>
      <c r="C8" s="26" t="s">
        <v>927</v>
      </c>
      <c r="D8" s="26">
        <v>2020</v>
      </c>
      <c r="E8" s="26" t="s">
        <v>204</v>
      </c>
      <c r="F8" s="26" t="s">
        <v>865</v>
      </c>
      <c r="G8" s="45">
        <v>14</v>
      </c>
      <c r="H8" s="27" t="s">
        <v>221</v>
      </c>
      <c r="I8" s="56"/>
      <c r="J8" s="56"/>
      <c r="K8" s="28"/>
      <c r="L8" s="31"/>
      <c r="M8" s="28"/>
    </row>
    <row r="9" spans="1:13" ht="15.75">
      <c r="A9" s="51">
        <v>3</v>
      </c>
      <c r="B9" s="26" t="s">
        <v>219</v>
      </c>
      <c r="C9" s="26" t="s">
        <v>928</v>
      </c>
      <c r="D9" s="26">
        <v>2021</v>
      </c>
      <c r="E9" s="26" t="s">
        <v>204</v>
      </c>
      <c r="F9" s="26" t="s">
        <v>866</v>
      </c>
      <c r="G9" s="45">
        <v>2</v>
      </c>
      <c r="H9" s="44" t="s">
        <v>925</v>
      </c>
      <c r="I9" s="56"/>
      <c r="J9" s="56"/>
      <c r="K9" s="28"/>
      <c r="L9" s="31"/>
      <c r="M9" s="28"/>
    </row>
    <row r="10" spans="1:13" ht="25.5">
      <c r="A10" s="51">
        <v>4</v>
      </c>
      <c r="B10" s="26" t="s">
        <v>222</v>
      </c>
      <c r="C10" s="26" t="s">
        <v>929</v>
      </c>
      <c r="D10" s="26">
        <v>2020</v>
      </c>
      <c r="E10" s="26" t="s">
        <v>204</v>
      </c>
      <c r="F10" s="26" t="s">
        <v>866</v>
      </c>
      <c r="G10" s="45">
        <v>2</v>
      </c>
      <c r="H10" s="27" t="s">
        <v>221</v>
      </c>
      <c r="I10" s="56"/>
      <c r="J10" s="56"/>
      <c r="K10" s="28"/>
      <c r="L10" s="31"/>
      <c r="M10" s="28"/>
    </row>
    <row r="11" spans="1:13" ht="25.5">
      <c r="A11" s="51">
        <v>5</v>
      </c>
      <c r="B11" s="26" t="s">
        <v>223</v>
      </c>
      <c r="C11" s="26" t="s">
        <v>930</v>
      </c>
      <c r="D11" s="26">
        <v>2020</v>
      </c>
      <c r="E11" s="26" t="s">
        <v>204</v>
      </c>
      <c r="F11" s="26" t="s">
        <v>866</v>
      </c>
      <c r="G11" s="45">
        <v>2</v>
      </c>
      <c r="H11" s="27" t="s">
        <v>221</v>
      </c>
      <c r="I11" s="56"/>
      <c r="J11" s="56"/>
      <c r="K11" s="28"/>
      <c r="L11" s="31"/>
      <c r="M11" s="28"/>
    </row>
    <row r="12" spans="1:13" ht="25.5">
      <c r="A12" s="51">
        <v>6</v>
      </c>
      <c r="B12" s="26" t="s">
        <v>206</v>
      </c>
      <c r="C12" s="26" t="s">
        <v>931</v>
      </c>
      <c r="D12" s="26" t="s">
        <v>224</v>
      </c>
      <c r="E12" s="26" t="s">
        <v>204</v>
      </c>
      <c r="F12" s="26" t="s">
        <v>865</v>
      </c>
      <c r="G12" s="45">
        <v>4</v>
      </c>
      <c r="H12" s="27" t="s">
        <v>221</v>
      </c>
      <c r="I12" s="56"/>
      <c r="J12" s="56"/>
      <c r="K12" s="28"/>
      <c r="L12" s="31"/>
      <c r="M12" s="28"/>
    </row>
    <row r="13" spans="1:13" ht="15.75">
      <c r="A13" s="51">
        <v>7</v>
      </c>
      <c r="B13" s="26" t="s">
        <v>225</v>
      </c>
      <c r="C13" s="26" t="s">
        <v>932</v>
      </c>
      <c r="D13" s="26">
        <v>2019</v>
      </c>
      <c r="E13" s="26" t="s">
        <v>204</v>
      </c>
      <c r="F13" s="26" t="s">
        <v>197</v>
      </c>
      <c r="G13" s="45">
        <v>2</v>
      </c>
      <c r="H13" s="50" t="s">
        <v>226</v>
      </c>
      <c r="I13" s="56"/>
      <c r="J13" s="56"/>
      <c r="K13" s="28"/>
      <c r="L13" s="31"/>
      <c r="M13" s="28"/>
    </row>
    <row r="14" spans="1:13" ht="25.5">
      <c r="A14" s="26">
        <v>8</v>
      </c>
      <c r="B14" s="26" t="s">
        <v>227</v>
      </c>
      <c r="C14" s="26" t="s">
        <v>933</v>
      </c>
      <c r="D14" s="26">
        <v>2019</v>
      </c>
      <c r="E14" s="26" t="s">
        <v>204</v>
      </c>
      <c r="F14" s="26" t="s">
        <v>205</v>
      </c>
      <c r="G14" s="30">
        <v>2</v>
      </c>
      <c r="H14" s="26" t="s">
        <v>221</v>
      </c>
      <c r="I14" s="56"/>
      <c r="J14" s="56"/>
      <c r="K14" s="28"/>
      <c r="L14" s="31"/>
      <c r="M14" s="28"/>
    </row>
    <row r="15" spans="1:13" ht="15.75">
      <c r="A15" s="182" t="s">
        <v>8</v>
      </c>
      <c r="B15" s="182"/>
      <c r="C15" s="182"/>
      <c r="D15" s="182"/>
      <c r="E15" s="182"/>
      <c r="F15" s="182"/>
      <c r="G15" s="182"/>
      <c r="H15" s="182"/>
      <c r="I15" s="182"/>
      <c r="J15" s="182"/>
      <c r="K15" s="32"/>
      <c r="L15" s="32" t="s">
        <v>11</v>
      </c>
      <c r="M15" s="32"/>
    </row>
    <row r="16" ht="15.75">
      <c r="M16" s="107"/>
    </row>
    <row r="17" spans="1:13" ht="15.75">
      <c r="A17" s="187" t="s">
        <v>33</v>
      </c>
      <c r="B17" s="187"/>
      <c r="C17" s="187"/>
      <c r="D17" s="187"/>
      <c r="E17" s="187"/>
      <c r="F17" s="187"/>
      <c r="G17" s="187"/>
      <c r="H17" s="187"/>
      <c r="I17" s="187"/>
      <c r="J17" s="55"/>
      <c r="M17" s="107"/>
    </row>
    <row r="18" spans="1:13" ht="63.75">
      <c r="A18" s="51" t="s">
        <v>0</v>
      </c>
      <c r="B18" s="51" t="s">
        <v>1</v>
      </c>
      <c r="C18" s="51" t="s">
        <v>10</v>
      </c>
      <c r="D18" s="51" t="s">
        <v>885</v>
      </c>
      <c r="E18" s="51" t="s">
        <v>856</v>
      </c>
      <c r="F18" s="51" t="s">
        <v>218</v>
      </c>
      <c r="G18" s="51" t="s">
        <v>7</v>
      </c>
      <c r="H18" s="51" t="s">
        <v>213</v>
      </c>
      <c r="I18" s="51" t="s">
        <v>857</v>
      </c>
      <c r="J18" s="128"/>
      <c r="M18" s="107"/>
    </row>
    <row r="19" spans="1:13" ht="15.75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 t="s">
        <v>215</v>
      </c>
      <c r="G19" s="51">
        <v>7</v>
      </c>
      <c r="H19" s="51" t="s">
        <v>214</v>
      </c>
      <c r="I19" s="51" t="s">
        <v>217</v>
      </c>
      <c r="J19" s="129"/>
      <c r="M19" s="107"/>
    </row>
    <row r="20" spans="1:13" ht="38.25">
      <c r="A20" s="27">
        <v>1</v>
      </c>
      <c r="B20" s="27" t="s">
        <v>906</v>
      </c>
      <c r="C20" s="34">
        <v>20000</v>
      </c>
      <c r="D20" s="44" t="s">
        <v>201</v>
      </c>
      <c r="E20" s="35"/>
      <c r="F20" s="29"/>
      <c r="G20" s="33"/>
      <c r="H20" s="29"/>
      <c r="I20" s="29"/>
      <c r="J20" s="130"/>
      <c r="M20" s="107"/>
    </row>
    <row r="21" spans="1:13" ht="25.5">
      <c r="A21" s="27">
        <v>2</v>
      </c>
      <c r="B21" s="48" t="s">
        <v>923</v>
      </c>
      <c r="C21" s="34" t="s">
        <v>555</v>
      </c>
      <c r="D21" s="44" t="s">
        <v>200</v>
      </c>
      <c r="E21" s="35"/>
      <c r="F21" s="35"/>
      <c r="G21" s="49"/>
      <c r="H21" s="35"/>
      <c r="I21" s="35"/>
      <c r="J21" s="130"/>
      <c r="M21" s="107"/>
    </row>
    <row r="22" ht="16.5" thickBot="1">
      <c r="M22" s="107"/>
    </row>
    <row r="23" spans="1:13" ht="44.25" customHeight="1" thickBot="1">
      <c r="A23" s="190" t="s">
        <v>898</v>
      </c>
      <c r="B23" s="185"/>
      <c r="C23" s="185"/>
      <c r="D23" s="185"/>
      <c r="E23" s="185"/>
      <c r="F23" s="185"/>
      <c r="G23" s="185"/>
      <c r="H23" s="186"/>
      <c r="I23" s="126"/>
      <c r="J23" s="127"/>
      <c r="M23" s="107"/>
    </row>
    <row r="24" spans="2:13" ht="6.75" customHeight="1">
      <c r="B24" s="107"/>
      <c r="C24" s="109"/>
      <c r="D24" s="109"/>
      <c r="E24" s="109"/>
      <c r="F24" s="109"/>
      <c r="G24" s="109"/>
      <c r="H24" s="109"/>
      <c r="I24" s="109"/>
      <c r="J24" s="109"/>
      <c r="M24" s="107"/>
    </row>
    <row r="25" spans="1:13" ht="15.75">
      <c r="A25" s="189" t="s">
        <v>924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</row>
    <row r="26" spans="2:13" ht="7.5" customHeight="1">
      <c r="B26" s="107"/>
      <c r="C26" s="109"/>
      <c r="D26" s="109"/>
      <c r="E26" s="109"/>
      <c r="F26" s="109"/>
      <c r="G26" s="109"/>
      <c r="H26" s="109"/>
      <c r="I26" s="109"/>
      <c r="J26" s="109"/>
      <c r="M26" s="107"/>
    </row>
    <row r="27" spans="1:13" ht="30.75" customHeight="1">
      <c r="A27" s="188" t="s">
        <v>916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</row>
    <row r="28" spans="1:13" ht="31.5" customHeight="1">
      <c r="A28" s="147" t="s">
        <v>874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</row>
  </sheetData>
  <sheetProtection/>
  <mergeCells count="9">
    <mergeCell ref="A28:M28"/>
    <mergeCell ref="A1:M1"/>
    <mergeCell ref="A2:M2"/>
    <mergeCell ref="A4:M4"/>
    <mergeCell ref="A15:J15"/>
    <mergeCell ref="A17:I17"/>
    <mergeCell ref="A23:H23"/>
    <mergeCell ref="A27:M27"/>
    <mergeCell ref="A25:M2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75390625" style="108" customWidth="1"/>
    <col min="2" max="2" width="24.875" style="108" customWidth="1"/>
    <col min="3" max="3" width="21.25390625" style="108" customWidth="1"/>
    <col min="4" max="4" width="14.375" style="108" customWidth="1"/>
    <col min="5" max="5" width="17.75390625" style="108" customWidth="1"/>
    <col min="6" max="6" width="18.75390625" style="108" customWidth="1"/>
    <col min="7" max="7" width="13.75390625" style="108" customWidth="1"/>
    <col min="8" max="8" width="15.00390625" style="108" customWidth="1"/>
    <col min="9" max="9" width="16.875" style="108" customWidth="1"/>
    <col min="10" max="10" width="15.625" style="108" customWidth="1"/>
    <col min="11" max="11" width="15.00390625" style="108" customWidth="1"/>
    <col min="12" max="12" width="7.125" style="108" customWidth="1"/>
    <col min="13" max="13" width="18.00390625" style="108" customWidth="1"/>
    <col min="14" max="16384" width="9.00390625" style="108" customWidth="1"/>
  </cols>
  <sheetData>
    <row r="1" spans="1:13" ht="15.75">
      <c r="A1" s="161" t="s">
        <v>867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3"/>
    </row>
    <row r="2" spans="1:13" ht="34.5" customHeight="1">
      <c r="A2" s="151" t="s">
        <v>900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3"/>
    </row>
    <row r="3" spans="1:13" ht="15.75">
      <c r="A3" s="5"/>
      <c r="B3" s="5"/>
      <c r="C3" s="5"/>
      <c r="D3" s="5"/>
      <c r="E3" s="5"/>
      <c r="F3" s="5"/>
      <c r="G3" s="5"/>
      <c r="H3" s="5"/>
      <c r="I3" s="5"/>
      <c r="J3" s="5"/>
      <c r="M3" s="107"/>
    </row>
    <row r="4" spans="1:13" ht="15.75">
      <c r="A4" s="183" t="s">
        <v>863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1:13" ht="51">
      <c r="A5" s="51" t="s">
        <v>0</v>
      </c>
      <c r="B5" s="51" t="s">
        <v>1</v>
      </c>
      <c r="C5" s="51" t="s">
        <v>9</v>
      </c>
      <c r="D5" s="51" t="s">
        <v>4</v>
      </c>
      <c r="E5" s="51" t="s">
        <v>2</v>
      </c>
      <c r="F5" s="51" t="s">
        <v>5</v>
      </c>
      <c r="G5" s="51" t="s">
        <v>220</v>
      </c>
      <c r="H5" s="51" t="s">
        <v>3</v>
      </c>
      <c r="I5" s="51" t="s">
        <v>6</v>
      </c>
      <c r="J5" s="51" t="s">
        <v>881</v>
      </c>
      <c r="K5" s="51" t="s">
        <v>208</v>
      </c>
      <c r="L5" s="51" t="s">
        <v>7</v>
      </c>
      <c r="M5" s="51" t="s">
        <v>212</v>
      </c>
    </row>
    <row r="6" spans="1:13" ht="12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30" t="s">
        <v>882</v>
      </c>
      <c r="K6" s="51" t="s">
        <v>883</v>
      </c>
      <c r="L6" s="51">
        <v>12</v>
      </c>
      <c r="M6" s="51" t="s">
        <v>884</v>
      </c>
    </row>
    <row r="7" spans="1:13" ht="25.5">
      <c r="A7" s="51">
        <v>1</v>
      </c>
      <c r="B7" s="26" t="s">
        <v>228</v>
      </c>
      <c r="C7" s="26" t="s">
        <v>229</v>
      </c>
      <c r="D7" s="26">
        <v>2019</v>
      </c>
      <c r="E7" s="26" t="s">
        <v>230</v>
      </c>
      <c r="F7" s="26" t="s">
        <v>231</v>
      </c>
      <c r="G7" s="30">
        <v>2</v>
      </c>
      <c r="H7" s="26" t="s">
        <v>232</v>
      </c>
      <c r="I7" s="56"/>
      <c r="J7" s="56"/>
      <c r="K7" s="28"/>
      <c r="L7" s="31"/>
      <c r="M7" s="28"/>
    </row>
    <row r="8" spans="1:13" ht="25.5">
      <c r="A8" s="51">
        <v>2</v>
      </c>
      <c r="B8" s="26" t="s">
        <v>233</v>
      </c>
      <c r="C8" s="26" t="s">
        <v>234</v>
      </c>
      <c r="D8" s="26">
        <v>2019</v>
      </c>
      <c r="E8" s="26" t="s">
        <v>230</v>
      </c>
      <c r="F8" s="26" t="s">
        <v>231</v>
      </c>
      <c r="G8" s="30">
        <v>2</v>
      </c>
      <c r="H8" s="26" t="s">
        <v>232</v>
      </c>
      <c r="I8" s="56"/>
      <c r="J8" s="56"/>
      <c r="K8" s="28"/>
      <c r="L8" s="31"/>
      <c r="M8" s="28"/>
    </row>
    <row r="9" spans="1:13" ht="25.5">
      <c r="A9" s="26">
        <v>3</v>
      </c>
      <c r="B9" s="26" t="s">
        <v>235</v>
      </c>
      <c r="C9" s="26" t="s">
        <v>236</v>
      </c>
      <c r="D9" s="26">
        <v>2019</v>
      </c>
      <c r="E9" s="26" t="s">
        <v>230</v>
      </c>
      <c r="F9" s="26" t="s">
        <v>231</v>
      </c>
      <c r="G9" s="30">
        <v>2</v>
      </c>
      <c r="H9" s="26" t="s">
        <v>232</v>
      </c>
      <c r="I9" s="56"/>
      <c r="J9" s="56"/>
      <c r="K9" s="28"/>
      <c r="L9" s="31"/>
      <c r="M9" s="28"/>
    </row>
    <row r="10" spans="1:13" ht="15.75">
      <c r="A10" s="182" t="s">
        <v>8</v>
      </c>
      <c r="B10" s="182"/>
      <c r="C10" s="182"/>
      <c r="D10" s="182"/>
      <c r="E10" s="182"/>
      <c r="F10" s="182"/>
      <c r="G10" s="182"/>
      <c r="H10" s="182"/>
      <c r="I10" s="182"/>
      <c r="J10" s="182"/>
      <c r="K10" s="32"/>
      <c r="L10" s="32" t="s">
        <v>11</v>
      </c>
      <c r="M10" s="32"/>
    </row>
    <row r="11" ht="15.75">
      <c r="M11" s="107"/>
    </row>
    <row r="12" spans="1:13" ht="15.75">
      <c r="A12" s="187" t="s">
        <v>33</v>
      </c>
      <c r="B12" s="187"/>
      <c r="C12" s="187"/>
      <c r="D12" s="187"/>
      <c r="E12" s="187"/>
      <c r="F12" s="187"/>
      <c r="G12" s="187"/>
      <c r="H12" s="187"/>
      <c r="I12" s="187"/>
      <c r="J12" s="55"/>
      <c r="M12" s="107"/>
    </row>
    <row r="13" spans="1:13" ht="63.75">
      <c r="A13" s="51" t="s">
        <v>0</v>
      </c>
      <c r="B13" s="51" t="s">
        <v>1</v>
      </c>
      <c r="C13" s="51" t="s">
        <v>10</v>
      </c>
      <c r="D13" s="51" t="s">
        <v>885</v>
      </c>
      <c r="E13" s="51" t="s">
        <v>856</v>
      </c>
      <c r="F13" s="51" t="s">
        <v>218</v>
      </c>
      <c r="G13" s="51" t="s">
        <v>7</v>
      </c>
      <c r="H13" s="51" t="s">
        <v>213</v>
      </c>
      <c r="I13" s="51" t="s">
        <v>857</v>
      </c>
      <c r="J13" s="128"/>
      <c r="M13" s="107"/>
    </row>
    <row r="14" spans="1:13" ht="15.75">
      <c r="A14" s="51">
        <v>1</v>
      </c>
      <c r="B14" s="51">
        <v>2</v>
      </c>
      <c r="C14" s="51">
        <v>3</v>
      </c>
      <c r="D14" s="51">
        <v>4</v>
      </c>
      <c r="E14" s="51">
        <v>5</v>
      </c>
      <c r="F14" s="51" t="s">
        <v>215</v>
      </c>
      <c r="G14" s="51">
        <v>7</v>
      </c>
      <c r="H14" s="51" t="s">
        <v>214</v>
      </c>
      <c r="I14" s="51" t="s">
        <v>217</v>
      </c>
      <c r="J14" s="129"/>
      <c r="M14" s="107"/>
    </row>
    <row r="15" spans="1:13" ht="38.25">
      <c r="A15" s="27">
        <v>1</v>
      </c>
      <c r="B15" s="27" t="s">
        <v>860</v>
      </c>
      <c r="C15" s="34">
        <v>10000</v>
      </c>
      <c r="D15" s="44" t="s">
        <v>237</v>
      </c>
      <c r="E15" s="35"/>
      <c r="F15" s="29"/>
      <c r="G15" s="33"/>
      <c r="H15" s="29"/>
      <c r="I15" s="29"/>
      <c r="J15" s="130"/>
      <c r="M15" s="107"/>
    </row>
    <row r="16" spans="1:13" ht="25.5">
      <c r="A16" s="27">
        <v>2</v>
      </c>
      <c r="B16" s="48" t="s">
        <v>923</v>
      </c>
      <c r="C16" s="34" t="s">
        <v>555</v>
      </c>
      <c r="D16" s="44" t="s">
        <v>200</v>
      </c>
      <c r="E16" s="35"/>
      <c r="F16" s="35"/>
      <c r="G16" s="49"/>
      <c r="H16" s="35"/>
      <c r="I16" s="35"/>
      <c r="J16" s="130"/>
      <c r="M16" s="107"/>
    </row>
    <row r="17" ht="16.5" thickBot="1">
      <c r="M17" s="107"/>
    </row>
    <row r="18" spans="1:13" ht="44.25" customHeight="1" thickBot="1">
      <c r="A18" s="190" t="s">
        <v>901</v>
      </c>
      <c r="B18" s="185"/>
      <c r="C18" s="185"/>
      <c r="D18" s="185"/>
      <c r="E18" s="185"/>
      <c r="F18" s="185"/>
      <c r="G18" s="185"/>
      <c r="H18" s="186"/>
      <c r="I18" s="126"/>
      <c r="J18" s="127"/>
      <c r="M18" s="107"/>
    </row>
    <row r="19" spans="2:13" ht="6.75" customHeight="1">
      <c r="B19" s="107"/>
      <c r="C19" s="109"/>
      <c r="D19" s="109"/>
      <c r="E19" s="109"/>
      <c r="F19" s="109"/>
      <c r="G19" s="109"/>
      <c r="H19" s="109"/>
      <c r="I19" s="109"/>
      <c r="J19" s="109"/>
      <c r="M19" s="107"/>
    </row>
    <row r="20" spans="1:13" ht="15.75">
      <c r="A20" s="189" t="s">
        <v>924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</row>
    <row r="21" spans="2:13" ht="6.75" customHeight="1">
      <c r="B21" s="107"/>
      <c r="C21" s="109"/>
      <c r="D21" s="109"/>
      <c r="E21" s="109"/>
      <c r="F21" s="109"/>
      <c r="G21" s="109"/>
      <c r="H21" s="109"/>
      <c r="I21" s="109"/>
      <c r="J21" s="109"/>
      <c r="M21" s="107"/>
    </row>
    <row r="22" spans="1:13" ht="30.75" customHeight="1">
      <c r="A22" s="188" t="s">
        <v>916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</row>
    <row r="23" spans="1:13" ht="31.5" customHeight="1">
      <c r="A23" s="147" t="s">
        <v>874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</row>
  </sheetData>
  <sheetProtection/>
  <mergeCells count="9">
    <mergeCell ref="A23:M23"/>
    <mergeCell ref="A1:M1"/>
    <mergeCell ref="A2:M2"/>
    <mergeCell ref="A4:M4"/>
    <mergeCell ref="A10:J10"/>
    <mergeCell ref="A12:I12"/>
    <mergeCell ref="A18:H18"/>
    <mergeCell ref="A22:M22"/>
    <mergeCell ref="A20:M20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1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75390625" style="108" customWidth="1"/>
    <col min="2" max="2" width="24.875" style="108" customWidth="1"/>
    <col min="3" max="3" width="21.25390625" style="108" customWidth="1"/>
    <col min="4" max="4" width="14.375" style="108" customWidth="1"/>
    <col min="5" max="5" width="17.75390625" style="108" customWidth="1"/>
    <col min="6" max="6" width="18.75390625" style="108" customWidth="1"/>
    <col min="7" max="7" width="13.75390625" style="108" customWidth="1"/>
    <col min="8" max="8" width="15.00390625" style="108" customWidth="1"/>
    <col min="9" max="9" width="16.875" style="108" customWidth="1"/>
    <col min="10" max="10" width="15.625" style="108" customWidth="1"/>
    <col min="11" max="11" width="15.00390625" style="108" customWidth="1"/>
    <col min="12" max="12" width="7.125" style="108" customWidth="1"/>
    <col min="13" max="13" width="18.00390625" style="108" customWidth="1"/>
    <col min="14" max="16384" width="9.00390625" style="108" customWidth="1"/>
  </cols>
  <sheetData>
    <row r="1" spans="1:13" ht="15.75">
      <c r="A1" s="161" t="s">
        <v>867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3"/>
    </row>
    <row r="2" spans="1:13" ht="34.5" customHeight="1">
      <c r="A2" s="151" t="s">
        <v>902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3"/>
    </row>
    <row r="3" spans="1:13" ht="15.75">
      <c r="A3" s="5"/>
      <c r="B3" s="5"/>
      <c r="C3" s="5"/>
      <c r="D3" s="5"/>
      <c r="E3" s="5"/>
      <c r="F3" s="5"/>
      <c r="G3" s="5"/>
      <c r="H3" s="5"/>
      <c r="I3" s="5"/>
      <c r="J3" s="5"/>
      <c r="M3" s="107"/>
    </row>
    <row r="4" spans="1:13" ht="15.75">
      <c r="A4" s="183" t="s">
        <v>863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1:13" ht="51">
      <c r="A5" s="51" t="s">
        <v>0</v>
      </c>
      <c r="B5" s="51" t="s">
        <v>1</v>
      </c>
      <c r="C5" s="51" t="s">
        <v>9</v>
      </c>
      <c r="D5" s="51" t="s">
        <v>4</v>
      </c>
      <c r="E5" s="51" t="s">
        <v>2</v>
      </c>
      <c r="F5" s="51" t="s">
        <v>5</v>
      </c>
      <c r="G5" s="51" t="s">
        <v>220</v>
      </c>
      <c r="H5" s="51" t="s">
        <v>3</v>
      </c>
      <c r="I5" s="51" t="s">
        <v>6</v>
      </c>
      <c r="J5" s="51" t="s">
        <v>881</v>
      </c>
      <c r="K5" s="51" t="s">
        <v>208</v>
      </c>
      <c r="L5" s="51" t="s">
        <v>7</v>
      </c>
      <c r="M5" s="51" t="s">
        <v>212</v>
      </c>
    </row>
    <row r="6" spans="1:13" ht="12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30" t="s">
        <v>882</v>
      </c>
      <c r="K6" s="51" t="s">
        <v>883</v>
      </c>
      <c r="L6" s="51">
        <v>12</v>
      </c>
      <c r="M6" s="51" t="s">
        <v>884</v>
      </c>
    </row>
    <row r="7" spans="1:13" ht="25.5">
      <c r="A7" s="30">
        <v>1</v>
      </c>
      <c r="B7" s="26" t="s">
        <v>54</v>
      </c>
      <c r="C7" s="26" t="s">
        <v>261</v>
      </c>
      <c r="D7" s="26">
        <v>2020</v>
      </c>
      <c r="E7" s="26" t="s">
        <v>19</v>
      </c>
      <c r="F7" s="26" t="s">
        <v>284</v>
      </c>
      <c r="G7" s="30">
        <v>2</v>
      </c>
      <c r="H7" s="134" t="s">
        <v>251</v>
      </c>
      <c r="I7" s="28"/>
      <c r="J7" s="56"/>
      <c r="K7" s="28"/>
      <c r="L7" s="31"/>
      <c r="M7" s="28"/>
    </row>
    <row r="8" spans="1:13" ht="15.75">
      <c r="A8" s="182" t="s">
        <v>8</v>
      </c>
      <c r="B8" s="182"/>
      <c r="C8" s="182"/>
      <c r="D8" s="182"/>
      <c r="E8" s="182"/>
      <c r="F8" s="182"/>
      <c r="G8" s="182"/>
      <c r="H8" s="182"/>
      <c r="I8" s="182"/>
      <c r="J8" s="182"/>
      <c r="K8" s="32"/>
      <c r="L8" s="32" t="s">
        <v>11</v>
      </c>
      <c r="M8" s="32"/>
    </row>
    <row r="9" ht="15.75">
      <c r="M9" s="107"/>
    </row>
    <row r="10" spans="1:13" ht="15.75">
      <c r="A10" s="187" t="s">
        <v>33</v>
      </c>
      <c r="B10" s="187"/>
      <c r="C10" s="187"/>
      <c r="D10" s="187"/>
      <c r="E10" s="187"/>
      <c r="F10" s="187"/>
      <c r="G10" s="187"/>
      <c r="H10" s="187"/>
      <c r="I10" s="187"/>
      <c r="J10" s="55"/>
      <c r="M10" s="107"/>
    </row>
    <row r="11" spans="1:13" ht="63.75">
      <c r="A11" s="51" t="s">
        <v>0</v>
      </c>
      <c r="B11" s="51" t="s">
        <v>1</v>
      </c>
      <c r="C11" s="51" t="s">
        <v>10</v>
      </c>
      <c r="D11" s="51" t="s">
        <v>885</v>
      </c>
      <c r="E11" s="51" t="s">
        <v>856</v>
      </c>
      <c r="F11" s="51" t="s">
        <v>218</v>
      </c>
      <c r="G11" s="51" t="s">
        <v>7</v>
      </c>
      <c r="H11" s="51" t="s">
        <v>213</v>
      </c>
      <c r="I11" s="51" t="s">
        <v>857</v>
      </c>
      <c r="J11" s="128"/>
      <c r="M11" s="107"/>
    </row>
    <row r="12" spans="1:13" ht="15.75">
      <c r="A12" s="51">
        <v>1</v>
      </c>
      <c r="B12" s="51">
        <v>2</v>
      </c>
      <c r="C12" s="51">
        <v>3</v>
      </c>
      <c r="D12" s="51">
        <v>4</v>
      </c>
      <c r="E12" s="51">
        <v>5</v>
      </c>
      <c r="F12" s="51" t="s">
        <v>215</v>
      </c>
      <c r="G12" s="51">
        <v>7</v>
      </c>
      <c r="H12" s="51" t="s">
        <v>214</v>
      </c>
      <c r="I12" s="51" t="s">
        <v>217</v>
      </c>
      <c r="J12" s="129"/>
      <c r="M12" s="107"/>
    </row>
    <row r="13" spans="1:13" ht="38.25">
      <c r="A13" s="27">
        <v>1</v>
      </c>
      <c r="B13" s="27" t="s">
        <v>12</v>
      </c>
      <c r="C13" s="34">
        <v>10000</v>
      </c>
      <c r="D13" s="44" t="s">
        <v>283</v>
      </c>
      <c r="E13" s="35"/>
      <c r="F13" s="29"/>
      <c r="G13" s="33"/>
      <c r="H13" s="29"/>
      <c r="I13" s="29"/>
      <c r="J13" s="130"/>
      <c r="M13" s="107"/>
    </row>
    <row r="14" spans="1:13" ht="25.5">
      <c r="A14" s="27">
        <v>2</v>
      </c>
      <c r="B14" s="48" t="s">
        <v>923</v>
      </c>
      <c r="C14" s="34" t="s">
        <v>555</v>
      </c>
      <c r="D14" s="44" t="s">
        <v>200</v>
      </c>
      <c r="E14" s="35"/>
      <c r="F14" s="35"/>
      <c r="G14" s="49"/>
      <c r="H14" s="35"/>
      <c r="I14" s="35"/>
      <c r="J14" s="130"/>
      <c r="M14" s="107"/>
    </row>
    <row r="15" ht="16.5" thickBot="1">
      <c r="M15" s="107"/>
    </row>
    <row r="16" spans="1:13" ht="44.25" customHeight="1" thickBot="1">
      <c r="A16" s="190" t="s">
        <v>903</v>
      </c>
      <c r="B16" s="185"/>
      <c r="C16" s="185"/>
      <c r="D16" s="185"/>
      <c r="E16" s="185"/>
      <c r="F16" s="185"/>
      <c r="G16" s="185"/>
      <c r="H16" s="186"/>
      <c r="I16" s="126"/>
      <c r="J16" s="127"/>
      <c r="M16" s="107"/>
    </row>
    <row r="17" spans="2:13" ht="6.75" customHeight="1">
      <c r="B17" s="107"/>
      <c r="C17" s="109"/>
      <c r="D17" s="109"/>
      <c r="E17" s="109"/>
      <c r="F17" s="109"/>
      <c r="G17" s="109"/>
      <c r="H17" s="109"/>
      <c r="I17" s="109"/>
      <c r="J17" s="109"/>
      <c r="M17" s="107"/>
    </row>
    <row r="18" spans="1:13" ht="15.75">
      <c r="A18" s="189" t="s">
        <v>924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2:13" ht="6.75" customHeight="1">
      <c r="B19" s="107"/>
      <c r="C19" s="109"/>
      <c r="D19" s="109"/>
      <c r="E19" s="109"/>
      <c r="F19" s="109"/>
      <c r="G19" s="109"/>
      <c r="H19" s="109"/>
      <c r="I19" s="109"/>
      <c r="J19" s="109"/>
      <c r="M19" s="107"/>
    </row>
    <row r="20" spans="1:13" ht="33.75" customHeight="1">
      <c r="A20" s="188" t="s">
        <v>916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</row>
    <row r="21" spans="1:13" ht="31.5" customHeight="1">
      <c r="A21" s="147" t="s">
        <v>874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</row>
  </sheetData>
  <sheetProtection/>
  <mergeCells count="9">
    <mergeCell ref="A21:M21"/>
    <mergeCell ref="A1:M1"/>
    <mergeCell ref="A2:M2"/>
    <mergeCell ref="A4:M4"/>
    <mergeCell ref="A8:J8"/>
    <mergeCell ref="A10:I10"/>
    <mergeCell ref="A16:H16"/>
    <mergeCell ref="A20:M20"/>
    <mergeCell ref="A18:M18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1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75390625" style="108" customWidth="1"/>
    <col min="2" max="2" width="24.875" style="108" customWidth="1"/>
    <col min="3" max="3" width="21.25390625" style="108" customWidth="1"/>
    <col min="4" max="4" width="14.375" style="108" customWidth="1"/>
    <col min="5" max="5" width="17.75390625" style="108" customWidth="1"/>
    <col min="6" max="6" width="18.75390625" style="108" customWidth="1"/>
    <col min="7" max="7" width="13.75390625" style="108" customWidth="1"/>
    <col min="8" max="8" width="15.00390625" style="108" customWidth="1"/>
    <col min="9" max="9" width="16.875" style="108" customWidth="1"/>
    <col min="10" max="10" width="15.625" style="108" customWidth="1"/>
    <col min="11" max="11" width="15.00390625" style="108" customWidth="1"/>
    <col min="12" max="12" width="7.125" style="108" customWidth="1"/>
    <col min="13" max="13" width="18.00390625" style="108" customWidth="1"/>
    <col min="14" max="16384" width="9.00390625" style="108" customWidth="1"/>
  </cols>
  <sheetData>
    <row r="1" spans="1:13" ht="15.75">
      <c r="A1" s="161" t="s">
        <v>867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3"/>
    </row>
    <row r="2" spans="1:13" ht="34.5" customHeight="1">
      <c r="A2" s="151" t="s">
        <v>904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3"/>
    </row>
    <row r="3" spans="1:13" ht="15.75">
      <c r="A3" s="5"/>
      <c r="B3" s="5"/>
      <c r="C3" s="5"/>
      <c r="D3" s="5"/>
      <c r="E3" s="5"/>
      <c r="F3" s="5"/>
      <c r="G3" s="5"/>
      <c r="H3" s="5"/>
      <c r="I3" s="5"/>
      <c r="J3" s="5"/>
      <c r="M3" s="107"/>
    </row>
    <row r="4" spans="1:13" ht="15.75">
      <c r="A4" s="183" t="s">
        <v>863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1:13" ht="51">
      <c r="A5" s="51" t="s">
        <v>0</v>
      </c>
      <c r="B5" s="51" t="s">
        <v>1</v>
      </c>
      <c r="C5" s="51" t="s">
        <v>9</v>
      </c>
      <c r="D5" s="51" t="s">
        <v>4</v>
      </c>
      <c r="E5" s="51" t="s">
        <v>2</v>
      </c>
      <c r="F5" s="51" t="s">
        <v>5</v>
      </c>
      <c r="G5" s="51" t="s">
        <v>220</v>
      </c>
      <c r="H5" s="51" t="s">
        <v>3</v>
      </c>
      <c r="I5" s="51" t="s">
        <v>6</v>
      </c>
      <c r="J5" s="51" t="s">
        <v>881</v>
      </c>
      <c r="K5" s="51" t="s">
        <v>208</v>
      </c>
      <c r="L5" s="51" t="s">
        <v>7</v>
      </c>
      <c r="M5" s="51" t="s">
        <v>212</v>
      </c>
    </row>
    <row r="6" spans="1:13" ht="12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30" t="s">
        <v>882</v>
      </c>
      <c r="K6" s="51" t="s">
        <v>883</v>
      </c>
      <c r="L6" s="51">
        <v>12</v>
      </c>
      <c r="M6" s="51" t="s">
        <v>884</v>
      </c>
    </row>
    <row r="7" spans="1:13" ht="25.5">
      <c r="A7" s="30">
        <v>1</v>
      </c>
      <c r="B7" s="26" t="s">
        <v>285</v>
      </c>
      <c r="C7" s="26" t="s">
        <v>286</v>
      </c>
      <c r="D7" s="26">
        <v>2020</v>
      </c>
      <c r="E7" s="26" t="s">
        <v>287</v>
      </c>
      <c r="F7" s="26" t="s">
        <v>247</v>
      </c>
      <c r="G7" s="30">
        <v>2</v>
      </c>
      <c r="H7" s="134" t="s">
        <v>251</v>
      </c>
      <c r="I7" s="28"/>
      <c r="J7" s="56"/>
      <c r="K7" s="28"/>
      <c r="L7" s="31"/>
      <c r="M7" s="28"/>
    </row>
    <row r="8" spans="1:13" ht="15.75">
      <c r="A8" s="182" t="s">
        <v>8</v>
      </c>
      <c r="B8" s="182"/>
      <c r="C8" s="182"/>
      <c r="D8" s="182"/>
      <c r="E8" s="182"/>
      <c r="F8" s="182"/>
      <c r="G8" s="182"/>
      <c r="H8" s="182"/>
      <c r="I8" s="182"/>
      <c r="J8" s="182"/>
      <c r="K8" s="32"/>
      <c r="L8" s="32" t="s">
        <v>11</v>
      </c>
      <c r="M8" s="32"/>
    </row>
    <row r="9" ht="15.75">
      <c r="M9" s="107"/>
    </row>
    <row r="10" spans="1:13" ht="15.75">
      <c r="A10" s="187" t="s">
        <v>33</v>
      </c>
      <c r="B10" s="187"/>
      <c r="C10" s="187"/>
      <c r="D10" s="187"/>
      <c r="E10" s="187"/>
      <c r="F10" s="187"/>
      <c r="G10" s="187"/>
      <c r="H10" s="187"/>
      <c r="I10" s="187"/>
      <c r="J10" s="55"/>
      <c r="M10" s="107"/>
    </row>
    <row r="11" spans="1:13" ht="63.75">
      <c r="A11" s="51" t="s">
        <v>0</v>
      </c>
      <c r="B11" s="51" t="s">
        <v>1</v>
      </c>
      <c r="C11" s="51" t="s">
        <v>10</v>
      </c>
      <c r="D11" s="51" t="s">
        <v>885</v>
      </c>
      <c r="E11" s="51" t="s">
        <v>856</v>
      </c>
      <c r="F11" s="51" t="s">
        <v>218</v>
      </c>
      <c r="G11" s="51" t="s">
        <v>7</v>
      </c>
      <c r="H11" s="51" t="s">
        <v>213</v>
      </c>
      <c r="I11" s="51" t="s">
        <v>857</v>
      </c>
      <c r="J11" s="128"/>
      <c r="M11" s="107"/>
    </row>
    <row r="12" spans="1:13" ht="15.75">
      <c r="A12" s="51">
        <v>1</v>
      </c>
      <c r="B12" s="51">
        <v>2</v>
      </c>
      <c r="C12" s="51">
        <v>3</v>
      </c>
      <c r="D12" s="51">
        <v>4</v>
      </c>
      <c r="E12" s="51">
        <v>5</v>
      </c>
      <c r="F12" s="51" t="s">
        <v>215</v>
      </c>
      <c r="G12" s="51">
        <v>7</v>
      </c>
      <c r="H12" s="51" t="s">
        <v>214</v>
      </c>
      <c r="I12" s="51" t="s">
        <v>217</v>
      </c>
      <c r="J12" s="129"/>
      <c r="M12" s="107"/>
    </row>
    <row r="13" spans="1:13" ht="38.25">
      <c r="A13" s="27">
        <v>1</v>
      </c>
      <c r="B13" s="27" t="s">
        <v>12</v>
      </c>
      <c r="C13" s="34">
        <v>5000</v>
      </c>
      <c r="D13" s="44" t="s">
        <v>279</v>
      </c>
      <c r="E13" s="35"/>
      <c r="F13" s="29"/>
      <c r="G13" s="33"/>
      <c r="H13" s="29"/>
      <c r="I13" s="29"/>
      <c r="J13" s="130"/>
      <c r="M13" s="107"/>
    </row>
    <row r="14" spans="1:13" ht="25.5">
      <c r="A14" s="27">
        <v>2</v>
      </c>
      <c r="B14" s="48" t="s">
        <v>923</v>
      </c>
      <c r="C14" s="34" t="s">
        <v>555</v>
      </c>
      <c r="D14" s="44" t="s">
        <v>200</v>
      </c>
      <c r="E14" s="35"/>
      <c r="F14" s="35"/>
      <c r="G14" s="49"/>
      <c r="H14" s="35"/>
      <c r="I14" s="35"/>
      <c r="J14" s="130"/>
      <c r="M14" s="107"/>
    </row>
    <row r="15" ht="16.5" thickBot="1">
      <c r="M15" s="107"/>
    </row>
    <row r="16" spans="1:13" ht="44.25" customHeight="1" thickBot="1">
      <c r="A16" s="190" t="s">
        <v>905</v>
      </c>
      <c r="B16" s="185"/>
      <c r="C16" s="185"/>
      <c r="D16" s="185"/>
      <c r="E16" s="185"/>
      <c r="F16" s="185"/>
      <c r="G16" s="185"/>
      <c r="H16" s="186"/>
      <c r="I16" s="126"/>
      <c r="J16" s="127"/>
      <c r="M16" s="107"/>
    </row>
    <row r="17" spans="2:13" ht="8.25" customHeight="1">
      <c r="B17" s="107"/>
      <c r="C17" s="109"/>
      <c r="D17" s="109"/>
      <c r="E17" s="109"/>
      <c r="F17" s="109"/>
      <c r="G17" s="109"/>
      <c r="H17" s="109"/>
      <c r="I17" s="109"/>
      <c r="J17" s="109"/>
      <c r="M17" s="107"/>
    </row>
    <row r="18" spans="1:13" ht="15.75">
      <c r="A18" s="189" t="s">
        <v>924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2:13" ht="7.5" customHeight="1">
      <c r="B19" s="107"/>
      <c r="C19" s="109"/>
      <c r="D19" s="109"/>
      <c r="E19" s="109"/>
      <c r="F19" s="109"/>
      <c r="G19" s="109"/>
      <c r="H19" s="109"/>
      <c r="I19" s="109"/>
      <c r="J19" s="109"/>
      <c r="M19" s="107"/>
    </row>
    <row r="20" spans="1:13" ht="34.5" customHeight="1">
      <c r="A20" s="188" t="s">
        <v>916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</row>
    <row r="21" spans="1:13" ht="31.5" customHeight="1">
      <c r="A21" s="147" t="s">
        <v>874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</row>
  </sheetData>
  <sheetProtection/>
  <mergeCells count="9">
    <mergeCell ref="A21:M21"/>
    <mergeCell ref="A1:M1"/>
    <mergeCell ref="A2:M2"/>
    <mergeCell ref="A4:M4"/>
    <mergeCell ref="A8:J8"/>
    <mergeCell ref="A10:I10"/>
    <mergeCell ref="A16:H16"/>
    <mergeCell ref="A20:M20"/>
    <mergeCell ref="A18:M18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M2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75390625" style="108" customWidth="1"/>
    <col min="2" max="2" width="24.875" style="108" customWidth="1"/>
    <col min="3" max="3" width="21.25390625" style="108" customWidth="1"/>
    <col min="4" max="4" width="14.375" style="108" customWidth="1"/>
    <col min="5" max="5" width="17.75390625" style="108" customWidth="1"/>
    <col min="6" max="6" width="18.75390625" style="108" customWidth="1"/>
    <col min="7" max="7" width="13.75390625" style="108" customWidth="1"/>
    <col min="8" max="8" width="15.00390625" style="108" customWidth="1"/>
    <col min="9" max="9" width="16.875" style="108" customWidth="1"/>
    <col min="10" max="10" width="15.625" style="108" customWidth="1"/>
    <col min="11" max="11" width="15.00390625" style="108" customWidth="1"/>
    <col min="12" max="12" width="7.125" style="108" customWidth="1"/>
    <col min="13" max="13" width="18.00390625" style="108" customWidth="1"/>
    <col min="14" max="16384" width="9.00390625" style="108" customWidth="1"/>
  </cols>
  <sheetData>
    <row r="1" spans="1:13" ht="15.75">
      <c r="A1" s="161" t="s">
        <v>867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3"/>
    </row>
    <row r="2" spans="1:13" ht="34.5" customHeight="1">
      <c r="A2" s="151" t="s">
        <v>913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3"/>
    </row>
    <row r="3" spans="1:13" ht="15.75">
      <c r="A3" s="5"/>
      <c r="B3" s="5"/>
      <c r="C3" s="5"/>
      <c r="D3" s="5"/>
      <c r="E3" s="5"/>
      <c r="F3" s="5"/>
      <c r="G3" s="5"/>
      <c r="H3" s="5"/>
      <c r="I3" s="5"/>
      <c r="J3" s="5"/>
      <c r="M3" s="107"/>
    </row>
    <row r="4" spans="1:13" ht="15.75">
      <c r="A4" s="183" t="s">
        <v>863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1:13" ht="51">
      <c r="A5" s="51" t="s">
        <v>0</v>
      </c>
      <c r="B5" s="51" t="s">
        <v>1</v>
      </c>
      <c r="C5" s="51" t="s">
        <v>9</v>
      </c>
      <c r="D5" s="51" t="s">
        <v>4</v>
      </c>
      <c r="E5" s="51" t="s">
        <v>2</v>
      </c>
      <c r="F5" s="51" t="s">
        <v>5</v>
      </c>
      <c r="G5" s="51" t="s">
        <v>220</v>
      </c>
      <c r="H5" s="51" t="s">
        <v>3</v>
      </c>
      <c r="I5" s="51" t="s">
        <v>6</v>
      </c>
      <c r="J5" s="51" t="s">
        <v>881</v>
      </c>
      <c r="K5" s="51" t="s">
        <v>208</v>
      </c>
      <c r="L5" s="51" t="s">
        <v>7</v>
      </c>
      <c r="M5" s="51" t="s">
        <v>212</v>
      </c>
    </row>
    <row r="6" spans="1:13" ht="12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30" t="s">
        <v>882</v>
      </c>
      <c r="K6" s="51" t="s">
        <v>883</v>
      </c>
      <c r="L6" s="51">
        <v>12</v>
      </c>
      <c r="M6" s="51" t="s">
        <v>884</v>
      </c>
    </row>
    <row r="7" spans="1:13" ht="51">
      <c r="A7" s="26">
        <v>1</v>
      </c>
      <c r="B7" s="26" t="s">
        <v>914</v>
      </c>
      <c r="C7" s="26" t="s">
        <v>909</v>
      </c>
      <c r="D7" s="26" t="s">
        <v>909</v>
      </c>
      <c r="E7" s="26" t="s">
        <v>909</v>
      </c>
      <c r="F7" s="26" t="s">
        <v>909</v>
      </c>
      <c r="G7" s="26">
        <v>2</v>
      </c>
      <c r="H7" s="26" t="s">
        <v>909</v>
      </c>
      <c r="I7" s="28"/>
      <c r="J7" s="28"/>
      <c r="K7" s="28"/>
      <c r="L7" s="31"/>
      <c r="M7" s="28"/>
    </row>
    <row r="8" spans="1:13" ht="51">
      <c r="A8" s="26">
        <v>2</v>
      </c>
      <c r="B8" s="26" t="s">
        <v>915</v>
      </c>
      <c r="C8" s="26" t="s">
        <v>910</v>
      </c>
      <c r="D8" s="26" t="s">
        <v>910</v>
      </c>
      <c r="E8" s="26" t="s">
        <v>910</v>
      </c>
      <c r="F8" s="26" t="s">
        <v>910</v>
      </c>
      <c r="G8" s="26">
        <v>2</v>
      </c>
      <c r="H8" s="26" t="s">
        <v>910</v>
      </c>
      <c r="I8" s="28"/>
      <c r="J8" s="28"/>
      <c r="K8" s="28"/>
      <c r="L8" s="31"/>
      <c r="M8" s="28"/>
    </row>
    <row r="9" spans="1:13" ht="15.75">
      <c r="A9" s="182" t="s">
        <v>8</v>
      </c>
      <c r="B9" s="182"/>
      <c r="C9" s="182"/>
      <c r="D9" s="182"/>
      <c r="E9" s="182"/>
      <c r="F9" s="182"/>
      <c r="G9" s="182"/>
      <c r="H9" s="182"/>
      <c r="I9" s="182"/>
      <c r="J9" s="182"/>
      <c r="K9" s="32"/>
      <c r="L9" s="32" t="s">
        <v>11</v>
      </c>
      <c r="M9" s="32"/>
    </row>
    <row r="10" ht="15.75">
      <c r="M10" s="107"/>
    </row>
    <row r="11" spans="1:13" ht="15.75">
      <c r="A11" s="187" t="s">
        <v>33</v>
      </c>
      <c r="B11" s="187"/>
      <c r="C11" s="187"/>
      <c r="D11" s="187"/>
      <c r="E11" s="187"/>
      <c r="F11" s="187"/>
      <c r="G11" s="187"/>
      <c r="H11" s="187"/>
      <c r="I11" s="187"/>
      <c r="J11" s="55"/>
      <c r="M11" s="107"/>
    </row>
    <row r="12" spans="1:13" ht="63.75">
      <c r="A12" s="51" t="s">
        <v>0</v>
      </c>
      <c r="B12" s="51" t="s">
        <v>1</v>
      </c>
      <c r="C12" s="51" t="s">
        <v>10</v>
      </c>
      <c r="D12" s="51" t="s">
        <v>885</v>
      </c>
      <c r="E12" s="51" t="s">
        <v>856</v>
      </c>
      <c r="F12" s="51" t="s">
        <v>218</v>
      </c>
      <c r="G12" s="51" t="s">
        <v>7</v>
      </c>
      <c r="H12" s="51" t="s">
        <v>213</v>
      </c>
      <c r="I12" s="51" t="s">
        <v>857</v>
      </c>
      <c r="J12" s="128"/>
      <c r="M12" s="107"/>
    </row>
    <row r="13" spans="1:13" ht="15.75">
      <c r="A13" s="51">
        <v>1</v>
      </c>
      <c r="B13" s="51">
        <v>2</v>
      </c>
      <c r="C13" s="51">
        <v>3</v>
      </c>
      <c r="D13" s="51">
        <v>4</v>
      </c>
      <c r="E13" s="51">
        <v>5</v>
      </c>
      <c r="F13" s="51" t="s">
        <v>215</v>
      </c>
      <c r="G13" s="51">
        <v>7</v>
      </c>
      <c r="H13" s="51" t="s">
        <v>214</v>
      </c>
      <c r="I13" s="51" t="s">
        <v>217</v>
      </c>
      <c r="J13" s="129"/>
      <c r="M13" s="107"/>
    </row>
    <row r="14" spans="1:13" ht="38.25">
      <c r="A14" s="27">
        <v>1</v>
      </c>
      <c r="B14" s="27" t="s">
        <v>907</v>
      </c>
      <c r="C14" s="34">
        <v>10000</v>
      </c>
      <c r="D14" s="44" t="s">
        <v>34</v>
      </c>
      <c r="E14" s="35"/>
      <c r="F14" s="29"/>
      <c r="G14" s="33"/>
      <c r="H14" s="29"/>
      <c r="I14" s="29"/>
      <c r="J14" s="130"/>
      <c r="M14" s="107"/>
    </row>
    <row r="15" spans="1:13" ht="25.5">
      <c r="A15" s="27">
        <v>2</v>
      </c>
      <c r="B15" s="48" t="s">
        <v>923</v>
      </c>
      <c r="C15" s="34" t="s">
        <v>555</v>
      </c>
      <c r="D15" s="44" t="s">
        <v>484</v>
      </c>
      <c r="E15" s="35"/>
      <c r="F15" s="35"/>
      <c r="G15" s="49"/>
      <c r="H15" s="35"/>
      <c r="I15" s="35"/>
      <c r="J15" s="130"/>
      <c r="M15" s="107"/>
    </row>
    <row r="16" ht="16.5" thickBot="1">
      <c r="M16" s="107"/>
    </row>
    <row r="17" spans="1:13" ht="44.25" customHeight="1" thickBot="1">
      <c r="A17" s="190" t="s">
        <v>908</v>
      </c>
      <c r="B17" s="185"/>
      <c r="C17" s="185"/>
      <c r="D17" s="185"/>
      <c r="E17" s="185"/>
      <c r="F17" s="185"/>
      <c r="G17" s="185"/>
      <c r="H17" s="186"/>
      <c r="I17" s="126"/>
      <c r="J17" s="127"/>
      <c r="M17" s="107"/>
    </row>
    <row r="18" spans="2:13" ht="9" customHeight="1">
      <c r="B18" s="107"/>
      <c r="C18" s="109"/>
      <c r="D18" s="109"/>
      <c r="E18" s="109"/>
      <c r="F18" s="109"/>
      <c r="G18" s="109"/>
      <c r="H18" s="109"/>
      <c r="I18" s="109"/>
      <c r="J18" s="109"/>
      <c r="M18" s="107"/>
    </row>
    <row r="19" spans="1:13" ht="16.5" customHeight="1">
      <c r="A19" s="189" t="s">
        <v>924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</row>
    <row r="20" spans="1:13" ht="6" customHeight="1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</row>
    <row r="21" spans="1:13" ht="30.75" customHeight="1">
      <c r="A21" s="188" t="s">
        <v>916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</row>
    <row r="22" spans="1:13" ht="31.5" customHeight="1">
      <c r="A22" s="147" t="s">
        <v>874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</row>
  </sheetData>
  <sheetProtection/>
  <mergeCells count="9">
    <mergeCell ref="A22:M22"/>
    <mergeCell ref="A1:M1"/>
    <mergeCell ref="A2:M2"/>
    <mergeCell ref="A4:M4"/>
    <mergeCell ref="A9:J9"/>
    <mergeCell ref="A11:I11"/>
    <mergeCell ref="A17:H17"/>
    <mergeCell ref="A21:M21"/>
    <mergeCell ref="A19:M19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H205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H1"/>
    </sheetView>
  </sheetViews>
  <sheetFormatPr defaultColWidth="9.00390625" defaultRowHeight="12.75"/>
  <cols>
    <col min="1" max="1" width="4.75390625" style="80" customWidth="1"/>
    <col min="2" max="2" width="43.125" style="79" customWidth="1"/>
    <col min="3" max="3" width="27.75390625" style="79" customWidth="1"/>
    <col min="4" max="4" width="30.25390625" style="79" customWidth="1"/>
    <col min="5" max="5" width="20.125" style="79" customWidth="1"/>
    <col min="6" max="6" width="13.75390625" style="80" customWidth="1"/>
    <col min="7" max="7" width="14.375" style="80" customWidth="1"/>
    <col min="8" max="8" width="14.375" style="81" customWidth="1"/>
    <col min="9" max="16384" width="9.125" style="78" customWidth="1"/>
  </cols>
  <sheetData>
    <row r="1" spans="1:8" ht="15">
      <c r="A1" s="192" t="s">
        <v>911</v>
      </c>
      <c r="B1" s="192"/>
      <c r="C1" s="192"/>
      <c r="D1" s="192"/>
      <c r="E1" s="192"/>
      <c r="F1" s="192"/>
      <c r="G1" s="192"/>
      <c r="H1" s="192"/>
    </row>
    <row r="2" spans="1:6" ht="14.25" customHeight="1">
      <c r="A2" s="191"/>
      <c r="B2" s="191"/>
      <c r="C2" s="191"/>
      <c r="D2" s="191"/>
      <c r="E2" s="191"/>
      <c r="F2" s="191"/>
    </row>
    <row r="3" spans="1:8" ht="41.25" customHeight="1">
      <c r="A3" s="135" t="s">
        <v>400</v>
      </c>
      <c r="B3" s="135" t="s">
        <v>1</v>
      </c>
      <c r="C3" s="135" t="s">
        <v>35</v>
      </c>
      <c r="D3" s="135" t="s">
        <v>2</v>
      </c>
      <c r="E3" s="135" t="s">
        <v>36</v>
      </c>
      <c r="F3" s="135" t="s">
        <v>401</v>
      </c>
      <c r="G3" s="135" t="s">
        <v>402</v>
      </c>
      <c r="H3" s="135" t="s">
        <v>403</v>
      </c>
    </row>
    <row r="4" spans="1:8" ht="14.25" customHeight="1">
      <c r="A4" s="67">
        <v>1</v>
      </c>
      <c r="B4" s="74" t="s">
        <v>101</v>
      </c>
      <c r="C4" s="74" t="s">
        <v>102</v>
      </c>
      <c r="D4" s="74" t="s">
        <v>103</v>
      </c>
      <c r="E4" s="87" t="s">
        <v>104</v>
      </c>
      <c r="F4" s="67" t="s">
        <v>105</v>
      </c>
      <c r="G4" s="67">
        <v>8840</v>
      </c>
      <c r="H4" s="88" t="s">
        <v>404</v>
      </c>
    </row>
    <row r="5" spans="1:8" ht="14.25" customHeight="1">
      <c r="A5" s="67">
        <v>2</v>
      </c>
      <c r="B5" s="74" t="s">
        <v>106</v>
      </c>
      <c r="C5" s="74" t="s">
        <v>102</v>
      </c>
      <c r="D5" s="74" t="s">
        <v>107</v>
      </c>
      <c r="E5" s="87" t="s">
        <v>108</v>
      </c>
      <c r="F5" s="67" t="s">
        <v>105</v>
      </c>
      <c r="G5" s="67">
        <v>4219121352</v>
      </c>
      <c r="H5" s="88" t="s">
        <v>405</v>
      </c>
    </row>
    <row r="6" spans="1:8" ht="14.25" customHeight="1">
      <c r="A6" s="67">
        <v>3</v>
      </c>
      <c r="B6" s="74" t="s">
        <v>106</v>
      </c>
      <c r="C6" s="74" t="s">
        <v>102</v>
      </c>
      <c r="D6" s="74" t="s">
        <v>107</v>
      </c>
      <c r="E6" s="87" t="s">
        <v>109</v>
      </c>
      <c r="F6" s="67" t="s">
        <v>105</v>
      </c>
      <c r="G6" s="67" t="s">
        <v>110</v>
      </c>
      <c r="H6" s="88" t="s">
        <v>405</v>
      </c>
    </row>
    <row r="7" spans="1:8" ht="14.25" customHeight="1">
      <c r="A7" s="67">
        <v>4</v>
      </c>
      <c r="B7" s="74" t="s">
        <v>111</v>
      </c>
      <c r="C7" s="74" t="s">
        <v>102</v>
      </c>
      <c r="D7" s="74" t="s">
        <v>112</v>
      </c>
      <c r="E7" s="87" t="s">
        <v>113</v>
      </c>
      <c r="F7" s="67" t="s">
        <v>105</v>
      </c>
      <c r="G7" s="89" t="s">
        <v>406</v>
      </c>
      <c r="H7" s="88" t="s">
        <v>296</v>
      </c>
    </row>
    <row r="8" spans="1:8" ht="14.25" customHeight="1">
      <c r="A8" s="67">
        <v>5</v>
      </c>
      <c r="B8" s="74" t="s">
        <v>111</v>
      </c>
      <c r="C8" s="74" t="s">
        <v>102</v>
      </c>
      <c r="D8" s="74" t="s">
        <v>112</v>
      </c>
      <c r="E8" s="87" t="s">
        <v>114</v>
      </c>
      <c r="F8" s="67" t="s">
        <v>105</v>
      </c>
      <c r="G8" s="89" t="s">
        <v>407</v>
      </c>
      <c r="H8" s="88" t="s">
        <v>296</v>
      </c>
    </row>
    <row r="9" spans="1:8" ht="14.25" customHeight="1">
      <c r="A9" s="67">
        <v>6</v>
      </c>
      <c r="B9" s="74" t="s">
        <v>111</v>
      </c>
      <c r="C9" s="74" t="s">
        <v>115</v>
      </c>
      <c r="D9" s="74" t="s">
        <v>112</v>
      </c>
      <c r="E9" s="87" t="s">
        <v>116</v>
      </c>
      <c r="F9" s="67" t="s">
        <v>105</v>
      </c>
      <c r="G9" s="89" t="s">
        <v>408</v>
      </c>
      <c r="H9" s="88" t="s">
        <v>404</v>
      </c>
    </row>
    <row r="10" spans="1:8" ht="14.25" customHeight="1">
      <c r="A10" s="67">
        <v>7</v>
      </c>
      <c r="B10" s="74" t="s">
        <v>117</v>
      </c>
      <c r="C10" s="74" t="s">
        <v>118</v>
      </c>
      <c r="D10" s="74" t="s">
        <v>119</v>
      </c>
      <c r="E10" s="87" t="s">
        <v>120</v>
      </c>
      <c r="F10" s="67" t="s">
        <v>105</v>
      </c>
      <c r="G10" s="89" t="s">
        <v>409</v>
      </c>
      <c r="H10" s="88" t="s">
        <v>404</v>
      </c>
    </row>
    <row r="11" spans="1:8" ht="14.25" customHeight="1">
      <c r="A11" s="67">
        <v>8</v>
      </c>
      <c r="B11" s="74" t="s">
        <v>117</v>
      </c>
      <c r="C11" s="74" t="s">
        <v>102</v>
      </c>
      <c r="D11" s="74" t="s">
        <v>119</v>
      </c>
      <c r="E11" s="87" t="s">
        <v>120</v>
      </c>
      <c r="F11" s="67" t="s">
        <v>105</v>
      </c>
      <c r="G11" s="89" t="s">
        <v>410</v>
      </c>
      <c r="H11" s="88" t="s">
        <v>404</v>
      </c>
    </row>
    <row r="12" spans="1:8" ht="14.25" customHeight="1">
      <c r="A12" s="67">
        <v>9</v>
      </c>
      <c r="B12" s="74" t="s">
        <v>121</v>
      </c>
      <c r="C12" s="74" t="s">
        <v>102</v>
      </c>
      <c r="D12" s="74" t="s">
        <v>122</v>
      </c>
      <c r="E12" s="87" t="s">
        <v>123</v>
      </c>
      <c r="F12" s="67" t="s">
        <v>105</v>
      </c>
      <c r="G12" s="89" t="s">
        <v>411</v>
      </c>
      <c r="H12" s="88" t="s">
        <v>404</v>
      </c>
    </row>
    <row r="13" spans="1:8" ht="14.25" customHeight="1">
      <c r="A13" s="67">
        <v>10</v>
      </c>
      <c r="B13" s="74" t="s">
        <v>121</v>
      </c>
      <c r="C13" s="74" t="s">
        <v>124</v>
      </c>
      <c r="D13" s="74" t="s">
        <v>122</v>
      </c>
      <c r="E13" s="87" t="s">
        <v>123</v>
      </c>
      <c r="F13" s="67" t="s">
        <v>105</v>
      </c>
      <c r="G13" s="89" t="s">
        <v>412</v>
      </c>
      <c r="H13" s="88" t="s">
        <v>404</v>
      </c>
    </row>
    <row r="14" spans="1:8" ht="14.25" customHeight="1">
      <c r="A14" s="67">
        <v>11</v>
      </c>
      <c r="B14" s="74" t="s">
        <v>125</v>
      </c>
      <c r="C14" s="74" t="s">
        <v>102</v>
      </c>
      <c r="D14" s="74" t="s">
        <v>126</v>
      </c>
      <c r="E14" s="87" t="s">
        <v>127</v>
      </c>
      <c r="F14" s="67" t="s">
        <v>105</v>
      </c>
      <c r="G14" s="89" t="s">
        <v>413</v>
      </c>
      <c r="H14" s="88" t="s">
        <v>404</v>
      </c>
    </row>
    <row r="15" spans="1:8" ht="14.25" customHeight="1">
      <c r="A15" s="67">
        <v>12</v>
      </c>
      <c r="B15" s="74" t="s">
        <v>128</v>
      </c>
      <c r="C15" s="74" t="s">
        <v>57</v>
      </c>
      <c r="D15" s="74" t="s">
        <v>126</v>
      </c>
      <c r="E15" s="87" t="s">
        <v>127</v>
      </c>
      <c r="F15" s="67" t="s">
        <v>105</v>
      </c>
      <c r="G15" s="89" t="s">
        <v>414</v>
      </c>
      <c r="H15" s="88" t="s">
        <v>404</v>
      </c>
    </row>
    <row r="16" spans="1:8" ht="14.25" customHeight="1">
      <c r="A16" s="67">
        <v>13</v>
      </c>
      <c r="B16" s="74" t="s">
        <v>128</v>
      </c>
      <c r="C16" s="74" t="s">
        <v>57</v>
      </c>
      <c r="D16" s="74" t="s">
        <v>126</v>
      </c>
      <c r="E16" s="87" t="s">
        <v>127</v>
      </c>
      <c r="F16" s="67" t="s">
        <v>105</v>
      </c>
      <c r="G16" s="89" t="s">
        <v>415</v>
      </c>
      <c r="H16" s="88" t="s">
        <v>404</v>
      </c>
    </row>
    <row r="17" spans="1:8" ht="14.25" customHeight="1">
      <c r="A17" s="67">
        <v>14</v>
      </c>
      <c r="B17" s="74" t="s">
        <v>128</v>
      </c>
      <c r="C17" s="74" t="s">
        <v>102</v>
      </c>
      <c r="D17" s="74" t="s">
        <v>126</v>
      </c>
      <c r="E17" s="87" t="s">
        <v>127</v>
      </c>
      <c r="F17" s="67" t="s">
        <v>105</v>
      </c>
      <c r="G17" s="89" t="s">
        <v>416</v>
      </c>
      <c r="H17" s="88" t="s">
        <v>404</v>
      </c>
    </row>
    <row r="18" spans="1:8" ht="14.25" customHeight="1">
      <c r="A18" s="67">
        <v>15</v>
      </c>
      <c r="B18" s="74" t="s">
        <v>128</v>
      </c>
      <c r="C18" s="74" t="s">
        <v>102</v>
      </c>
      <c r="D18" s="74" t="s">
        <v>126</v>
      </c>
      <c r="E18" s="87" t="s">
        <v>127</v>
      </c>
      <c r="F18" s="67" t="s">
        <v>105</v>
      </c>
      <c r="G18" s="89" t="s">
        <v>417</v>
      </c>
      <c r="H18" s="88" t="s">
        <v>404</v>
      </c>
    </row>
    <row r="19" spans="1:8" ht="14.25" customHeight="1">
      <c r="A19" s="67">
        <v>16</v>
      </c>
      <c r="B19" s="74" t="s">
        <v>129</v>
      </c>
      <c r="C19" s="74" t="s">
        <v>418</v>
      </c>
      <c r="D19" s="74" t="s">
        <v>41</v>
      </c>
      <c r="E19" s="87" t="s">
        <v>130</v>
      </c>
      <c r="F19" s="67" t="s">
        <v>105</v>
      </c>
      <c r="G19" s="89" t="s">
        <v>131</v>
      </c>
      <c r="H19" s="88" t="s">
        <v>404</v>
      </c>
    </row>
    <row r="20" spans="1:8" ht="14.25" customHeight="1">
      <c r="A20" s="67">
        <v>17</v>
      </c>
      <c r="B20" s="74" t="s">
        <v>129</v>
      </c>
      <c r="C20" s="74" t="s">
        <v>418</v>
      </c>
      <c r="D20" s="74" t="s">
        <v>41</v>
      </c>
      <c r="E20" s="87" t="s">
        <v>132</v>
      </c>
      <c r="F20" s="67" t="s">
        <v>105</v>
      </c>
      <c r="G20" s="89" t="s">
        <v>133</v>
      </c>
      <c r="H20" s="88" t="s">
        <v>404</v>
      </c>
    </row>
    <row r="21" spans="1:8" ht="14.25" customHeight="1">
      <c r="A21" s="67">
        <v>18</v>
      </c>
      <c r="B21" s="74" t="s">
        <v>129</v>
      </c>
      <c r="C21" s="74" t="s">
        <v>418</v>
      </c>
      <c r="D21" s="74" t="s">
        <v>41</v>
      </c>
      <c r="E21" s="87" t="s">
        <v>134</v>
      </c>
      <c r="F21" s="67" t="s">
        <v>105</v>
      </c>
      <c r="G21" s="89" t="s">
        <v>135</v>
      </c>
      <c r="H21" s="88" t="s">
        <v>404</v>
      </c>
    </row>
    <row r="22" spans="1:8" ht="14.25" customHeight="1">
      <c r="A22" s="67">
        <v>19</v>
      </c>
      <c r="B22" s="74" t="s">
        <v>136</v>
      </c>
      <c r="C22" s="74" t="s">
        <v>195</v>
      </c>
      <c r="D22" s="74" t="s">
        <v>41</v>
      </c>
      <c r="E22" s="87" t="s">
        <v>137</v>
      </c>
      <c r="F22" s="67" t="s">
        <v>105</v>
      </c>
      <c r="G22" s="89" t="s">
        <v>138</v>
      </c>
      <c r="H22" s="88" t="s">
        <v>404</v>
      </c>
    </row>
    <row r="23" spans="1:8" ht="14.25" customHeight="1">
      <c r="A23" s="67">
        <v>20</v>
      </c>
      <c r="B23" s="74" t="s">
        <v>139</v>
      </c>
      <c r="C23" s="74" t="s">
        <v>195</v>
      </c>
      <c r="D23" s="74" t="s">
        <v>140</v>
      </c>
      <c r="E23" s="87" t="s">
        <v>141</v>
      </c>
      <c r="F23" s="67" t="s">
        <v>105</v>
      </c>
      <c r="G23" s="89" t="s">
        <v>142</v>
      </c>
      <c r="H23" s="88" t="s">
        <v>404</v>
      </c>
    </row>
    <row r="24" spans="1:8" ht="14.25" customHeight="1">
      <c r="A24" s="67">
        <v>21</v>
      </c>
      <c r="B24" s="74" t="s">
        <v>143</v>
      </c>
      <c r="C24" s="74" t="s">
        <v>195</v>
      </c>
      <c r="D24" s="74" t="s">
        <v>144</v>
      </c>
      <c r="E24" s="87" t="s">
        <v>145</v>
      </c>
      <c r="F24" s="67">
        <v>2019</v>
      </c>
      <c r="G24" s="89" t="s">
        <v>146</v>
      </c>
      <c r="H24" s="88" t="s">
        <v>404</v>
      </c>
    </row>
    <row r="25" spans="1:8" ht="14.25" customHeight="1">
      <c r="A25" s="67">
        <v>22</v>
      </c>
      <c r="B25" s="74" t="s">
        <v>143</v>
      </c>
      <c r="C25" s="74" t="s">
        <v>195</v>
      </c>
      <c r="D25" s="74" t="s">
        <v>144</v>
      </c>
      <c r="E25" s="87" t="s">
        <v>145</v>
      </c>
      <c r="F25" s="67">
        <v>2019</v>
      </c>
      <c r="G25" s="89" t="s">
        <v>147</v>
      </c>
      <c r="H25" s="88" t="s">
        <v>404</v>
      </c>
    </row>
    <row r="26" spans="1:8" ht="14.25" customHeight="1">
      <c r="A26" s="67">
        <v>23</v>
      </c>
      <c r="B26" s="74" t="s">
        <v>148</v>
      </c>
      <c r="C26" s="74" t="s">
        <v>195</v>
      </c>
      <c r="D26" s="74" t="s">
        <v>144</v>
      </c>
      <c r="E26" s="87" t="s">
        <v>149</v>
      </c>
      <c r="F26" s="67">
        <v>2019</v>
      </c>
      <c r="G26" s="89" t="s">
        <v>150</v>
      </c>
      <c r="H26" s="88" t="s">
        <v>404</v>
      </c>
    </row>
    <row r="27" spans="1:8" ht="14.25" customHeight="1">
      <c r="A27" s="67">
        <v>24</v>
      </c>
      <c r="B27" s="74" t="s">
        <v>148</v>
      </c>
      <c r="C27" s="74" t="s">
        <v>195</v>
      </c>
      <c r="D27" s="74" t="s">
        <v>144</v>
      </c>
      <c r="E27" s="87" t="s">
        <v>149</v>
      </c>
      <c r="F27" s="67">
        <v>2019</v>
      </c>
      <c r="G27" s="89" t="s">
        <v>151</v>
      </c>
      <c r="H27" s="88" t="s">
        <v>404</v>
      </c>
    </row>
    <row r="28" spans="1:8" ht="14.25" customHeight="1">
      <c r="A28" s="67">
        <v>25</v>
      </c>
      <c r="B28" s="74" t="s">
        <v>152</v>
      </c>
      <c r="C28" s="74" t="s">
        <v>195</v>
      </c>
      <c r="D28" s="74" t="s">
        <v>144</v>
      </c>
      <c r="E28" s="87" t="s">
        <v>47</v>
      </c>
      <c r="F28" s="67">
        <v>2018</v>
      </c>
      <c r="G28" s="67" t="s">
        <v>153</v>
      </c>
      <c r="H28" s="88" t="s">
        <v>404</v>
      </c>
    </row>
    <row r="29" spans="1:8" ht="24.75" customHeight="1">
      <c r="A29" s="67">
        <v>26</v>
      </c>
      <c r="B29" s="87" t="s">
        <v>154</v>
      </c>
      <c r="C29" s="74" t="s">
        <v>195</v>
      </c>
      <c r="D29" s="74" t="s">
        <v>144</v>
      </c>
      <c r="E29" s="87" t="s">
        <v>155</v>
      </c>
      <c r="F29" s="67">
        <v>2019</v>
      </c>
      <c r="G29" s="67" t="s">
        <v>156</v>
      </c>
      <c r="H29" s="88" t="s">
        <v>404</v>
      </c>
    </row>
    <row r="30" spans="1:8" ht="14.25" customHeight="1">
      <c r="A30" s="67">
        <v>27</v>
      </c>
      <c r="B30" s="74" t="s">
        <v>157</v>
      </c>
      <c r="C30" s="74" t="s">
        <v>195</v>
      </c>
      <c r="D30" s="74" t="s">
        <v>144</v>
      </c>
      <c r="E30" s="87" t="s">
        <v>158</v>
      </c>
      <c r="F30" s="67">
        <v>2019</v>
      </c>
      <c r="G30" s="67" t="s">
        <v>159</v>
      </c>
      <c r="H30" s="88" t="s">
        <v>404</v>
      </c>
    </row>
    <row r="31" spans="1:8" ht="14.25" customHeight="1">
      <c r="A31" s="67">
        <v>28</v>
      </c>
      <c r="B31" s="74" t="s">
        <v>419</v>
      </c>
      <c r="C31" s="74" t="s">
        <v>195</v>
      </c>
      <c r="D31" s="74" t="s">
        <v>160</v>
      </c>
      <c r="E31" s="87" t="s">
        <v>161</v>
      </c>
      <c r="F31" s="67">
        <v>2019</v>
      </c>
      <c r="G31" s="67" t="s">
        <v>162</v>
      </c>
      <c r="H31" s="88" t="s">
        <v>404</v>
      </c>
    </row>
    <row r="32" spans="1:8" ht="14.25" customHeight="1">
      <c r="A32" s="67">
        <v>29</v>
      </c>
      <c r="B32" s="74" t="s">
        <v>163</v>
      </c>
      <c r="C32" s="74" t="s">
        <v>195</v>
      </c>
      <c r="D32" s="74" t="s">
        <v>838</v>
      </c>
      <c r="E32" s="87" t="s">
        <v>164</v>
      </c>
      <c r="F32" s="67">
        <v>2019</v>
      </c>
      <c r="G32" s="67" t="s">
        <v>420</v>
      </c>
      <c r="H32" s="88" t="s">
        <v>296</v>
      </c>
    </row>
    <row r="33" spans="1:8" ht="14.25" customHeight="1">
      <c r="A33" s="67">
        <v>30</v>
      </c>
      <c r="B33" s="74" t="s">
        <v>165</v>
      </c>
      <c r="C33" s="74" t="s">
        <v>195</v>
      </c>
      <c r="D33" s="74" t="s">
        <v>838</v>
      </c>
      <c r="E33" s="87" t="s">
        <v>166</v>
      </c>
      <c r="F33" s="67">
        <v>2019</v>
      </c>
      <c r="G33" s="67" t="s">
        <v>421</v>
      </c>
      <c r="H33" s="88" t="s">
        <v>296</v>
      </c>
    </row>
    <row r="34" spans="1:8" ht="14.25" customHeight="1">
      <c r="A34" s="67">
        <v>31</v>
      </c>
      <c r="B34" s="74" t="s">
        <v>101</v>
      </c>
      <c r="C34" s="74" t="s">
        <v>118</v>
      </c>
      <c r="D34" s="74" t="s">
        <v>167</v>
      </c>
      <c r="E34" s="87" t="s">
        <v>104</v>
      </c>
      <c r="F34" s="67">
        <v>2019</v>
      </c>
      <c r="G34" s="67">
        <v>8841</v>
      </c>
      <c r="H34" s="88" t="s">
        <v>296</v>
      </c>
    </row>
    <row r="35" spans="1:8" ht="14.25" customHeight="1">
      <c r="A35" s="67">
        <v>32</v>
      </c>
      <c r="B35" s="74" t="s">
        <v>168</v>
      </c>
      <c r="C35" s="74" t="s">
        <v>102</v>
      </c>
      <c r="D35" s="74" t="s">
        <v>167</v>
      </c>
      <c r="E35" s="87" t="s">
        <v>169</v>
      </c>
      <c r="F35" s="67">
        <v>2019</v>
      </c>
      <c r="G35" s="67">
        <v>725</v>
      </c>
      <c r="H35" s="88" t="s">
        <v>296</v>
      </c>
    </row>
    <row r="36" spans="1:8" ht="14.25" customHeight="1">
      <c r="A36" s="67">
        <v>33</v>
      </c>
      <c r="B36" s="74" t="s">
        <v>168</v>
      </c>
      <c r="C36" s="74" t="s">
        <v>102</v>
      </c>
      <c r="D36" s="74" t="s">
        <v>167</v>
      </c>
      <c r="E36" s="87" t="s">
        <v>169</v>
      </c>
      <c r="F36" s="67">
        <v>2019</v>
      </c>
      <c r="G36" s="67">
        <v>722</v>
      </c>
      <c r="H36" s="88" t="s">
        <v>296</v>
      </c>
    </row>
    <row r="37" spans="1:8" ht="14.25" customHeight="1">
      <c r="A37" s="67">
        <v>34</v>
      </c>
      <c r="B37" s="74" t="s">
        <v>170</v>
      </c>
      <c r="C37" s="74" t="s">
        <v>102</v>
      </c>
      <c r="D37" s="74" t="s">
        <v>171</v>
      </c>
      <c r="E37" s="87" t="s">
        <v>172</v>
      </c>
      <c r="F37" s="67">
        <v>2019</v>
      </c>
      <c r="G37" s="67" t="s">
        <v>173</v>
      </c>
      <c r="H37" s="88" t="s">
        <v>422</v>
      </c>
    </row>
    <row r="38" spans="1:8" ht="14.25" customHeight="1">
      <c r="A38" s="67">
        <v>35</v>
      </c>
      <c r="B38" s="74" t="s">
        <v>170</v>
      </c>
      <c r="C38" s="74" t="s">
        <v>102</v>
      </c>
      <c r="D38" s="74" t="s">
        <v>171</v>
      </c>
      <c r="E38" s="87" t="s">
        <v>172</v>
      </c>
      <c r="F38" s="67">
        <v>2019</v>
      </c>
      <c r="G38" s="67" t="s">
        <v>174</v>
      </c>
      <c r="H38" s="88" t="s">
        <v>422</v>
      </c>
    </row>
    <row r="39" spans="1:8" ht="14.25" customHeight="1">
      <c r="A39" s="67">
        <v>36</v>
      </c>
      <c r="B39" s="74" t="s">
        <v>170</v>
      </c>
      <c r="C39" s="74" t="s">
        <v>102</v>
      </c>
      <c r="D39" s="74" t="s">
        <v>171</v>
      </c>
      <c r="E39" s="87" t="s">
        <v>172</v>
      </c>
      <c r="F39" s="67">
        <v>2019</v>
      </c>
      <c r="G39" s="67" t="s">
        <v>175</v>
      </c>
      <c r="H39" s="88" t="s">
        <v>422</v>
      </c>
    </row>
    <row r="40" spans="1:8" ht="14.25" customHeight="1">
      <c r="A40" s="67">
        <v>37</v>
      </c>
      <c r="B40" s="74" t="s">
        <v>170</v>
      </c>
      <c r="C40" s="74" t="s">
        <v>102</v>
      </c>
      <c r="D40" s="74" t="s">
        <v>171</v>
      </c>
      <c r="E40" s="87" t="s">
        <v>172</v>
      </c>
      <c r="F40" s="67">
        <v>2019</v>
      </c>
      <c r="G40" s="67" t="s">
        <v>176</v>
      </c>
      <c r="H40" s="88" t="s">
        <v>422</v>
      </c>
    </row>
    <row r="41" spans="1:8" ht="14.25" customHeight="1">
      <c r="A41" s="67">
        <v>38</v>
      </c>
      <c r="B41" s="74" t="s">
        <v>423</v>
      </c>
      <c r="C41" s="74" t="s">
        <v>115</v>
      </c>
      <c r="D41" s="74" t="s">
        <v>177</v>
      </c>
      <c r="E41" s="87" t="s">
        <v>178</v>
      </c>
      <c r="F41" s="67">
        <v>2020</v>
      </c>
      <c r="G41" s="67">
        <v>201092</v>
      </c>
      <c r="H41" s="88" t="s">
        <v>296</v>
      </c>
    </row>
    <row r="42" spans="1:8" ht="14.25" customHeight="1">
      <c r="A42" s="67">
        <v>39</v>
      </c>
      <c r="B42" s="74" t="s">
        <v>423</v>
      </c>
      <c r="C42" s="74" t="s">
        <v>102</v>
      </c>
      <c r="D42" s="74" t="s">
        <v>177</v>
      </c>
      <c r="E42" s="87" t="s">
        <v>178</v>
      </c>
      <c r="F42" s="67">
        <v>2020</v>
      </c>
      <c r="G42" s="67">
        <v>201104</v>
      </c>
      <c r="H42" s="88" t="s">
        <v>296</v>
      </c>
    </row>
    <row r="43" spans="1:8" ht="14.25" customHeight="1">
      <c r="A43" s="67">
        <v>40</v>
      </c>
      <c r="B43" s="74" t="s">
        <v>170</v>
      </c>
      <c r="C43" s="74" t="s">
        <v>102</v>
      </c>
      <c r="D43" s="74" t="s">
        <v>179</v>
      </c>
      <c r="E43" s="87" t="s">
        <v>172</v>
      </c>
      <c r="F43" s="67">
        <v>2020</v>
      </c>
      <c r="G43" s="67" t="s">
        <v>180</v>
      </c>
      <c r="H43" s="88" t="s">
        <v>424</v>
      </c>
    </row>
    <row r="44" spans="1:8" ht="14.25" customHeight="1">
      <c r="A44" s="67">
        <v>41</v>
      </c>
      <c r="B44" s="74" t="s">
        <v>170</v>
      </c>
      <c r="C44" s="74" t="s">
        <v>102</v>
      </c>
      <c r="D44" s="74" t="s">
        <v>179</v>
      </c>
      <c r="E44" s="87" t="s">
        <v>172</v>
      </c>
      <c r="F44" s="67">
        <v>2020</v>
      </c>
      <c r="G44" s="67" t="s">
        <v>181</v>
      </c>
      <c r="H44" s="88" t="s">
        <v>424</v>
      </c>
    </row>
    <row r="45" spans="1:8" ht="14.25" customHeight="1">
      <c r="A45" s="67">
        <v>42</v>
      </c>
      <c r="B45" s="74" t="s">
        <v>170</v>
      </c>
      <c r="C45" s="74" t="s">
        <v>102</v>
      </c>
      <c r="D45" s="74" t="s">
        <v>179</v>
      </c>
      <c r="E45" s="87" t="s">
        <v>172</v>
      </c>
      <c r="F45" s="67">
        <v>2020</v>
      </c>
      <c r="G45" s="67" t="s">
        <v>182</v>
      </c>
      <c r="H45" s="88" t="s">
        <v>424</v>
      </c>
    </row>
    <row r="46" spans="1:8" ht="14.25" customHeight="1">
      <c r="A46" s="67">
        <v>43</v>
      </c>
      <c r="B46" s="74" t="s">
        <v>170</v>
      </c>
      <c r="C46" s="74" t="s">
        <v>102</v>
      </c>
      <c r="D46" s="74" t="s">
        <v>179</v>
      </c>
      <c r="E46" s="87" t="s">
        <v>172</v>
      </c>
      <c r="F46" s="67">
        <v>2020</v>
      </c>
      <c r="G46" s="67" t="s">
        <v>183</v>
      </c>
      <c r="H46" s="88" t="s">
        <v>424</v>
      </c>
    </row>
    <row r="47" spans="1:8" ht="14.25" customHeight="1">
      <c r="A47" s="67">
        <v>44</v>
      </c>
      <c r="B47" s="74" t="s">
        <v>170</v>
      </c>
      <c r="C47" s="74" t="s">
        <v>102</v>
      </c>
      <c r="D47" s="74" t="s">
        <v>179</v>
      </c>
      <c r="E47" s="87" t="s">
        <v>172</v>
      </c>
      <c r="F47" s="67">
        <v>2020</v>
      </c>
      <c r="G47" s="67" t="s">
        <v>184</v>
      </c>
      <c r="H47" s="88" t="s">
        <v>424</v>
      </c>
    </row>
    <row r="48" spans="1:8" ht="14.25" customHeight="1">
      <c r="A48" s="67">
        <v>45</v>
      </c>
      <c r="B48" s="74" t="s">
        <v>170</v>
      </c>
      <c r="C48" s="74" t="s">
        <v>102</v>
      </c>
      <c r="D48" s="74" t="s">
        <v>179</v>
      </c>
      <c r="E48" s="87" t="s">
        <v>172</v>
      </c>
      <c r="F48" s="67">
        <v>2020</v>
      </c>
      <c r="G48" s="67" t="s">
        <v>185</v>
      </c>
      <c r="H48" s="88" t="s">
        <v>424</v>
      </c>
    </row>
    <row r="49" spans="1:8" ht="14.25" customHeight="1">
      <c r="A49" s="67">
        <v>46</v>
      </c>
      <c r="B49" s="74" t="s">
        <v>170</v>
      </c>
      <c r="C49" s="74" t="s">
        <v>102</v>
      </c>
      <c r="D49" s="74" t="s">
        <v>179</v>
      </c>
      <c r="E49" s="87" t="s">
        <v>172</v>
      </c>
      <c r="F49" s="67">
        <v>2020</v>
      </c>
      <c r="G49" s="67" t="s">
        <v>186</v>
      </c>
      <c r="H49" s="88" t="s">
        <v>424</v>
      </c>
    </row>
    <row r="50" spans="1:8" ht="14.25" customHeight="1">
      <c r="A50" s="67">
        <v>47</v>
      </c>
      <c r="B50" s="74" t="s">
        <v>170</v>
      </c>
      <c r="C50" s="74" t="s">
        <v>102</v>
      </c>
      <c r="D50" s="74" t="s">
        <v>179</v>
      </c>
      <c r="E50" s="87" t="s">
        <v>172</v>
      </c>
      <c r="F50" s="67">
        <v>2020</v>
      </c>
      <c r="G50" s="67" t="s">
        <v>187</v>
      </c>
      <c r="H50" s="88" t="s">
        <v>424</v>
      </c>
    </row>
    <row r="51" spans="1:8" ht="14.25" customHeight="1">
      <c r="A51" s="67">
        <v>48</v>
      </c>
      <c r="B51" s="74" t="s">
        <v>193</v>
      </c>
      <c r="C51" s="74" t="s">
        <v>115</v>
      </c>
      <c r="D51" s="74" t="s">
        <v>100</v>
      </c>
      <c r="E51" s="87" t="s">
        <v>194</v>
      </c>
      <c r="F51" s="67">
        <v>2020</v>
      </c>
      <c r="G51" s="89" t="s">
        <v>425</v>
      </c>
      <c r="H51" s="88" t="s">
        <v>426</v>
      </c>
    </row>
    <row r="52" spans="1:8" ht="14.25" customHeight="1">
      <c r="A52" s="67">
        <v>49</v>
      </c>
      <c r="B52" s="74" t="s">
        <v>193</v>
      </c>
      <c r="C52" s="74" t="s">
        <v>427</v>
      </c>
      <c r="D52" s="74" t="s">
        <v>100</v>
      </c>
      <c r="E52" s="87" t="s">
        <v>194</v>
      </c>
      <c r="F52" s="67">
        <v>2020</v>
      </c>
      <c r="G52" s="89" t="s">
        <v>428</v>
      </c>
      <c r="H52" s="88" t="s">
        <v>426</v>
      </c>
    </row>
    <row r="53" spans="1:8" ht="14.25" customHeight="1">
      <c r="A53" s="67">
        <v>50</v>
      </c>
      <c r="B53" s="74" t="s">
        <v>429</v>
      </c>
      <c r="C53" s="74" t="s">
        <v>418</v>
      </c>
      <c r="D53" s="74" t="s">
        <v>51</v>
      </c>
      <c r="E53" s="87" t="s">
        <v>430</v>
      </c>
      <c r="F53" s="67">
        <v>2021</v>
      </c>
      <c r="G53" s="89" t="s">
        <v>431</v>
      </c>
      <c r="H53" s="88" t="s">
        <v>432</v>
      </c>
    </row>
    <row r="54" spans="1:8" ht="14.25" customHeight="1">
      <c r="A54" s="67">
        <v>51</v>
      </c>
      <c r="B54" s="74" t="s">
        <v>433</v>
      </c>
      <c r="C54" s="74" t="s">
        <v>418</v>
      </c>
      <c r="D54" s="74" t="s">
        <v>51</v>
      </c>
      <c r="E54" s="87" t="s">
        <v>434</v>
      </c>
      <c r="F54" s="67">
        <v>2021</v>
      </c>
      <c r="G54" s="89" t="s">
        <v>435</v>
      </c>
      <c r="H54" s="88" t="s">
        <v>432</v>
      </c>
    </row>
    <row r="55" spans="1:8" ht="14.25" customHeight="1">
      <c r="A55" s="67">
        <v>52</v>
      </c>
      <c r="B55" s="74" t="s">
        <v>188</v>
      </c>
      <c r="C55" s="74" t="s">
        <v>102</v>
      </c>
      <c r="D55" s="74" t="s">
        <v>189</v>
      </c>
      <c r="E55" s="87" t="s">
        <v>190</v>
      </c>
      <c r="F55" s="67">
        <v>2019</v>
      </c>
      <c r="G55" s="89" t="s">
        <v>191</v>
      </c>
      <c r="H55" s="88" t="s">
        <v>296</v>
      </c>
    </row>
    <row r="56" spans="1:8" ht="14.25" customHeight="1">
      <c r="A56" s="67">
        <v>53</v>
      </c>
      <c r="B56" s="74" t="s">
        <v>188</v>
      </c>
      <c r="C56" s="74" t="s">
        <v>102</v>
      </c>
      <c r="D56" s="74" t="s">
        <v>189</v>
      </c>
      <c r="E56" s="87" t="s">
        <v>190</v>
      </c>
      <c r="F56" s="67">
        <v>2020</v>
      </c>
      <c r="G56" s="89" t="s">
        <v>192</v>
      </c>
      <c r="H56" s="88" t="s">
        <v>296</v>
      </c>
    </row>
    <row r="57" spans="1:8" ht="14.25" customHeight="1">
      <c r="A57" s="67">
        <v>54</v>
      </c>
      <c r="B57" s="74" t="s">
        <v>193</v>
      </c>
      <c r="C57" s="74" t="s">
        <v>195</v>
      </c>
      <c r="D57" s="74" t="s">
        <v>100</v>
      </c>
      <c r="E57" s="87" t="s">
        <v>194</v>
      </c>
      <c r="F57" s="67">
        <v>2020</v>
      </c>
      <c r="G57" s="89" t="s">
        <v>436</v>
      </c>
      <c r="H57" s="90" t="s">
        <v>426</v>
      </c>
    </row>
    <row r="58" spans="1:8" ht="14.25" customHeight="1">
      <c r="A58" s="67">
        <v>55</v>
      </c>
      <c r="B58" s="74" t="s">
        <v>437</v>
      </c>
      <c r="C58" s="74" t="s">
        <v>438</v>
      </c>
      <c r="D58" s="74" t="s">
        <v>439</v>
      </c>
      <c r="E58" s="87" t="s">
        <v>440</v>
      </c>
      <c r="F58" s="67">
        <v>2021</v>
      </c>
      <c r="G58" s="89" t="s">
        <v>196</v>
      </c>
      <c r="H58" s="90" t="s">
        <v>426</v>
      </c>
    </row>
    <row r="59" spans="1:8" ht="14.25" customHeight="1">
      <c r="A59" s="67">
        <v>56</v>
      </c>
      <c r="B59" s="74" t="s">
        <v>441</v>
      </c>
      <c r="C59" s="74" t="s">
        <v>102</v>
      </c>
      <c r="D59" s="74" t="s">
        <v>442</v>
      </c>
      <c r="E59" s="87" t="s">
        <v>443</v>
      </c>
      <c r="F59" s="67">
        <v>2020</v>
      </c>
      <c r="G59" s="89" t="s">
        <v>444</v>
      </c>
      <c r="H59" s="88" t="s">
        <v>296</v>
      </c>
    </row>
    <row r="60" spans="1:8" ht="14.25" customHeight="1">
      <c r="A60" s="67">
        <v>57</v>
      </c>
      <c r="B60" s="74" t="s">
        <v>53</v>
      </c>
      <c r="C60" s="74" t="s">
        <v>102</v>
      </c>
      <c r="D60" s="74" t="s">
        <v>51</v>
      </c>
      <c r="E60" s="87" t="s">
        <v>445</v>
      </c>
      <c r="F60" s="67">
        <v>2021</v>
      </c>
      <c r="G60" s="67"/>
      <c r="H60" s="88" t="s">
        <v>296</v>
      </c>
    </row>
    <row r="61" spans="1:8" ht="14.25" customHeight="1">
      <c r="A61" s="67">
        <v>58</v>
      </c>
      <c r="B61" s="74" t="s">
        <v>53</v>
      </c>
      <c r="C61" s="74" t="s">
        <v>118</v>
      </c>
      <c r="D61" s="74" t="s">
        <v>51</v>
      </c>
      <c r="E61" s="87" t="s">
        <v>445</v>
      </c>
      <c r="F61" s="67">
        <v>2021</v>
      </c>
      <c r="G61" s="67">
        <v>682</v>
      </c>
      <c r="H61" s="88" t="s">
        <v>446</v>
      </c>
    </row>
    <row r="62" spans="1:8" s="91" customFormat="1" ht="14.25" customHeight="1">
      <c r="A62" s="67">
        <v>59</v>
      </c>
      <c r="B62" s="74" t="s">
        <v>447</v>
      </c>
      <c r="C62" s="74" t="s">
        <v>284</v>
      </c>
      <c r="D62" s="74"/>
      <c r="E62" s="87" t="s">
        <v>448</v>
      </c>
      <c r="F62" s="67">
        <v>2021</v>
      </c>
      <c r="G62" s="67" t="s">
        <v>449</v>
      </c>
      <c r="H62" s="88" t="s">
        <v>446</v>
      </c>
    </row>
    <row r="63" spans="1:8" ht="14.25" customHeight="1">
      <c r="A63" s="67">
        <v>60</v>
      </c>
      <c r="B63" s="74" t="s">
        <v>450</v>
      </c>
      <c r="C63" s="74" t="s">
        <v>195</v>
      </c>
      <c r="D63" s="74" t="s">
        <v>51</v>
      </c>
      <c r="E63" s="87" t="s">
        <v>451</v>
      </c>
      <c r="F63" s="67">
        <v>2021</v>
      </c>
      <c r="G63" s="67">
        <v>304</v>
      </c>
      <c r="H63" s="88" t="s">
        <v>432</v>
      </c>
    </row>
    <row r="64" spans="1:8" ht="14.25" customHeight="1">
      <c r="A64" s="67">
        <v>61</v>
      </c>
      <c r="B64" s="74" t="s">
        <v>452</v>
      </c>
      <c r="C64" s="74" t="s">
        <v>195</v>
      </c>
      <c r="D64" s="74" t="s">
        <v>51</v>
      </c>
      <c r="E64" s="87" t="s">
        <v>453</v>
      </c>
      <c r="F64" s="67">
        <v>2021</v>
      </c>
      <c r="G64" s="67">
        <v>172</v>
      </c>
      <c r="H64" s="88" t="s">
        <v>432</v>
      </c>
    </row>
    <row r="65" spans="1:8" ht="14.25" customHeight="1">
      <c r="A65" s="67">
        <v>62</v>
      </c>
      <c r="B65" s="74" t="s">
        <v>216</v>
      </c>
      <c r="C65" s="74" t="s">
        <v>118</v>
      </c>
      <c r="D65" s="74" t="s">
        <v>455</v>
      </c>
      <c r="E65" s="87" t="s">
        <v>456</v>
      </c>
      <c r="F65" s="67">
        <v>2022</v>
      </c>
      <c r="G65" s="67">
        <v>220412</v>
      </c>
      <c r="H65" s="88" t="s">
        <v>432</v>
      </c>
    </row>
    <row r="66" spans="1:8" ht="14.25" customHeight="1">
      <c r="A66" s="67">
        <v>63</v>
      </c>
      <c r="B66" s="74" t="s">
        <v>457</v>
      </c>
      <c r="C66" s="74" t="s">
        <v>195</v>
      </c>
      <c r="D66" s="74"/>
      <c r="E66" s="87" t="s">
        <v>458</v>
      </c>
      <c r="F66" s="67">
        <v>2008</v>
      </c>
      <c r="G66" s="67" t="s">
        <v>459</v>
      </c>
      <c r="H66" s="88" t="s">
        <v>432</v>
      </c>
    </row>
    <row r="67" spans="1:8" ht="14.25" customHeight="1">
      <c r="A67" s="67">
        <v>64</v>
      </c>
      <c r="B67" s="74" t="s">
        <v>460</v>
      </c>
      <c r="C67" s="92" t="s">
        <v>195</v>
      </c>
      <c r="D67" s="93" t="s">
        <v>454</v>
      </c>
      <c r="E67" s="87" t="s">
        <v>461</v>
      </c>
      <c r="F67" s="67">
        <v>2023</v>
      </c>
      <c r="G67" s="67" t="s">
        <v>462</v>
      </c>
      <c r="H67" s="88" t="s">
        <v>463</v>
      </c>
    </row>
    <row r="68" spans="1:8" ht="14.25" customHeight="1">
      <c r="A68" s="67">
        <v>65</v>
      </c>
      <c r="B68" s="74" t="s">
        <v>460</v>
      </c>
      <c r="C68" s="92" t="s">
        <v>75</v>
      </c>
      <c r="D68" s="93" t="s">
        <v>454</v>
      </c>
      <c r="E68" s="87" t="s">
        <v>461</v>
      </c>
      <c r="F68" s="67">
        <v>2023</v>
      </c>
      <c r="G68" s="67" t="s">
        <v>462</v>
      </c>
      <c r="H68" s="88" t="s">
        <v>463</v>
      </c>
    </row>
    <row r="69" spans="1:8" ht="14.25" customHeight="1">
      <c r="A69" s="67">
        <v>66</v>
      </c>
      <c r="B69" s="74" t="s">
        <v>157</v>
      </c>
      <c r="C69" s="74" t="s">
        <v>195</v>
      </c>
      <c r="D69" s="74" t="s">
        <v>144</v>
      </c>
      <c r="E69" s="87" t="s">
        <v>158</v>
      </c>
      <c r="F69" s="67">
        <v>2023</v>
      </c>
      <c r="G69" s="67" t="s">
        <v>464</v>
      </c>
      <c r="H69" s="88" t="s">
        <v>463</v>
      </c>
    </row>
    <row r="70" spans="1:8" ht="14.25" customHeight="1">
      <c r="A70" s="67">
        <v>67</v>
      </c>
      <c r="B70" s="74" t="s">
        <v>465</v>
      </c>
      <c r="C70" s="74" t="s">
        <v>75</v>
      </c>
      <c r="D70" s="74" t="s">
        <v>466</v>
      </c>
      <c r="E70" s="87" t="s">
        <v>467</v>
      </c>
      <c r="F70" s="67">
        <v>2022</v>
      </c>
      <c r="G70" s="67" t="s">
        <v>468</v>
      </c>
      <c r="H70" s="88" t="s">
        <v>469</v>
      </c>
    </row>
    <row r="71" spans="1:8" ht="14.25" customHeight="1">
      <c r="A71" s="67">
        <v>68</v>
      </c>
      <c r="B71" s="74" t="s">
        <v>470</v>
      </c>
      <c r="C71" s="74" t="s">
        <v>118</v>
      </c>
      <c r="D71" s="74" t="s">
        <v>471</v>
      </c>
      <c r="E71" s="87" t="s">
        <v>472</v>
      </c>
      <c r="F71" s="67">
        <v>2023</v>
      </c>
      <c r="G71" s="67" t="s">
        <v>473</v>
      </c>
      <c r="H71" s="88" t="s">
        <v>474</v>
      </c>
    </row>
    <row r="72" spans="1:8" ht="12.75" customHeight="1">
      <c r="A72" s="67">
        <v>69</v>
      </c>
      <c r="B72" s="94" t="s">
        <v>50</v>
      </c>
      <c r="C72" s="95" t="s">
        <v>284</v>
      </c>
      <c r="D72" s="69" t="s">
        <v>58</v>
      </c>
      <c r="E72" s="69" t="s">
        <v>59</v>
      </c>
      <c r="F72" s="72">
        <v>2009</v>
      </c>
      <c r="G72" s="72" t="s">
        <v>60</v>
      </c>
      <c r="H72" s="76" t="s">
        <v>399</v>
      </c>
    </row>
    <row r="73" spans="1:8" ht="12.75" customHeight="1">
      <c r="A73" s="67">
        <v>70</v>
      </c>
      <c r="B73" s="94" t="s">
        <v>49</v>
      </c>
      <c r="C73" s="95" t="s">
        <v>284</v>
      </c>
      <c r="D73" s="69" t="s">
        <v>61</v>
      </c>
      <c r="E73" s="104" t="s">
        <v>18</v>
      </c>
      <c r="F73" s="72">
        <v>1995</v>
      </c>
      <c r="G73" s="72">
        <v>7297</v>
      </c>
      <c r="H73" s="76" t="s">
        <v>399</v>
      </c>
    </row>
    <row r="74" spans="1:8" ht="12.75" customHeight="1">
      <c r="A74" s="67">
        <v>71</v>
      </c>
      <c r="B74" s="94" t="s">
        <v>64</v>
      </c>
      <c r="C74" s="95" t="s">
        <v>284</v>
      </c>
      <c r="D74" s="69" t="s">
        <v>65</v>
      </c>
      <c r="E74" s="69" t="s">
        <v>66</v>
      </c>
      <c r="F74" s="72">
        <v>2002</v>
      </c>
      <c r="G74" s="72" t="s">
        <v>67</v>
      </c>
      <c r="H74" s="76" t="s">
        <v>399</v>
      </c>
    </row>
    <row r="75" spans="1:8" ht="12.75" customHeight="1">
      <c r="A75" s="67">
        <v>72</v>
      </c>
      <c r="B75" s="94" t="s">
        <v>56</v>
      </c>
      <c r="C75" s="95" t="s">
        <v>284</v>
      </c>
      <c r="D75" s="69" t="s">
        <v>70</v>
      </c>
      <c r="E75" s="69" t="s">
        <v>71</v>
      </c>
      <c r="F75" s="72">
        <v>2017</v>
      </c>
      <c r="G75" s="72" t="s">
        <v>73</v>
      </c>
      <c r="H75" s="76" t="s">
        <v>399</v>
      </c>
    </row>
    <row r="76" spans="1:8" ht="12.75" customHeight="1">
      <c r="A76" s="67">
        <v>73</v>
      </c>
      <c r="B76" s="94" t="s">
        <v>74</v>
      </c>
      <c r="C76" s="95" t="s">
        <v>75</v>
      </c>
      <c r="D76" s="105" t="s">
        <v>42</v>
      </c>
      <c r="E76" s="105" t="s">
        <v>76</v>
      </c>
      <c r="F76" s="96">
        <v>2006</v>
      </c>
      <c r="G76" s="97" t="s">
        <v>77</v>
      </c>
      <c r="H76" s="76" t="s">
        <v>399</v>
      </c>
    </row>
    <row r="77" spans="1:8" ht="12.75" customHeight="1">
      <c r="A77" s="67">
        <v>74</v>
      </c>
      <c r="B77" s="94" t="s">
        <v>78</v>
      </c>
      <c r="C77" s="94" t="s">
        <v>75</v>
      </c>
      <c r="D77" s="83" t="s">
        <v>43</v>
      </c>
      <c r="E77" s="83" t="s">
        <v>79</v>
      </c>
      <c r="F77" s="71">
        <v>1991</v>
      </c>
      <c r="G77" s="71">
        <v>183</v>
      </c>
      <c r="H77" s="76" t="s">
        <v>399</v>
      </c>
    </row>
    <row r="78" spans="1:8" ht="12.75" customHeight="1">
      <c r="A78" s="67">
        <v>75</v>
      </c>
      <c r="B78" s="94" t="s">
        <v>78</v>
      </c>
      <c r="C78" s="94" t="s">
        <v>75</v>
      </c>
      <c r="D78" s="83" t="s">
        <v>43</v>
      </c>
      <c r="E78" s="83" t="s">
        <v>79</v>
      </c>
      <c r="F78" s="71">
        <v>1987</v>
      </c>
      <c r="G78" s="71">
        <v>779</v>
      </c>
      <c r="H78" s="76" t="s">
        <v>399</v>
      </c>
    </row>
    <row r="79" spans="1:8" ht="12.75" customHeight="1">
      <c r="A79" s="67">
        <v>76</v>
      </c>
      <c r="B79" s="94" t="s">
        <v>80</v>
      </c>
      <c r="C79" s="94" t="s">
        <v>75</v>
      </c>
      <c r="D79" s="83" t="s">
        <v>42</v>
      </c>
      <c r="E79" s="83" t="s">
        <v>81</v>
      </c>
      <c r="F79" s="71">
        <v>2008</v>
      </c>
      <c r="G79" s="98" t="s">
        <v>82</v>
      </c>
      <c r="H79" s="76" t="s">
        <v>399</v>
      </c>
    </row>
    <row r="80" spans="1:8" ht="12.75" customHeight="1">
      <c r="A80" s="67">
        <v>77</v>
      </c>
      <c r="B80" s="94" t="s">
        <v>83</v>
      </c>
      <c r="C80" s="94" t="s">
        <v>75</v>
      </c>
      <c r="D80" s="83" t="s">
        <v>45</v>
      </c>
      <c r="E80" s="83" t="s">
        <v>84</v>
      </c>
      <c r="F80" s="71">
        <v>2005</v>
      </c>
      <c r="G80" s="70" t="s">
        <v>85</v>
      </c>
      <c r="H80" s="76" t="s">
        <v>399</v>
      </c>
    </row>
    <row r="81" spans="1:8" ht="12.75" customHeight="1">
      <c r="A81" s="67">
        <v>78</v>
      </c>
      <c r="B81" s="94" t="s">
        <v>86</v>
      </c>
      <c r="C81" s="94" t="s">
        <v>75</v>
      </c>
      <c r="D81" s="83" t="s">
        <v>46</v>
      </c>
      <c r="E81" s="83" t="s">
        <v>44</v>
      </c>
      <c r="F81" s="71">
        <v>2008</v>
      </c>
      <c r="G81" s="98" t="s">
        <v>87</v>
      </c>
      <c r="H81" s="76" t="s">
        <v>399</v>
      </c>
    </row>
    <row r="82" spans="1:8" ht="12.75" customHeight="1">
      <c r="A82" s="67">
        <v>79</v>
      </c>
      <c r="B82" s="94" t="s">
        <v>88</v>
      </c>
      <c r="C82" s="94" t="s">
        <v>75</v>
      </c>
      <c r="D82" s="83" t="s">
        <v>89</v>
      </c>
      <c r="E82" s="83" t="s">
        <v>90</v>
      </c>
      <c r="F82" s="71">
        <v>2003</v>
      </c>
      <c r="G82" s="71" t="s">
        <v>91</v>
      </c>
      <c r="H82" s="76" t="s">
        <v>399</v>
      </c>
    </row>
    <row r="83" spans="1:8" ht="12.75" customHeight="1">
      <c r="A83" s="67">
        <v>80</v>
      </c>
      <c r="B83" s="94" t="s">
        <v>88</v>
      </c>
      <c r="C83" s="94" t="s">
        <v>75</v>
      </c>
      <c r="D83" s="83" t="s">
        <v>89</v>
      </c>
      <c r="E83" s="83" t="s">
        <v>90</v>
      </c>
      <c r="F83" s="71">
        <v>2003</v>
      </c>
      <c r="G83" s="71" t="s">
        <v>92</v>
      </c>
      <c r="H83" s="76" t="s">
        <v>399</v>
      </c>
    </row>
    <row r="84" spans="1:8" ht="12.75" customHeight="1">
      <c r="A84" s="67">
        <v>81</v>
      </c>
      <c r="B84" s="94" t="s">
        <v>49</v>
      </c>
      <c r="C84" s="95" t="s">
        <v>75</v>
      </c>
      <c r="D84" s="105" t="s">
        <v>61</v>
      </c>
      <c r="E84" s="106" t="s">
        <v>18</v>
      </c>
      <c r="F84" s="96">
        <v>1996</v>
      </c>
      <c r="G84" s="96">
        <v>26591</v>
      </c>
      <c r="H84" s="76" t="s">
        <v>399</v>
      </c>
    </row>
    <row r="85" spans="1:8" ht="12.75" customHeight="1">
      <c r="A85" s="67">
        <v>82</v>
      </c>
      <c r="B85" s="94" t="s">
        <v>93</v>
      </c>
      <c r="C85" s="94" t="s">
        <v>75</v>
      </c>
      <c r="D85" s="83" t="s">
        <v>62</v>
      </c>
      <c r="E85" s="83" t="s">
        <v>63</v>
      </c>
      <c r="F85" s="71">
        <v>2006</v>
      </c>
      <c r="G85" s="71">
        <v>60814</v>
      </c>
      <c r="H85" s="76" t="s">
        <v>399</v>
      </c>
    </row>
    <row r="86" spans="1:8" ht="12.75" customHeight="1">
      <c r="A86" s="67">
        <v>83</v>
      </c>
      <c r="B86" s="94" t="s">
        <v>94</v>
      </c>
      <c r="C86" s="94" t="s">
        <v>75</v>
      </c>
      <c r="D86" s="104" t="s">
        <v>38</v>
      </c>
      <c r="E86" s="83" t="s">
        <v>95</v>
      </c>
      <c r="F86" s="71">
        <v>2007</v>
      </c>
      <c r="G86" s="71">
        <v>51607</v>
      </c>
      <c r="H86" s="76" t="s">
        <v>399</v>
      </c>
    </row>
    <row r="87" spans="1:8" ht="12.75" customHeight="1">
      <c r="A87" s="67">
        <v>84</v>
      </c>
      <c r="B87" s="94" t="s">
        <v>476</v>
      </c>
      <c r="C87" s="94" t="s">
        <v>75</v>
      </c>
      <c r="D87" s="83" t="s">
        <v>40</v>
      </c>
      <c r="E87" s="83" t="s">
        <v>96</v>
      </c>
      <c r="F87" s="71">
        <v>2007</v>
      </c>
      <c r="G87" s="70" t="s">
        <v>97</v>
      </c>
      <c r="H87" s="76" t="s">
        <v>399</v>
      </c>
    </row>
    <row r="88" spans="1:8" ht="12.75" customHeight="1">
      <c r="A88" s="67">
        <v>85</v>
      </c>
      <c r="B88" s="94" t="s">
        <v>98</v>
      </c>
      <c r="C88" s="94" t="s">
        <v>75</v>
      </c>
      <c r="D88" s="83" t="s">
        <v>39</v>
      </c>
      <c r="E88" s="83" t="s">
        <v>99</v>
      </c>
      <c r="F88" s="71">
        <v>1994</v>
      </c>
      <c r="G88" s="71">
        <v>9493</v>
      </c>
      <c r="H88" s="76" t="s">
        <v>399</v>
      </c>
    </row>
    <row r="89" spans="1:8" ht="12.75" customHeight="1">
      <c r="A89" s="67">
        <v>86</v>
      </c>
      <c r="B89" s="95" t="s">
        <v>50</v>
      </c>
      <c r="C89" s="95" t="s">
        <v>75</v>
      </c>
      <c r="D89" s="105" t="s">
        <v>103</v>
      </c>
      <c r="E89" s="105" t="s">
        <v>477</v>
      </c>
      <c r="F89" s="96">
        <v>2021</v>
      </c>
      <c r="G89" s="99">
        <v>9879</v>
      </c>
      <c r="H89" s="76" t="s">
        <v>399</v>
      </c>
    </row>
    <row r="90" spans="1:8" ht="12.75" customHeight="1">
      <c r="A90" s="67">
        <v>87</v>
      </c>
      <c r="B90" s="94" t="s">
        <v>478</v>
      </c>
      <c r="C90" s="95" t="s">
        <v>75</v>
      </c>
      <c r="D90" s="83" t="s">
        <v>68</v>
      </c>
      <c r="E90" s="83" t="s">
        <v>69</v>
      </c>
      <c r="F90" s="71">
        <v>2008</v>
      </c>
      <c r="G90" s="71">
        <v>130001412</v>
      </c>
      <c r="H90" s="76" t="s">
        <v>399</v>
      </c>
    </row>
    <row r="91" spans="1:8" ht="12.75" customHeight="1">
      <c r="A91" s="67">
        <v>88</v>
      </c>
      <c r="B91" s="94" t="s">
        <v>56</v>
      </c>
      <c r="C91" s="94" t="s">
        <v>57</v>
      </c>
      <c r="D91" s="83" t="s">
        <v>70</v>
      </c>
      <c r="E91" s="83" t="s">
        <v>71</v>
      </c>
      <c r="F91" s="71">
        <v>2013</v>
      </c>
      <c r="G91" s="71" t="s">
        <v>72</v>
      </c>
      <c r="H91" s="76" t="s">
        <v>399</v>
      </c>
    </row>
    <row r="92" spans="1:8" ht="12.75" customHeight="1">
      <c r="A92" s="67">
        <v>89</v>
      </c>
      <c r="B92" s="74" t="s">
        <v>437</v>
      </c>
      <c r="C92" s="83" t="s">
        <v>57</v>
      </c>
      <c r="D92" s="83" t="s">
        <v>126</v>
      </c>
      <c r="E92" s="83" t="s">
        <v>194</v>
      </c>
      <c r="F92" s="71">
        <v>2020</v>
      </c>
      <c r="G92" s="71" t="s">
        <v>850</v>
      </c>
      <c r="H92" s="76" t="s">
        <v>399</v>
      </c>
    </row>
    <row r="93" spans="1:8" ht="12.75" customHeight="1">
      <c r="A93" s="67">
        <v>90</v>
      </c>
      <c r="B93" s="83" t="s">
        <v>479</v>
      </c>
      <c r="C93" s="83" t="s">
        <v>57</v>
      </c>
      <c r="D93" s="83" t="s">
        <v>480</v>
      </c>
      <c r="E93" s="83" t="s">
        <v>481</v>
      </c>
      <c r="F93" s="71" t="s">
        <v>851</v>
      </c>
      <c r="G93" s="71" t="s">
        <v>850</v>
      </c>
      <c r="H93" s="76" t="s">
        <v>399</v>
      </c>
    </row>
    <row r="94" spans="1:8" ht="12.75" customHeight="1">
      <c r="A94" s="67">
        <v>91</v>
      </c>
      <c r="B94" s="69" t="s">
        <v>489</v>
      </c>
      <c r="C94" s="69" t="s">
        <v>490</v>
      </c>
      <c r="D94" s="69" t="s">
        <v>491</v>
      </c>
      <c r="E94" s="69" t="s">
        <v>492</v>
      </c>
      <c r="F94" s="72">
        <v>2016</v>
      </c>
      <c r="G94" s="72" t="s">
        <v>493</v>
      </c>
      <c r="H94" s="82" t="s">
        <v>494</v>
      </c>
    </row>
    <row r="95" spans="1:8" ht="12.75" customHeight="1">
      <c r="A95" s="67">
        <v>92</v>
      </c>
      <c r="B95" s="69" t="s">
        <v>495</v>
      </c>
      <c r="C95" s="69" t="s">
        <v>490</v>
      </c>
      <c r="D95" s="69" t="s">
        <v>491</v>
      </c>
      <c r="E95" s="69" t="s">
        <v>496</v>
      </c>
      <c r="F95" s="71">
        <v>2020</v>
      </c>
      <c r="G95" s="70" t="s">
        <v>497</v>
      </c>
      <c r="H95" s="76" t="s">
        <v>494</v>
      </c>
    </row>
    <row r="96" spans="1:8" ht="12.75" customHeight="1">
      <c r="A96" s="67">
        <v>93</v>
      </c>
      <c r="B96" s="69" t="s">
        <v>498</v>
      </c>
      <c r="C96" s="69" t="s">
        <v>490</v>
      </c>
      <c r="D96" s="69" t="s">
        <v>499</v>
      </c>
      <c r="E96" s="69" t="s">
        <v>500</v>
      </c>
      <c r="F96" s="72">
        <v>2005</v>
      </c>
      <c r="G96" s="72">
        <v>25227</v>
      </c>
      <c r="H96" s="76" t="s">
        <v>494</v>
      </c>
    </row>
    <row r="97" spans="1:8" ht="12.75" customHeight="1">
      <c r="A97" s="67">
        <v>94</v>
      </c>
      <c r="B97" s="69" t="s">
        <v>501</v>
      </c>
      <c r="C97" s="69" t="s">
        <v>490</v>
      </c>
      <c r="D97" s="69" t="s">
        <v>39</v>
      </c>
      <c r="E97" s="69" t="s">
        <v>502</v>
      </c>
      <c r="F97" s="72">
        <v>2008</v>
      </c>
      <c r="G97" s="72" t="s">
        <v>503</v>
      </c>
      <c r="H97" s="76" t="s">
        <v>494</v>
      </c>
    </row>
    <row r="98" spans="1:8" ht="12.75" customHeight="1">
      <c r="A98" s="67">
        <v>95</v>
      </c>
      <c r="B98" s="69" t="s">
        <v>501</v>
      </c>
      <c r="C98" s="69" t="s">
        <v>490</v>
      </c>
      <c r="D98" s="69" t="s">
        <v>39</v>
      </c>
      <c r="E98" s="69" t="s">
        <v>502</v>
      </c>
      <c r="F98" s="72">
        <v>2005</v>
      </c>
      <c r="G98" s="72">
        <v>12</v>
      </c>
      <c r="H98" s="76" t="s">
        <v>494</v>
      </c>
    </row>
    <row r="99" spans="1:8" ht="12.75" customHeight="1">
      <c r="A99" s="67">
        <v>96</v>
      </c>
      <c r="B99" s="69" t="s">
        <v>501</v>
      </c>
      <c r="C99" s="69" t="s">
        <v>490</v>
      </c>
      <c r="D99" s="69" t="s">
        <v>39</v>
      </c>
      <c r="E99" s="69" t="s">
        <v>504</v>
      </c>
      <c r="F99" s="72">
        <v>2015</v>
      </c>
      <c r="G99" s="72" t="s">
        <v>505</v>
      </c>
      <c r="H99" s="76" t="s">
        <v>494</v>
      </c>
    </row>
    <row r="100" spans="1:8" ht="12.75" customHeight="1">
      <c r="A100" s="67">
        <v>97</v>
      </c>
      <c r="B100" s="69" t="s">
        <v>506</v>
      </c>
      <c r="C100" s="69" t="s">
        <v>490</v>
      </c>
      <c r="D100" s="69" t="s">
        <v>40</v>
      </c>
      <c r="E100" s="69" t="s">
        <v>496</v>
      </c>
      <c r="F100" s="72">
        <v>2016</v>
      </c>
      <c r="G100" s="72" t="s">
        <v>507</v>
      </c>
      <c r="H100" s="76" t="s">
        <v>494</v>
      </c>
    </row>
    <row r="101" spans="1:8" ht="12.75" customHeight="1">
      <c r="A101" s="67">
        <v>98</v>
      </c>
      <c r="B101" s="69" t="s">
        <v>508</v>
      </c>
      <c r="C101" s="69" t="s">
        <v>490</v>
      </c>
      <c r="D101" s="69" t="s">
        <v>499</v>
      </c>
      <c r="E101" s="69" t="s">
        <v>509</v>
      </c>
      <c r="F101" s="72">
        <v>2008</v>
      </c>
      <c r="G101" s="72">
        <v>28495</v>
      </c>
      <c r="H101" s="76" t="s">
        <v>494</v>
      </c>
    </row>
    <row r="102" spans="1:8" ht="12.75" customHeight="1">
      <c r="A102" s="67">
        <v>99</v>
      </c>
      <c r="B102" s="69" t="s">
        <v>510</v>
      </c>
      <c r="C102" s="69" t="s">
        <v>490</v>
      </c>
      <c r="D102" s="69" t="s">
        <v>499</v>
      </c>
      <c r="E102" s="69" t="s">
        <v>511</v>
      </c>
      <c r="F102" s="72">
        <v>2000</v>
      </c>
      <c r="G102" s="72">
        <v>23841</v>
      </c>
      <c r="H102" s="76" t="s">
        <v>494</v>
      </c>
    </row>
    <row r="103" spans="1:8" ht="12.75" customHeight="1">
      <c r="A103" s="67">
        <v>100</v>
      </c>
      <c r="B103" s="69" t="s">
        <v>512</v>
      </c>
      <c r="C103" s="69" t="s">
        <v>490</v>
      </c>
      <c r="D103" s="69" t="s">
        <v>513</v>
      </c>
      <c r="E103" s="69" t="s">
        <v>514</v>
      </c>
      <c r="F103" s="72">
        <v>2001</v>
      </c>
      <c r="G103" s="72" t="s">
        <v>515</v>
      </c>
      <c r="H103" s="76" t="s">
        <v>494</v>
      </c>
    </row>
    <row r="104" spans="1:8" ht="12.75" customHeight="1">
      <c r="A104" s="67">
        <v>101</v>
      </c>
      <c r="B104" s="69" t="s">
        <v>516</v>
      </c>
      <c r="C104" s="69" t="s">
        <v>490</v>
      </c>
      <c r="D104" s="104" t="s">
        <v>18</v>
      </c>
      <c r="E104" s="104" t="s">
        <v>18</v>
      </c>
      <c r="F104" s="72">
        <v>1998</v>
      </c>
      <c r="G104" s="72">
        <v>23843</v>
      </c>
      <c r="H104" s="76" t="s">
        <v>517</v>
      </c>
    </row>
    <row r="105" spans="1:8" ht="12.75" customHeight="1">
      <c r="A105" s="67">
        <v>102</v>
      </c>
      <c r="B105" s="69" t="s">
        <v>518</v>
      </c>
      <c r="C105" s="69" t="s">
        <v>490</v>
      </c>
      <c r="D105" s="104" t="s">
        <v>519</v>
      </c>
      <c r="E105" s="104" t="s">
        <v>18</v>
      </c>
      <c r="F105" s="72">
        <v>1998</v>
      </c>
      <c r="G105" s="72">
        <v>700302</v>
      </c>
      <c r="H105" s="76" t="s">
        <v>517</v>
      </c>
    </row>
    <row r="106" spans="1:8" ht="12.75" customHeight="1">
      <c r="A106" s="67">
        <v>103</v>
      </c>
      <c r="B106" s="69" t="s">
        <v>520</v>
      </c>
      <c r="C106" s="69" t="s">
        <v>490</v>
      </c>
      <c r="D106" s="69" t="s">
        <v>521</v>
      </c>
      <c r="E106" s="69" t="s">
        <v>522</v>
      </c>
      <c r="F106" s="72">
        <v>2001</v>
      </c>
      <c r="G106" s="72">
        <v>9875</v>
      </c>
      <c r="H106" s="76" t="s">
        <v>517</v>
      </c>
    </row>
    <row r="107" spans="1:8" ht="12.75" customHeight="1">
      <c r="A107" s="67">
        <v>104</v>
      </c>
      <c r="B107" s="69" t="s">
        <v>523</v>
      </c>
      <c r="C107" s="69" t="s">
        <v>490</v>
      </c>
      <c r="D107" s="69" t="s">
        <v>521</v>
      </c>
      <c r="E107" s="69" t="s">
        <v>522</v>
      </c>
      <c r="F107" s="72">
        <v>2001</v>
      </c>
      <c r="G107" s="72">
        <v>9879</v>
      </c>
      <c r="H107" s="76" t="s">
        <v>517</v>
      </c>
    </row>
    <row r="108" spans="1:8" ht="12.75" customHeight="1">
      <c r="A108" s="67">
        <v>105</v>
      </c>
      <c r="B108" s="69" t="s">
        <v>524</v>
      </c>
      <c r="C108" s="69" t="s">
        <v>490</v>
      </c>
      <c r="D108" s="69" t="s">
        <v>42</v>
      </c>
      <c r="E108" s="69" t="s">
        <v>525</v>
      </c>
      <c r="F108" s="72">
        <v>2009</v>
      </c>
      <c r="G108" s="72" t="s">
        <v>526</v>
      </c>
      <c r="H108" s="76" t="s">
        <v>517</v>
      </c>
    </row>
    <row r="109" spans="1:8" ht="12.75" customHeight="1">
      <c r="A109" s="67">
        <v>106</v>
      </c>
      <c r="B109" s="69" t="s">
        <v>527</v>
      </c>
      <c r="C109" s="69" t="s">
        <v>490</v>
      </c>
      <c r="D109" s="69" t="s">
        <v>42</v>
      </c>
      <c r="E109" s="69" t="s">
        <v>528</v>
      </c>
      <c r="F109" s="72">
        <v>2010</v>
      </c>
      <c r="G109" s="72" t="s">
        <v>529</v>
      </c>
      <c r="H109" s="76" t="s">
        <v>517</v>
      </c>
    </row>
    <row r="110" spans="1:8" ht="12.75" customHeight="1">
      <c r="A110" s="67">
        <v>107</v>
      </c>
      <c r="B110" s="69" t="s">
        <v>530</v>
      </c>
      <c r="C110" s="69" t="s">
        <v>490</v>
      </c>
      <c r="D110" s="69" t="s">
        <v>531</v>
      </c>
      <c r="E110" s="69" t="s">
        <v>532</v>
      </c>
      <c r="F110" s="72">
        <v>1999</v>
      </c>
      <c r="G110" s="72" t="s">
        <v>533</v>
      </c>
      <c r="H110" s="76" t="s">
        <v>517</v>
      </c>
    </row>
    <row r="111" spans="1:8" ht="12.75" customHeight="1">
      <c r="A111" s="67">
        <v>108</v>
      </c>
      <c r="B111" s="69" t="s">
        <v>530</v>
      </c>
      <c r="C111" s="69" t="s">
        <v>490</v>
      </c>
      <c r="D111" s="69" t="s">
        <v>531</v>
      </c>
      <c r="E111" s="69" t="s">
        <v>534</v>
      </c>
      <c r="F111" s="72">
        <v>1999</v>
      </c>
      <c r="G111" s="72">
        <v>562371</v>
      </c>
      <c r="H111" s="76" t="s">
        <v>517</v>
      </c>
    </row>
    <row r="112" spans="1:8" ht="12.75" customHeight="1">
      <c r="A112" s="67">
        <v>109</v>
      </c>
      <c r="B112" s="69" t="s">
        <v>535</v>
      </c>
      <c r="C112" s="69" t="s">
        <v>490</v>
      </c>
      <c r="D112" s="69" t="s">
        <v>531</v>
      </c>
      <c r="E112" s="69" t="s">
        <v>532</v>
      </c>
      <c r="F112" s="72">
        <v>2001</v>
      </c>
      <c r="G112" s="72">
        <v>591339</v>
      </c>
      <c r="H112" s="76" t="s">
        <v>517</v>
      </c>
    </row>
    <row r="113" spans="1:8" ht="12.75" customHeight="1">
      <c r="A113" s="67">
        <v>110</v>
      </c>
      <c r="B113" s="69" t="s">
        <v>535</v>
      </c>
      <c r="C113" s="69" t="s">
        <v>490</v>
      </c>
      <c r="D113" s="69" t="s">
        <v>531</v>
      </c>
      <c r="E113" s="69" t="s">
        <v>534</v>
      </c>
      <c r="F113" s="72">
        <v>2001</v>
      </c>
      <c r="G113" s="72">
        <v>563865</v>
      </c>
      <c r="H113" s="76" t="s">
        <v>517</v>
      </c>
    </row>
    <row r="114" spans="1:8" ht="12.75" customHeight="1">
      <c r="A114" s="67">
        <v>111</v>
      </c>
      <c r="B114" s="69" t="s">
        <v>536</v>
      </c>
      <c r="C114" s="69" t="s">
        <v>490</v>
      </c>
      <c r="D114" s="69" t="s">
        <v>531</v>
      </c>
      <c r="E114" s="69" t="s">
        <v>532</v>
      </c>
      <c r="F114" s="72">
        <v>1998</v>
      </c>
      <c r="G114" s="72">
        <v>562930</v>
      </c>
      <c r="H114" s="76" t="s">
        <v>517</v>
      </c>
    </row>
    <row r="115" spans="1:8" ht="12.75" customHeight="1">
      <c r="A115" s="67">
        <v>112</v>
      </c>
      <c r="B115" s="69" t="s">
        <v>536</v>
      </c>
      <c r="C115" s="69" t="s">
        <v>490</v>
      </c>
      <c r="D115" s="69" t="s">
        <v>531</v>
      </c>
      <c r="E115" s="69" t="s">
        <v>534</v>
      </c>
      <c r="F115" s="72">
        <v>1998</v>
      </c>
      <c r="G115" s="72">
        <v>591006</v>
      </c>
      <c r="H115" s="76" t="s">
        <v>517</v>
      </c>
    </row>
    <row r="116" spans="1:8" ht="12.75" customHeight="1">
      <c r="A116" s="67">
        <v>113</v>
      </c>
      <c r="B116" s="69" t="s">
        <v>537</v>
      </c>
      <c r="C116" s="69" t="s">
        <v>490</v>
      </c>
      <c r="D116" s="69" t="s">
        <v>42</v>
      </c>
      <c r="E116" s="69" t="s">
        <v>528</v>
      </c>
      <c r="F116" s="72">
        <v>2013</v>
      </c>
      <c r="G116" s="72" t="s">
        <v>538</v>
      </c>
      <c r="H116" s="76" t="s">
        <v>517</v>
      </c>
    </row>
    <row r="117" spans="1:8" ht="12.75" customHeight="1">
      <c r="A117" s="67">
        <v>114</v>
      </c>
      <c r="B117" s="69" t="s">
        <v>539</v>
      </c>
      <c r="C117" s="69" t="s">
        <v>490</v>
      </c>
      <c r="D117" s="69" t="s">
        <v>42</v>
      </c>
      <c r="E117" s="69" t="s">
        <v>528</v>
      </c>
      <c r="F117" s="72">
        <v>2010</v>
      </c>
      <c r="G117" s="72" t="s">
        <v>540</v>
      </c>
      <c r="H117" s="76" t="s">
        <v>517</v>
      </c>
    </row>
    <row r="118" spans="1:8" ht="12.75" customHeight="1">
      <c r="A118" s="67">
        <v>115</v>
      </c>
      <c r="B118" s="69" t="s">
        <v>541</v>
      </c>
      <c r="C118" s="69" t="s">
        <v>490</v>
      </c>
      <c r="D118" s="104" t="s">
        <v>43</v>
      </c>
      <c r="E118" s="69" t="s">
        <v>542</v>
      </c>
      <c r="F118" s="72">
        <v>1999</v>
      </c>
      <c r="G118" s="72" t="s">
        <v>543</v>
      </c>
      <c r="H118" s="76" t="s">
        <v>517</v>
      </c>
    </row>
    <row r="119" spans="1:8" ht="12.75" customHeight="1">
      <c r="A119" s="67">
        <v>116</v>
      </c>
      <c r="B119" s="69" t="s">
        <v>544</v>
      </c>
      <c r="C119" s="69" t="s">
        <v>490</v>
      </c>
      <c r="D119" s="104" t="s">
        <v>43</v>
      </c>
      <c r="E119" s="69" t="s">
        <v>542</v>
      </c>
      <c r="F119" s="72">
        <v>1999</v>
      </c>
      <c r="G119" s="72" t="s">
        <v>545</v>
      </c>
      <c r="H119" s="76" t="s">
        <v>517</v>
      </c>
    </row>
    <row r="120" spans="1:8" ht="12.75" customHeight="1">
      <c r="A120" s="67">
        <v>117</v>
      </c>
      <c r="B120" s="69" t="s">
        <v>546</v>
      </c>
      <c r="C120" s="69" t="s">
        <v>490</v>
      </c>
      <c r="D120" s="104" t="s">
        <v>43</v>
      </c>
      <c r="E120" s="69" t="s">
        <v>542</v>
      </c>
      <c r="F120" s="72">
        <v>1999</v>
      </c>
      <c r="G120" s="72" t="s">
        <v>547</v>
      </c>
      <c r="H120" s="76" t="s">
        <v>517</v>
      </c>
    </row>
    <row r="121" spans="1:8" ht="12.75" customHeight="1">
      <c r="A121" s="67">
        <v>118</v>
      </c>
      <c r="B121" s="69" t="s">
        <v>548</v>
      </c>
      <c r="C121" s="69" t="s">
        <v>490</v>
      </c>
      <c r="D121" s="104" t="s">
        <v>42</v>
      </c>
      <c r="E121" s="69" t="s">
        <v>44</v>
      </c>
      <c r="F121" s="72">
        <v>2016</v>
      </c>
      <c r="G121" s="72" t="s">
        <v>549</v>
      </c>
      <c r="H121" s="76" t="s">
        <v>517</v>
      </c>
    </row>
    <row r="122" spans="1:8" ht="12.75" customHeight="1">
      <c r="A122" s="67">
        <v>119</v>
      </c>
      <c r="B122" s="69" t="s">
        <v>550</v>
      </c>
      <c r="C122" s="69" t="s">
        <v>490</v>
      </c>
      <c r="D122" s="69" t="s">
        <v>42</v>
      </c>
      <c r="E122" s="69" t="s">
        <v>44</v>
      </c>
      <c r="F122" s="72">
        <v>2014</v>
      </c>
      <c r="G122" s="72" t="s">
        <v>551</v>
      </c>
      <c r="H122" s="76" t="s">
        <v>517</v>
      </c>
    </row>
    <row r="123" spans="1:8" ht="12.75" customHeight="1">
      <c r="A123" s="67">
        <v>120</v>
      </c>
      <c r="B123" s="69" t="s">
        <v>552</v>
      </c>
      <c r="C123" s="69" t="s">
        <v>490</v>
      </c>
      <c r="D123" s="69" t="s">
        <v>42</v>
      </c>
      <c r="E123" s="69" t="s">
        <v>44</v>
      </c>
      <c r="F123" s="72">
        <v>2016</v>
      </c>
      <c r="G123" s="72" t="s">
        <v>553</v>
      </c>
      <c r="H123" s="76" t="s">
        <v>517</v>
      </c>
    </row>
    <row r="124" spans="1:8" ht="12.75" customHeight="1">
      <c r="A124" s="67">
        <v>121</v>
      </c>
      <c r="B124" s="69" t="s">
        <v>554</v>
      </c>
      <c r="C124" s="69" t="s">
        <v>490</v>
      </c>
      <c r="D124" s="69" t="s">
        <v>42</v>
      </c>
      <c r="E124" s="69" t="s">
        <v>555</v>
      </c>
      <c r="F124" s="72" t="s">
        <v>555</v>
      </c>
      <c r="G124" s="72" t="s">
        <v>556</v>
      </c>
      <c r="H124" s="76" t="s">
        <v>517</v>
      </c>
    </row>
    <row r="125" spans="1:8" ht="12.75" customHeight="1">
      <c r="A125" s="67">
        <v>122</v>
      </c>
      <c r="B125" s="69" t="s">
        <v>557</v>
      </c>
      <c r="C125" s="69" t="s">
        <v>490</v>
      </c>
      <c r="D125" s="69" t="s">
        <v>45</v>
      </c>
      <c r="E125" s="69" t="s">
        <v>558</v>
      </c>
      <c r="F125" s="72">
        <v>1998</v>
      </c>
      <c r="G125" s="72">
        <v>612675</v>
      </c>
      <c r="H125" s="76" t="s">
        <v>517</v>
      </c>
    </row>
    <row r="126" spans="1:8" ht="12.75" customHeight="1">
      <c r="A126" s="67">
        <v>123</v>
      </c>
      <c r="B126" s="69" t="s">
        <v>559</v>
      </c>
      <c r="C126" s="69" t="s">
        <v>490</v>
      </c>
      <c r="D126" s="69" t="s">
        <v>42</v>
      </c>
      <c r="E126" s="104" t="s">
        <v>46</v>
      </c>
      <c r="F126" s="72">
        <v>2008</v>
      </c>
      <c r="G126" s="72" t="s">
        <v>560</v>
      </c>
      <c r="H126" s="76" t="s">
        <v>517</v>
      </c>
    </row>
    <row r="127" spans="1:8" ht="12.75" customHeight="1">
      <c r="A127" s="67">
        <v>124</v>
      </c>
      <c r="B127" s="83" t="s">
        <v>561</v>
      </c>
      <c r="C127" s="69" t="s">
        <v>490</v>
      </c>
      <c r="D127" s="83" t="s">
        <v>42</v>
      </c>
      <c r="E127" s="83" t="s">
        <v>562</v>
      </c>
      <c r="F127" s="71">
        <v>2020</v>
      </c>
      <c r="G127" s="71" t="s">
        <v>563</v>
      </c>
      <c r="H127" s="76" t="s">
        <v>517</v>
      </c>
    </row>
    <row r="128" spans="1:8" ht="12.75" customHeight="1">
      <c r="A128" s="67">
        <v>125</v>
      </c>
      <c r="B128" s="69" t="s">
        <v>564</v>
      </c>
      <c r="C128" s="69" t="s">
        <v>490</v>
      </c>
      <c r="D128" s="69" t="s">
        <v>565</v>
      </c>
      <c r="E128" s="104" t="s">
        <v>566</v>
      </c>
      <c r="F128" s="70">
        <v>2008</v>
      </c>
      <c r="G128" s="70" t="s">
        <v>567</v>
      </c>
      <c r="H128" s="76" t="s">
        <v>494</v>
      </c>
    </row>
    <row r="129" spans="1:8" ht="12.75" customHeight="1">
      <c r="A129" s="67">
        <v>126</v>
      </c>
      <c r="B129" s="69" t="s">
        <v>568</v>
      </c>
      <c r="C129" s="69" t="s">
        <v>490</v>
      </c>
      <c r="D129" s="104" t="s">
        <v>40</v>
      </c>
      <c r="E129" s="104" t="s">
        <v>569</v>
      </c>
      <c r="F129" s="72">
        <v>2011</v>
      </c>
      <c r="G129" s="70">
        <v>1100309</v>
      </c>
      <c r="H129" s="76" t="s">
        <v>517</v>
      </c>
    </row>
    <row r="130" spans="1:8" ht="12.75" customHeight="1">
      <c r="A130" s="67">
        <v>127</v>
      </c>
      <c r="B130" s="69" t="s">
        <v>570</v>
      </c>
      <c r="C130" s="69" t="s">
        <v>490</v>
      </c>
      <c r="D130" s="69" t="s">
        <v>42</v>
      </c>
      <c r="E130" s="69" t="s">
        <v>571</v>
      </c>
      <c r="F130" s="72">
        <v>2013</v>
      </c>
      <c r="G130" s="72" t="s">
        <v>572</v>
      </c>
      <c r="H130" s="76" t="s">
        <v>517</v>
      </c>
    </row>
    <row r="131" spans="1:8" ht="12.75" customHeight="1">
      <c r="A131" s="67">
        <v>128</v>
      </c>
      <c r="B131" s="69" t="s">
        <v>573</v>
      </c>
      <c r="C131" s="69" t="s">
        <v>490</v>
      </c>
      <c r="D131" s="69" t="s">
        <v>42</v>
      </c>
      <c r="E131" s="69" t="s">
        <v>47</v>
      </c>
      <c r="F131" s="72">
        <v>2014</v>
      </c>
      <c r="G131" s="70" t="s">
        <v>574</v>
      </c>
      <c r="H131" s="76" t="s">
        <v>494</v>
      </c>
    </row>
    <row r="132" spans="1:8" ht="12.75" customHeight="1">
      <c r="A132" s="67">
        <v>129</v>
      </c>
      <c r="B132" s="69" t="s">
        <v>575</v>
      </c>
      <c r="C132" s="69" t="s">
        <v>490</v>
      </c>
      <c r="D132" s="69" t="s">
        <v>42</v>
      </c>
      <c r="E132" s="69" t="s">
        <v>576</v>
      </c>
      <c r="F132" s="72">
        <v>2014</v>
      </c>
      <c r="G132" s="70" t="s">
        <v>577</v>
      </c>
      <c r="H132" s="76" t="s">
        <v>494</v>
      </c>
    </row>
    <row r="133" spans="1:8" ht="12.75" customHeight="1">
      <c r="A133" s="67">
        <v>130</v>
      </c>
      <c r="B133" s="69" t="s">
        <v>578</v>
      </c>
      <c r="C133" s="69" t="s">
        <v>490</v>
      </c>
      <c r="D133" s="69" t="s">
        <v>579</v>
      </c>
      <c r="E133" s="69" t="s">
        <v>580</v>
      </c>
      <c r="F133" s="72">
        <v>2008</v>
      </c>
      <c r="G133" s="72" t="s">
        <v>581</v>
      </c>
      <c r="H133" s="76" t="s">
        <v>517</v>
      </c>
    </row>
    <row r="134" spans="1:8" ht="12.75" customHeight="1">
      <c r="A134" s="67">
        <v>131</v>
      </c>
      <c r="B134" s="69" t="s">
        <v>582</v>
      </c>
      <c r="C134" s="69" t="s">
        <v>490</v>
      </c>
      <c r="D134" s="69" t="s">
        <v>583</v>
      </c>
      <c r="E134" s="69" t="s">
        <v>580</v>
      </c>
      <c r="F134" s="72">
        <v>2003</v>
      </c>
      <c r="G134" s="72" t="s">
        <v>584</v>
      </c>
      <c r="H134" s="76" t="s">
        <v>517</v>
      </c>
    </row>
    <row r="135" spans="1:8" ht="12.75" customHeight="1">
      <c r="A135" s="67">
        <v>132</v>
      </c>
      <c r="B135" s="69" t="s">
        <v>859</v>
      </c>
      <c r="C135" s="69" t="s">
        <v>490</v>
      </c>
      <c r="D135" s="69" t="s">
        <v>585</v>
      </c>
      <c r="E135" s="69" t="s">
        <v>586</v>
      </c>
      <c r="F135" s="72">
        <v>2008</v>
      </c>
      <c r="G135" s="72">
        <v>7077</v>
      </c>
      <c r="H135" s="76" t="s">
        <v>494</v>
      </c>
    </row>
    <row r="136" spans="1:8" ht="12.75" customHeight="1">
      <c r="A136" s="67">
        <v>133</v>
      </c>
      <c r="B136" s="69" t="s">
        <v>587</v>
      </c>
      <c r="C136" s="83" t="s">
        <v>490</v>
      </c>
      <c r="D136" s="69" t="s">
        <v>588</v>
      </c>
      <c r="E136" s="69" t="s">
        <v>589</v>
      </c>
      <c r="F136" s="71"/>
      <c r="G136" s="72" t="s">
        <v>590</v>
      </c>
      <c r="H136" s="76" t="s">
        <v>494</v>
      </c>
    </row>
    <row r="137" spans="1:8" ht="12.75" customHeight="1">
      <c r="A137" s="67">
        <v>134</v>
      </c>
      <c r="B137" s="69" t="s">
        <v>591</v>
      </c>
      <c r="C137" s="83" t="s">
        <v>490</v>
      </c>
      <c r="D137" s="69" t="s">
        <v>583</v>
      </c>
      <c r="E137" s="69" t="s">
        <v>592</v>
      </c>
      <c r="F137" s="71">
        <v>2019</v>
      </c>
      <c r="G137" s="72" t="s">
        <v>593</v>
      </c>
      <c r="H137" s="76" t="s">
        <v>494</v>
      </c>
    </row>
    <row r="138" spans="1:8" ht="12.75" customHeight="1">
      <c r="A138" s="67">
        <v>135</v>
      </c>
      <c r="B138" s="69" t="s">
        <v>594</v>
      </c>
      <c r="C138" s="69" t="s">
        <v>490</v>
      </c>
      <c r="D138" s="69" t="s">
        <v>583</v>
      </c>
      <c r="E138" s="69" t="s">
        <v>595</v>
      </c>
      <c r="F138" s="72">
        <v>2017</v>
      </c>
      <c r="G138" s="72">
        <v>1720013655</v>
      </c>
      <c r="H138" s="76" t="s">
        <v>517</v>
      </c>
    </row>
    <row r="139" spans="1:8" ht="12.75" customHeight="1">
      <c r="A139" s="67">
        <v>136</v>
      </c>
      <c r="B139" s="69" t="s">
        <v>596</v>
      </c>
      <c r="C139" s="69" t="s">
        <v>490</v>
      </c>
      <c r="D139" s="69" t="s">
        <v>51</v>
      </c>
      <c r="E139" s="69" t="s">
        <v>597</v>
      </c>
      <c r="F139" s="72">
        <v>2021</v>
      </c>
      <c r="G139" s="72">
        <v>942</v>
      </c>
      <c r="H139" s="76" t="s">
        <v>598</v>
      </c>
    </row>
    <row r="140" spans="1:8" ht="12.75" customHeight="1">
      <c r="A140" s="67">
        <v>137</v>
      </c>
      <c r="B140" s="69" t="s">
        <v>599</v>
      </c>
      <c r="C140" s="69" t="s">
        <v>490</v>
      </c>
      <c r="D140" s="69" t="s">
        <v>51</v>
      </c>
      <c r="E140" s="69" t="s">
        <v>600</v>
      </c>
      <c r="F140" s="72">
        <v>2021</v>
      </c>
      <c r="G140" s="72">
        <v>669</v>
      </c>
      <c r="H140" s="76" t="s">
        <v>598</v>
      </c>
    </row>
    <row r="141" spans="1:8" ht="12.75" customHeight="1">
      <c r="A141" s="67">
        <v>138</v>
      </c>
      <c r="B141" s="69" t="s">
        <v>601</v>
      </c>
      <c r="C141" s="69" t="s">
        <v>490</v>
      </c>
      <c r="D141" s="69" t="s">
        <v>51</v>
      </c>
      <c r="E141" s="69" t="s">
        <v>602</v>
      </c>
      <c r="F141" s="72">
        <v>2021</v>
      </c>
      <c r="G141" s="72" t="s">
        <v>603</v>
      </c>
      <c r="H141" s="76" t="s">
        <v>598</v>
      </c>
    </row>
    <row r="142" spans="1:8" ht="12.75" customHeight="1">
      <c r="A142" s="67">
        <v>139</v>
      </c>
      <c r="B142" s="69" t="s">
        <v>604</v>
      </c>
      <c r="C142" s="69" t="s">
        <v>490</v>
      </c>
      <c r="D142" s="61" t="s">
        <v>51</v>
      </c>
      <c r="E142" s="61" t="s">
        <v>605</v>
      </c>
      <c r="F142" s="72">
        <v>2021</v>
      </c>
      <c r="G142" s="72">
        <v>326</v>
      </c>
      <c r="H142" s="76" t="s">
        <v>598</v>
      </c>
    </row>
    <row r="143" spans="1:8" ht="12.75" customHeight="1">
      <c r="A143" s="67">
        <v>140</v>
      </c>
      <c r="B143" s="69" t="s">
        <v>606</v>
      </c>
      <c r="C143" s="69" t="s">
        <v>490</v>
      </c>
      <c r="D143" s="69" t="s">
        <v>607</v>
      </c>
      <c r="E143" s="69" t="s">
        <v>608</v>
      </c>
      <c r="F143" s="72">
        <v>2021</v>
      </c>
      <c r="G143" s="72" t="s">
        <v>609</v>
      </c>
      <c r="H143" s="76" t="s">
        <v>494</v>
      </c>
    </row>
    <row r="144" spans="1:8" ht="12.75" customHeight="1">
      <c r="A144" s="67">
        <v>141</v>
      </c>
      <c r="B144" s="69" t="s">
        <v>610</v>
      </c>
      <c r="C144" s="69" t="s">
        <v>490</v>
      </c>
      <c r="D144" s="69" t="s">
        <v>611</v>
      </c>
      <c r="E144" s="69" t="s">
        <v>612</v>
      </c>
      <c r="F144" s="72">
        <v>2021</v>
      </c>
      <c r="G144" s="72" t="s">
        <v>613</v>
      </c>
      <c r="H144" s="82">
        <v>45633</v>
      </c>
    </row>
    <row r="145" spans="1:8" ht="12.75" customHeight="1">
      <c r="A145" s="67">
        <v>142</v>
      </c>
      <c r="B145" s="69" t="s">
        <v>614</v>
      </c>
      <c r="C145" s="69" t="s">
        <v>490</v>
      </c>
      <c r="D145" s="69" t="s">
        <v>615</v>
      </c>
      <c r="E145" s="69" t="s">
        <v>616</v>
      </c>
      <c r="F145" s="72">
        <v>2021</v>
      </c>
      <c r="G145" s="72" t="s">
        <v>617</v>
      </c>
      <c r="H145" s="82">
        <v>45633</v>
      </c>
    </row>
    <row r="146" spans="1:8" ht="12.75" customHeight="1">
      <c r="A146" s="67">
        <v>143</v>
      </c>
      <c r="B146" s="69" t="s">
        <v>618</v>
      </c>
      <c r="C146" s="69" t="s">
        <v>490</v>
      </c>
      <c r="D146" s="69" t="s">
        <v>588</v>
      </c>
      <c r="E146" s="69" t="s">
        <v>619</v>
      </c>
      <c r="F146" s="72">
        <v>2021</v>
      </c>
      <c r="G146" s="72" t="s">
        <v>620</v>
      </c>
      <c r="H146" s="76" t="s">
        <v>621</v>
      </c>
    </row>
    <row r="147" spans="1:8" ht="12.75" customHeight="1">
      <c r="A147" s="67">
        <v>144</v>
      </c>
      <c r="B147" s="69" t="s">
        <v>596</v>
      </c>
      <c r="C147" s="69" t="s">
        <v>490</v>
      </c>
      <c r="D147" s="69" t="s">
        <v>51</v>
      </c>
      <c r="E147" s="69" t="s">
        <v>597</v>
      </c>
      <c r="F147" s="72">
        <v>2019</v>
      </c>
      <c r="G147" s="72">
        <v>681</v>
      </c>
      <c r="H147" s="76" t="s">
        <v>598</v>
      </c>
    </row>
    <row r="148" spans="1:8" ht="12.75" customHeight="1">
      <c r="A148" s="67">
        <v>145</v>
      </c>
      <c r="B148" s="69" t="s">
        <v>622</v>
      </c>
      <c r="C148" s="69" t="s">
        <v>490</v>
      </c>
      <c r="D148" s="69" t="s">
        <v>42</v>
      </c>
      <c r="E148" s="69" t="s">
        <v>623</v>
      </c>
      <c r="F148" s="72">
        <v>2023</v>
      </c>
      <c r="G148" s="72" t="s">
        <v>624</v>
      </c>
      <c r="H148" s="76" t="s">
        <v>625</v>
      </c>
    </row>
    <row r="149" spans="1:8" ht="12.75" customHeight="1">
      <c r="A149" s="67">
        <v>146</v>
      </c>
      <c r="B149" s="69" t="s">
        <v>626</v>
      </c>
      <c r="C149" s="69" t="s">
        <v>490</v>
      </c>
      <c r="D149" s="69" t="s">
        <v>627</v>
      </c>
      <c r="E149" s="69" t="s">
        <v>628</v>
      </c>
      <c r="F149" s="72">
        <v>2023</v>
      </c>
      <c r="G149" s="72" t="s">
        <v>629</v>
      </c>
      <c r="H149" s="76" t="s">
        <v>630</v>
      </c>
    </row>
    <row r="150" spans="1:8" ht="12.75" customHeight="1">
      <c r="A150" s="67">
        <v>147</v>
      </c>
      <c r="B150" s="69" t="s">
        <v>631</v>
      </c>
      <c r="C150" s="69" t="s">
        <v>490</v>
      </c>
      <c r="D150" s="69" t="s">
        <v>499</v>
      </c>
      <c r="E150" s="69" t="s">
        <v>632</v>
      </c>
      <c r="F150" s="72">
        <v>2023</v>
      </c>
      <c r="G150" s="72" t="s">
        <v>633</v>
      </c>
      <c r="H150" s="100">
        <v>45400</v>
      </c>
    </row>
    <row r="151" spans="1:8" ht="12.75" customHeight="1">
      <c r="A151" s="67">
        <v>148</v>
      </c>
      <c r="B151" s="69" t="s">
        <v>634</v>
      </c>
      <c r="C151" s="69" t="s">
        <v>490</v>
      </c>
      <c r="D151" s="69" t="s">
        <v>635</v>
      </c>
      <c r="E151" s="69" t="s">
        <v>636</v>
      </c>
      <c r="F151" s="72">
        <v>2023</v>
      </c>
      <c r="G151" s="72" t="s">
        <v>637</v>
      </c>
      <c r="H151" s="76" t="s">
        <v>638</v>
      </c>
    </row>
    <row r="152" spans="1:8" ht="12.75" customHeight="1">
      <c r="A152" s="67">
        <v>149</v>
      </c>
      <c r="B152" s="69" t="s">
        <v>634</v>
      </c>
      <c r="C152" s="69" t="s">
        <v>490</v>
      </c>
      <c r="D152" s="69" t="s">
        <v>635</v>
      </c>
      <c r="E152" s="69" t="s">
        <v>636</v>
      </c>
      <c r="F152" s="72">
        <v>2023</v>
      </c>
      <c r="G152" s="72" t="s">
        <v>639</v>
      </c>
      <c r="H152" s="76" t="s">
        <v>638</v>
      </c>
    </row>
    <row r="153" spans="1:8" ht="12.75" customHeight="1">
      <c r="A153" s="67">
        <v>150</v>
      </c>
      <c r="B153" s="69" t="s">
        <v>640</v>
      </c>
      <c r="C153" s="69" t="s">
        <v>48</v>
      </c>
      <c r="D153" s="69" t="s">
        <v>45</v>
      </c>
      <c r="E153" s="69">
        <v>2</v>
      </c>
      <c r="F153" s="72">
        <v>2004</v>
      </c>
      <c r="G153" s="101" t="s">
        <v>641</v>
      </c>
      <c r="H153" s="76" t="s">
        <v>642</v>
      </c>
    </row>
    <row r="154" spans="1:8" ht="12.75" customHeight="1">
      <c r="A154" s="67">
        <v>151</v>
      </c>
      <c r="B154" s="69" t="s">
        <v>49</v>
      </c>
      <c r="C154" s="69" t="s">
        <v>48</v>
      </c>
      <c r="D154" s="69" t="s">
        <v>643</v>
      </c>
      <c r="E154" s="104" t="s">
        <v>18</v>
      </c>
      <c r="F154" s="72">
        <v>1986</v>
      </c>
      <c r="G154" s="72">
        <v>7311</v>
      </c>
      <c r="H154" s="76" t="s">
        <v>642</v>
      </c>
    </row>
    <row r="155" spans="1:8" ht="12.75" customHeight="1">
      <c r="A155" s="67">
        <v>152</v>
      </c>
      <c r="B155" s="69" t="s">
        <v>644</v>
      </c>
      <c r="C155" s="69" t="s">
        <v>48</v>
      </c>
      <c r="D155" s="69" t="s">
        <v>645</v>
      </c>
      <c r="E155" s="69" t="s">
        <v>646</v>
      </c>
      <c r="F155" s="72">
        <v>2007</v>
      </c>
      <c r="G155" s="72" t="s">
        <v>647</v>
      </c>
      <c r="H155" s="76" t="s">
        <v>642</v>
      </c>
    </row>
    <row r="156" spans="1:8" ht="12.75" customHeight="1">
      <c r="A156" s="67">
        <v>153</v>
      </c>
      <c r="B156" s="69" t="s">
        <v>648</v>
      </c>
      <c r="C156" s="69" t="s">
        <v>48</v>
      </c>
      <c r="D156" s="69" t="s">
        <v>649</v>
      </c>
      <c r="E156" s="69" t="s">
        <v>650</v>
      </c>
      <c r="F156" s="72">
        <v>2008</v>
      </c>
      <c r="G156" s="72" t="s">
        <v>651</v>
      </c>
      <c r="H156" s="76" t="s">
        <v>642</v>
      </c>
    </row>
    <row r="157" spans="1:8" ht="12.75" customHeight="1">
      <c r="A157" s="67">
        <v>154</v>
      </c>
      <c r="B157" s="69" t="s">
        <v>50</v>
      </c>
      <c r="C157" s="69" t="s">
        <v>652</v>
      </c>
      <c r="D157" s="69" t="s">
        <v>51</v>
      </c>
      <c r="E157" s="69" t="s">
        <v>653</v>
      </c>
      <c r="F157" s="72">
        <v>2003</v>
      </c>
      <c r="G157" s="72" t="s">
        <v>654</v>
      </c>
      <c r="H157" s="76" t="s">
        <v>642</v>
      </c>
    </row>
    <row r="158" spans="1:8" ht="12.75" customHeight="1">
      <c r="A158" s="67">
        <v>155</v>
      </c>
      <c r="B158" s="69" t="s">
        <v>655</v>
      </c>
      <c r="C158" s="69" t="s">
        <v>48</v>
      </c>
      <c r="D158" s="69" t="s">
        <v>656</v>
      </c>
      <c r="E158" s="104" t="s">
        <v>657</v>
      </c>
      <c r="F158" s="72">
        <v>2012</v>
      </c>
      <c r="G158" s="72" t="s">
        <v>658</v>
      </c>
      <c r="H158" s="76" t="s">
        <v>642</v>
      </c>
    </row>
    <row r="159" spans="1:8" ht="12.75" customHeight="1">
      <c r="A159" s="67">
        <v>156</v>
      </c>
      <c r="B159" s="69" t="s">
        <v>659</v>
      </c>
      <c r="C159" s="69" t="s">
        <v>48</v>
      </c>
      <c r="D159" s="69" t="s">
        <v>660</v>
      </c>
      <c r="E159" s="104" t="s">
        <v>661</v>
      </c>
      <c r="F159" s="72">
        <v>2015</v>
      </c>
      <c r="G159" s="72" t="s">
        <v>662</v>
      </c>
      <c r="H159" s="76" t="s">
        <v>642</v>
      </c>
    </row>
    <row r="160" spans="1:8" ht="12.75" customHeight="1">
      <c r="A160" s="67">
        <v>157</v>
      </c>
      <c r="B160" s="69" t="s">
        <v>663</v>
      </c>
      <c r="C160" s="69" t="s">
        <v>48</v>
      </c>
      <c r="D160" s="104" t="s">
        <v>664</v>
      </c>
      <c r="E160" s="69" t="s">
        <v>665</v>
      </c>
      <c r="F160" s="72">
        <v>2007</v>
      </c>
      <c r="G160" s="72">
        <v>99948594</v>
      </c>
      <c r="H160" s="76" t="s">
        <v>642</v>
      </c>
    </row>
    <row r="161" spans="1:8" ht="12.75" customHeight="1">
      <c r="A161" s="67">
        <v>158</v>
      </c>
      <c r="B161" s="69" t="s">
        <v>666</v>
      </c>
      <c r="C161" s="69" t="s">
        <v>48</v>
      </c>
      <c r="D161" s="69" t="s">
        <v>667</v>
      </c>
      <c r="E161" s="69" t="s">
        <v>668</v>
      </c>
      <c r="F161" s="72">
        <v>2011</v>
      </c>
      <c r="G161" s="72">
        <v>3211</v>
      </c>
      <c r="H161" s="76" t="s">
        <v>642</v>
      </c>
    </row>
    <row r="162" spans="1:8" ht="12.75" customHeight="1">
      <c r="A162" s="67">
        <v>159</v>
      </c>
      <c r="B162" s="69" t="s">
        <v>53</v>
      </c>
      <c r="C162" s="69" t="s">
        <v>48</v>
      </c>
      <c r="D162" s="69" t="s">
        <v>669</v>
      </c>
      <c r="E162" s="69" t="s">
        <v>670</v>
      </c>
      <c r="F162" s="72">
        <v>2009</v>
      </c>
      <c r="G162" s="72">
        <v>6306</v>
      </c>
      <c r="H162" s="76" t="s">
        <v>642</v>
      </c>
    </row>
    <row r="163" spans="1:8" ht="12.75" customHeight="1">
      <c r="A163" s="67">
        <v>160</v>
      </c>
      <c r="B163" s="69" t="s">
        <v>49</v>
      </c>
      <c r="C163" s="69" t="s">
        <v>48</v>
      </c>
      <c r="D163" s="69" t="s">
        <v>671</v>
      </c>
      <c r="E163" s="69" t="s">
        <v>672</v>
      </c>
      <c r="F163" s="72">
        <v>2016</v>
      </c>
      <c r="G163" s="72">
        <v>16439</v>
      </c>
      <c r="H163" s="76" t="s">
        <v>642</v>
      </c>
    </row>
    <row r="164" spans="1:8" ht="12.75" customHeight="1">
      <c r="A164" s="67">
        <v>161</v>
      </c>
      <c r="B164" s="83" t="s">
        <v>673</v>
      </c>
      <c r="C164" s="83" t="s">
        <v>48</v>
      </c>
      <c r="D164" s="104" t="s">
        <v>674</v>
      </c>
      <c r="E164" s="104" t="s">
        <v>675</v>
      </c>
      <c r="F164" s="70">
        <v>2020</v>
      </c>
      <c r="G164" s="71">
        <v>9906</v>
      </c>
      <c r="H164" s="76" t="s">
        <v>642</v>
      </c>
    </row>
    <row r="165" spans="1:8" ht="12.75" customHeight="1">
      <c r="A165" s="67">
        <v>162</v>
      </c>
      <c r="B165" s="69" t="s">
        <v>676</v>
      </c>
      <c r="C165" s="69" t="s">
        <v>48</v>
      </c>
      <c r="D165" s="69" t="s">
        <v>676</v>
      </c>
      <c r="E165" s="69" t="s">
        <v>677</v>
      </c>
      <c r="F165" s="72">
        <v>2012</v>
      </c>
      <c r="G165" s="70" t="s">
        <v>678</v>
      </c>
      <c r="H165" s="76" t="s">
        <v>642</v>
      </c>
    </row>
    <row r="166" spans="1:8" ht="12.75" customHeight="1">
      <c r="A166" s="67">
        <v>163</v>
      </c>
      <c r="B166" s="69" t="s">
        <v>676</v>
      </c>
      <c r="C166" s="69" t="s">
        <v>48</v>
      </c>
      <c r="D166" s="69" t="s">
        <v>679</v>
      </c>
      <c r="E166" s="69" t="s">
        <v>680</v>
      </c>
      <c r="F166" s="72">
        <v>2020</v>
      </c>
      <c r="G166" s="70" t="s">
        <v>681</v>
      </c>
      <c r="H166" s="76" t="s">
        <v>642</v>
      </c>
    </row>
    <row r="167" spans="1:8" ht="12.75" customHeight="1">
      <c r="A167" s="67">
        <v>164</v>
      </c>
      <c r="B167" s="69" t="s">
        <v>682</v>
      </c>
      <c r="C167" s="69" t="s">
        <v>48</v>
      </c>
      <c r="D167" s="69" t="s">
        <v>683</v>
      </c>
      <c r="E167" s="69" t="s">
        <v>684</v>
      </c>
      <c r="F167" s="72">
        <v>2020</v>
      </c>
      <c r="G167" s="70">
        <v>2054780</v>
      </c>
      <c r="H167" s="76" t="s">
        <v>642</v>
      </c>
    </row>
    <row r="168" spans="1:8" ht="12.75" customHeight="1">
      <c r="A168" s="67">
        <v>165</v>
      </c>
      <c r="B168" s="69" t="s">
        <v>54</v>
      </c>
      <c r="C168" s="69" t="s">
        <v>48</v>
      </c>
      <c r="D168" s="69" t="s">
        <v>685</v>
      </c>
      <c r="E168" s="69" t="s">
        <v>686</v>
      </c>
      <c r="F168" s="72">
        <v>2008</v>
      </c>
      <c r="G168" s="72" t="s">
        <v>687</v>
      </c>
      <c r="H168" s="76" t="s">
        <v>642</v>
      </c>
    </row>
    <row r="169" spans="1:8" ht="12.75" customHeight="1">
      <c r="A169" s="67">
        <v>166</v>
      </c>
      <c r="B169" s="69" t="s">
        <v>688</v>
      </c>
      <c r="C169" s="69" t="s">
        <v>48</v>
      </c>
      <c r="D169" s="69" t="s">
        <v>689</v>
      </c>
      <c r="E169" s="69" t="s">
        <v>690</v>
      </c>
      <c r="F169" s="72">
        <v>2019</v>
      </c>
      <c r="G169" s="72">
        <v>612750</v>
      </c>
      <c r="H169" s="76" t="s">
        <v>598</v>
      </c>
    </row>
    <row r="170" spans="1:8" ht="12.75" customHeight="1">
      <c r="A170" s="67">
        <v>167</v>
      </c>
      <c r="B170" s="69" t="s">
        <v>688</v>
      </c>
      <c r="C170" s="69" t="s">
        <v>48</v>
      </c>
      <c r="D170" s="69" t="s">
        <v>70</v>
      </c>
      <c r="E170" s="69" t="s">
        <v>172</v>
      </c>
      <c r="F170" s="72">
        <v>2019</v>
      </c>
      <c r="G170" s="72" t="s">
        <v>691</v>
      </c>
      <c r="H170" s="76" t="s">
        <v>642</v>
      </c>
    </row>
    <row r="171" spans="1:8" ht="12.75" customHeight="1">
      <c r="A171" s="67">
        <v>168</v>
      </c>
      <c r="B171" s="69" t="s">
        <v>692</v>
      </c>
      <c r="C171" s="69" t="s">
        <v>55</v>
      </c>
      <c r="D171" s="83" t="s">
        <v>693</v>
      </c>
      <c r="E171" s="83" t="s">
        <v>694</v>
      </c>
      <c r="F171" s="71">
        <v>2019</v>
      </c>
      <c r="G171" s="71" t="s">
        <v>695</v>
      </c>
      <c r="H171" s="76" t="s">
        <v>696</v>
      </c>
    </row>
    <row r="172" spans="1:8" ht="12.75" customHeight="1">
      <c r="A172" s="67">
        <v>169</v>
      </c>
      <c r="B172" s="69" t="s">
        <v>56</v>
      </c>
      <c r="C172" s="69" t="s">
        <v>55</v>
      </c>
      <c r="D172" s="69" t="s">
        <v>697</v>
      </c>
      <c r="E172" s="69" t="s">
        <v>698</v>
      </c>
      <c r="F172" s="72">
        <v>2014</v>
      </c>
      <c r="G172" s="72" t="s">
        <v>699</v>
      </c>
      <c r="H172" s="76" t="s">
        <v>696</v>
      </c>
    </row>
    <row r="173" spans="1:8" ht="12.75" customHeight="1">
      <c r="A173" s="67">
        <v>170</v>
      </c>
      <c r="B173" s="69" t="s">
        <v>56</v>
      </c>
      <c r="C173" s="69" t="s">
        <v>55</v>
      </c>
      <c r="D173" s="69" t="s">
        <v>700</v>
      </c>
      <c r="E173" s="69" t="s">
        <v>701</v>
      </c>
      <c r="F173" s="72">
        <v>2003</v>
      </c>
      <c r="G173" s="101">
        <v>500097520341</v>
      </c>
      <c r="H173" s="76" t="s">
        <v>696</v>
      </c>
    </row>
    <row r="174" spans="1:8" ht="12.75" customHeight="1">
      <c r="A174" s="67">
        <v>171</v>
      </c>
      <c r="B174" s="69" t="s">
        <v>655</v>
      </c>
      <c r="C174" s="69" t="s">
        <v>55</v>
      </c>
      <c r="D174" s="69" t="s">
        <v>656</v>
      </c>
      <c r="E174" s="69" t="s">
        <v>657</v>
      </c>
      <c r="F174" s="72">
        <v>2012</v>
      </c>
      <c r="G174" s="101" t="s">
        <v>702</v>
      </c>
      <c r="H174" s="76" t="s">
        <v>696</v>
      </c>
    </row>
    <row r="175" spans="1:8" ht="12.75" customHeight="1">
      <c r="A175" s="67">
        <v>172</v>
      </c>
      <c r="B175" s="69" t="s">
        <v>49</v>
      </c>
      <c r="C175" s="69" t="s">
        <v>55</v>
      </c>
      <c r="D175" s="69" t="s">
        <v>703</v>
      </c>
      <c r="E175" s="104" t="s">
        <v>704</v>
      </c>
      <c r="F175" s="72">
        <v>1986</v>
      </c>
      <c r="G175" s="72" t="s">
        <v>705</v>
      </c>
      <c r="H175" s="76" t="s">
        <v>696</v>
      </c>
    </row>
    <row r="176" spans="1:8" ht="12.75" customHeight="1">
      <c r="A176" s="67">
        <v>173</v>
      </c>
      <c r="B176" s="69" t="s">
        <v>54</v>
      </c>
      <c r="C176" s="69" t="s">
        <v>55</v>
      </c>
      <c r="D176" s="69" t="s">
        <v>706</v>
      </c>
      <c r="E176" s="104" t="s">
        <v>707</v>
      </c>
      <c r="F176" s="72">
        <v>2008</v>
      </c>
      <c r="G176" s="72">
        <v>130001426</v>
      </c>
      <c r="H176" s="76" t="s">
        <v>696</v>
      </c>
    </row>
    <row r="177" spans="1:8" ht="12.75" customHeight="1">
      <c r="A177" s="67">
        <v>174</v>
      </c>
      <c r="B177" s="69" t="s">
        <v>688</v>
      </c>
      <c r="C177" s="69" t="s">
        <v>55</v>
      </c>
      <c r="D177" s="69" t="s">
        <v>689</v>
      </c>
      <c r="E177" s="69" t="s">
        <v>690</v>
      </c>
      <c r="F177" s="72">
        <v>2019</v>
      </c>
      <c r="G177" s="72">
        <v>612810</v>
      </c>
      <c r="H177" s="76" t="s">
        <v>598</v>
      </c>
    </row>
    <row r="178" spans="1:8" ht="12.75" customHeight="1">
      <c r="A178" s="67">
        <v>175</v>
      </c>
      <c r="B178" s="69" t="s">
        <v>688</v>
      </c>
      <c r="C178" s="69" t="s">
        <v>55</v>
      </c>
      <c r="D178" s="69" t="s">
        <v>708</v>
      </c>
      <c r="E178" s="104" t="s">
        <v>709</v>
      </c>
      <c r="F178" s="72">
        <v>2019</v>
      </c>
      <c r="G178" s="72" t="s">
        <v>710</v>
      </c>
      <c r="H178" s="76" t="s">
        <v>642</v>
      </c>
    </row>
    <row r="179" spans="1:8" ht="12.75" customHeight="1">
      <c r="A179" s="67">
        <v>176</v>
      </c>
      <c r="B179" s="69" t="s">
        <v>49</v>
      </c>
      <c r="C179" s="69" t="s">
        <v>711</v>
      </c>
      <c r="D179" s="69" t="s">
        <v>671</v>
      </c>
      <c r="E179" s="104" t="s">
        <v>712</v>
      </c>
      <c r="F179" s="72">
        <v>2022</v>
      </c>
      <c r="G179" s="72">
        <v>220954</v>
      </c>
      <c r="H179" s="76" t="s">
        <v>713</v>
      </c>
    </row>
    <row r="180" spans="1:8" ht="12.75" customHeight="1">
      <c r="A180" s="67">
        <v>177</v>
      </c>
      <c r="B180" s="83" t="s">
        <v>50</v>
      </c>
      <c r="C180" s="83" t="s">
        <v>714</v>
      </c>
      <c r="D180" s="83" t="s">
        <v>715</v>
      </c>
      <c r="E180" s="83" t="s">
        <v>716</v>
      </c>
      <c r="F180" s="71">
        <v>2017</v>
      </c>
      <c r="G180" s="71">
        <v>6924</v>
      </c>
      <c r="H180" s="76" t="s">
        <v>642</v>
      </c>
    </row>
    <row r="181" spans="1:8" ht="12.75" customHeight="1">
      <c r="A181" s="67">
        <v>178</v>
      </c>
      <c r="B181" s="69" t="s">
        <v>717</v>
      </c>
      <c r="C181" s="69" t="s">
        <v>714</v>
      </c>
      <c r="D181" s="69" t="s">
        <v>718</v>
      </c>
      <c r="E181" s="69" t="s">
        <v>719</v>
      </c>
      <c r="F181" s="72">
        <v>2009</v>
      </c>
      <c r="G181" s="72" t="s">
        <v>720</v>
      </c>
      <c r="H181" s="76" t="s">
        <v>642</v>
      </c>
    </row>
    <row r="182" spans="1:8" ht="12.75" customHeight="1">
      <c r="A182" s="67">
        <v>179</v>
      </c>
      <c r="B182" s="69" t="s">
        <v>721</v>
      </c>
      <c r="C182" s="69" t="s">
        <v>714</v>
      </c>
      <c r="D182" s="69" t="s">
        <v>660</v>
      </c>
      <c r="E182" s="69" t="s">
        <v>661</v>
      </c>
      <c r="F182" s="70">
        <v>2015</v>
      </c>
      <c r="G182" s="70" t="s">
        <v>722</v>
      </c>
      <c r="H182" s="76" t="s">
        <v>696</v>
      </c>
    </row>
    <row r="183" spans="1:8" ht="12.75" customHeight="1">
      <c r="A183" s="67">
        <v>180</v>
      </c>
      <c r="B183" s="69" t="s">
        <v>56</v>
      </c>
      <c r="C183" s="69" t="s">
        <v>714</v>
      </c>
      <c r="D183" s="69" t="s">
        <v>697</v>
      </c>
      <c r="E183" s="69" t="s">
        <v>723</v>
      </c>
      <c r="F183" s="72">
        <v>2014</v>
      </c>
      <c r="G183" s="70" t="s">
        <v>724</v>
      </c>
      <c r="H183" s="76" t="s">
        <v>642</v>
      </c>
    </row>
    <row r="184" spans="1:8" ht="12.75" customHeight="1">
      <c r="A184" s="67">
        <v>181</v>
      </c>
      <c r="B184" s="69" t="s">
        <v>49</v>
      </c>
      <c r="C184" s="69" t="s">
        <v>714</v>
      </c>
      <c r="D184" s="69" t="s">
        <v>703</v>
      </c>
      <c r="E184" s="69" t="s">
        <v>725</v>
      </c>
      <c r="F184" s="70" t="s">
        <v>18</v>
      </c>
      <c r="G184" s="72" t="s">
        <v>726</v>
      </c>
      <c r="H184" s="76" t="s">
        <v>642</v>
      </c>
    </row>
    <row r="185" spans="1:8" ht="12.75" customHeight="1">
      <c r="A185" s="67">
        <v>182</v>
      </c>
      <c r="B185" s="69" t="s">
        <v>688</v>
      </c>
      <c r="C185" s="69" t="s">
        <v>714</v>
      </c>
      <c r="D185" s="69" t="s">
        <v>689</v>
      </c>
      <c r="E185" s="69" t="s">
        <v>690</v>
      </c>
      <c r="F185" s="72">
        <v>2019</v>
      </c>
      <c r="G185" s="72">
        <v>612730</v>
      </c>
      <c r="H185" s="76" t="s">
        <v>598</v>
      </c>
    </row>
    <row r="186" spans="1:8" ht="12.75" customHeight="1">
      <c r="A186" s="67">
        <v>183</v>
      </c>
      <c r="B186" s="69" t="s">
        <v>727</v>
      </c>
      <c r="C186" s="69" t="s">
        <v>728</v>
      </c>
      <c r="D186" s="69" t="s">
        <v>729</v>
      </c>
      <c r="E186" s="69" t="s">
        <v>730</v>
      </c>
      <c r="F186" s="72">
        <v>2003</v>
      </c>
      <c r="G186" s="102" t="s">
        <v>731</v>
      </c>
      <c r="H186" s="76" t="s">
        <v>696</v>
      </c>
    </row>
    <row r="187" spans="1:8" ht="12.75" customHeight="1">
      <c r="A187" s="67">
        <v>184</v>
      </c>
      <c r="B187" s="69" t="s">
        <v>732</v>
      </c>
      <c r="C187" s="69" t="s">
        <v>728</v>
      </c>
      <c r="D187" s="69" t="s">
        <v>729</v>
      </c>
      <c r="E187" s="69" t="s">
        <v>733</v>
      </c>
      <c r="F187" s="72">
        <v>2001</v>
      </c>
      <c r="G187" s="72" t="s">
        <v>734</v>
      </c>
      <c r="H187" s="76" t="s">
        <v>696</v>
      </c>
    </row>
    <row r="188" spans="1:8" ht="12.75" customHeight="1">
      <c r="A188" s="67">
        <v>185</v>
      </c>
      <c r="B188" s="69" t="s">
        <v>49</v>
      </c>
      <c r="C188" s="69" t="s">
        <v>728</v>
      </c>
      <c r="D188" s="69" t="s">
        <v>643</v>
      </c>
      <c r="E188" s="104" t="s">
        <v>18</v>
      </c>
      <c r="F188" s="72">
        <v>1986</v>
      </c>
      <c r="G188" s="72">
        <v>7290</v>
      </c>
      <c r="H188" s="76" t="s">
        <v>696</v>
      </c>
    </row>
    <row r="189" spans="1:8" ht="12.75" customHeight="1">
      <c r="A189" s="67">
        <v>186</v>
      </c>
      <c r="B189" s="69" t="s">
        <v>50</v>
      </c>
      <c r="C189" s="69" t="s">
        <v>728</v>
      </c>
      <c r="D189" s="69" t="s">
        <v>51</v>
      </c>
      <c r="E189" s="69" t="s">
        <v>735</v>
      </c>
      <c r="F189" s="72">
        <v>2000</v>
      </c>
      <c r="G189" s="72">
        <v>275</v>
      </c>
      <c r="H189" s="76" t="s">
        <v>696</v>
      </c>
    </row>
    <row r="190" spans="1:8" ht="12.75" customHeight="1">
      <c r="A190" s="67">
        <v>187</v>
      </c>
      <c r="B190" s="69" t="s">
        <v>736</v>
      </c>
      <c r="C190" s="69" t="s">
        <v>728</v>
      </c>
      <c r="D190" s="69" t="s">
        <v>737</v>
      </c>
      <c r="E190" s="69" t="s">
        <v>738</v>
      </c>
      <c r="F190" s="72">
        <v>1986</v>
      </c>
      <c r="G190" s="72">
        <v>1</v>
      </c>
      <c r="H190" s="76" t="s">
        <v>696</v>
      </c>
    </row>
    <row r="191" spans="1:8" ht="12.75" customHeight="1">
      <c r="A191" s="67">
        <v>188</v>
      </c>
      <c r="B191" s="69" t="s">
        <v>739</v>
      </c>
      <c r="C191" s="69" t="s">
        <v>728</v>
      </c>
      <c r="D191" s="69" t="s">
        <v>740</v>
      </c>
      <c r="E191" s="69"/>
      <c r="F191" s="72">
        <v>2015</v>
      </c>
      <c r="G191" s="72" t="s">
        <v>849</v>
      </c>
      <c r="H191" s="76" t="s">
        <v>696</v>
      </c>
    </row>
    <row r="192" spans="1:8" ht="12.75" customHeight="1">
      <c r="A192" s="67">
        <v>189</v>
      </c>
      <c r="B192" s="69" t="s">
        <v>741</v>
      </c>
      <c r="C192" s="83" t="s">
        <v>742</v>
      </c>
      <c r="D192" s="69" t="s">
        <v>743</v>
      </c>
      <c r="E192" s="69" t="s">
        <v>744</v>
      </c>
      <c r="F192" s="72">
        <v>2015</v>
      </c>
      <c r="G192" s="72" t="s">
        <v>745</v>
      </c>
      <c r="H192" s="76" t="s">
        <v>696</v>
      </c>
    </row>
    <row r="193" spans="1:8" ht="12.75" customHeight="1">
      <c r="A193" s="67">
        <v>190</v>
      </c>
      <c r="B193" s="69" t="s">
        <v>50</v>
      </c>
      <c r="C193" s="83" t="s">
        <v>742</v>
      </c>
      <c r="D193" s="69" t="s">
        <v>51</v>
      </c>
      <c r="E193" s="69" t="s">
        <v>746</v>
      </c>
      <c r="F193" s="71">
        <v>2017</v>
      </c>
      <c r="G193" s="72">
        <v>6664</v>
      </c>
      <c r="H193" s="76" t="s">
        <v>696</v>
      </c>
    </row>
    <row r="194" spans="1:8" ht="12.75" customHeight="1">
      <c r="A194" s="67">
        <v>191</v>
      </c>
      <c r="B194" s="69" t="s">
        <v>747</v>
      </c>
      <c r="C194" s="83" t="s">
        <v>48</v>
      </c>
      <c r="D194" s="69" t="s">
        <v>100</v>
      </c>
      <c r="E194" s="69" t="s">
        <v>748</v>
      </c>
      <c r="F194" s="71">
        <v>2020</v>
      </c>
      <c r="G194" s="72" t="s">
        <v>749</v>
      </c>
      <c r="H194" s="76" t="s">
        <v>642</v>
      </c>
    </row>
    <row r="195" spans="1:8" ht="12.75" customHeight="1">
      <c r="A195" s="67">
        <v>192</v>
      </c>
      <c r="B195" s="69" t="s">
        <v>747</v>
      </c>
      <c r="C195" s="83" t="s">
        <v>750</v>
      </c>
      <c r="D195" s="69" t="s">
        <v>100</v>
      </c>
      <c r="E195" s="69" t="s">
        <v>748</v>
      </c>
      <c r="F195" s="71">
        <v>2020</v>
      </c>
      <c r="G195" s="71" t="s">
        <v>751</v>
      </c>
      <c r="H195" s="82">
        <v>45537</v>
      </c>
    </row>
    <row r="196" spans="1:8" ht="12.75" customHeight="1">
      <c r="A196" s="67">
        <v>193</v>
      </c>
      <c r="B196" s="69" t="s">
        <v>747</v>
      </c>
      <c r="C196" s="83" t="s">
        <v>55</v>
      </c>
      <c r="D196" s="69" t="s">
        <v>100</v>
      </c>
      <c r="E196" s="69" t="s">
        <v>748</v>
      </c>
      <c r="F196" s="71">
        <v>2020</v>
      </c>
      <c r="G196" s="72" t="s">
        <v>752</v>
      </c>
      <c r="H196" s="76" t="s">
        <v>642</v>
      </c>
    </row>
    <row r="197" spans="1:8" ht="12.75" customHeight="1">
      <c r="A197" s="67">
        <v>194</v>
      </c>
      <c r="B197" s="69" t="s">
        <v>753</v>
      </c>
      <c r="C197" s="83" t="s">
        <v>48</v>
      </c>
      <c r="D197" s="69" t="s">
        <v>754</v>
      </c>
      <c r="E197" s="69" t="s">
        <v>755</v>
      </c>
      <c r="F197" s="71">
        <v>2020</v>
      </c>
      <c r="G197" s="101" t="s">
        <v>756</v>
      </c>
      <c r="H197" s="76" t="s">
        <v>757</v>
      </c>
    </row>
    <row r="198" spans="1:8" ht="12.75" customHeight="1">
      <c r="A198" s="67">
        <v>195</v>
      </c>
      <c r="B198" s="69" t="s">
        <v>753</v>
      </c>
      <c r="C198" s="83" t="s">
        <v>758</v>
      </c>
      <c r="D198" s="69" t="s">
        <v>754</v>
      </c>
      <c r="E198" s="69" t="s">
        <v>755</v>
      </c>
      <c r="F198" s="71">
        <v>2020</v>
      </c>
      <c r="G198" s="72" t="s">
        <v>759</v>
      </c>
      <c r="H198" s="76" t="s">
        <v>757</v>
      </c>
    </row>
    <row r="199" spans="1:8" ht="12.75" customHeight="1">
      <c r="A199" s="67">
        <v>196</v>
      </c>
      <c r="B199" s="69" t="s">
        <v>753</v>
      </c>
      <c r="C199" s="83" t="s">
        <v>714</v>
      </c>
      <c r="D199" s="69" t="s">
        <v>754</v>
      </c>
      <c r="E199" s="69" t="s">
        <v>755</v>
      </c>
      <c r="F199" s="71">
        <v>2020</v>
      </c>
      <c r="G199" s="72" t="s">
        <v>760</v>
      </c>
      <c r="H199" s="76" t="s">
        <v>757</v>
      </c>
    </row>
    <row r="200" spans="1:8" ht="12.75" customHeight="1">
      <c r="A200" s="67">
        <v>197</v>
      </c>
      <c r="B200" s="69" t="s">
        <v>753</v>
      </c>
      <c r="C200" s="69" t="s">
        <v>840</v>
      </c>
      <c r="D200" s="69" t="s">
        <v>761</v>
      </c>
      <c r="E200" s="69" t="s">
        <v>755</v>
      </c>
      <c r="F200" s="72">
        <v>2021</v>
      </c>
      <c r="G200" s="72" t="s">
        <v>762</v>
      </c>
      <c r="H200" s="76" t="s">
        <v>757</v>
      </c>
    </row>
    <row r="201" spans="1:8" ht="12.75" customHeight="1">
      <c r="A201" s="67">
        <v>198</v>
      </c>
      <c r="B201" s="69" t="s">
        <v>763</v>
      </c>
      <c r="C201" s="69" t="s">
        <v>55</v>
      </c>
      <c r="D201" s="69" t="s">
        <v>764</v>
      </c>
      <c r="E201" s="69" t="s">
        <v>765</v>
      </c>
      <c r="F201" s="72">
        <v>2021</v>
      </c>
      <c r="G201" s="72" t="s">
        <v>766</v>
      </c>
      <c r="H201" s="76" t="s">
        <v>696</v>
      </c>
    </row>
    <row r="202" spans="1:8" ht="12.75" customHeight="1">
      <c r="A202" s="67">
        <v>199</v>
      </c>
      <c r="B202" s="69" t="s">
        <v>763</v>
      </c>
      <c r="C202" s="69" t="s">
        <v>750</v>
      </c>
      <c r="D202" s="69" t="s">
        <v>764</v>
      </c>
      <c r="E202" s="69" t="s">
        <v>765</v>
      </c>
      <c r="F202" s="72">
        <v>2021</v>
      </c>
      <c r="G202" s="72" t="s">
        <v>767</v>
      </c>
      <c r="H202" s="82">
        <v>45537</v>
      </c>
    </row>
    <row r="203" spans="1:8" ht="12.75" customHeight="1">
      <c r="A203" s="67">
        <v>200</v>
      </c>
      <c r="B203" s="69" t="s">
        <v>763</v>
      </c>
      <c r="C203" s="69" t="s">
        <v>768</v>
      </c>
      <c r="D203" s="69" t="s">
        <v>764</v>
      </c>
      <c r="E203" s="69" t="s">
        <v>765</v>
      </c>
      <c r="F203" s="72">
        <v>2021</v>
      </c>
      <c r="G203" s="72" t="s">
        <v>769</v>
      </c>
      <c r="H203" s="82">
        <v>45537</v>
      </c>
    </row>
    <row r="204" spans="1:8" ht="12.75" customHeight="1">
      <c r="A204" s="67">
        <v>201</v>
      </c>
      <c r="B204" s="103" t="s">
        <v>839</v>
      </c>
      <c r="C204" s="103" t="s">
        <v>840</v>
      </c>
      <c r="D204" s="61" t="s">
        <v>842</v>
      </c>
      <c r="E204" s="61" t="s">
        <v>841</v>
      </c>
      <c r="F204" s="62">
        <v>2021</v>
      </c>
      <c r="G204" s="72" t="s">
        <v>843</v>
      </c>
      <c r="H204" s="76" t="s">
        <v>844</v>
      </c>
    </row>
    <row r="205" spans="1:8" ht="12.75" customHeight="1">
      <c r="A205" s="67">
        <v>202</v>
      </c>
      <c r="B205" s="103" t="s">
        <v>845</v>
      </c>
      <c r="C205" s="103" t="s">
        <v>840</v>
      </c>
      <c r="D205" s="61" t="s">
        <v>287</v>
      </c>
      <c r="E205" s="61" t="s">
        <v>846</v>
      </c>
      <c r="F205" s="62">
        <v>2021</v>
      </c>
      <c r="G205" s="72" t="s">
        <v>847</v>
      </c>
      <c r="H205" s="76" t="s">
        <v>848</v>
      </c>
    </row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</sheetData>
  <sheetProtection/>
  <autoFilter ref="A3:H3"/>
  <mergeCells count="2">
    <mergeCell ref="A2:F2"/>
    <mergeCell ref="A1:H1"/>
  </mergeCells>
  <printOptions/>
  <pageMargins left="0.25" right="0.25" top="0.75" bottom="0.75" header="0.3" footer="0.3"/>
  <pageSetup fitToHeight="0" fitToWidth="1" horizontalDpi="600" verticalDpi="600" orientation="landscape" paperSize="9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N18"/>
  <sheetViews>
    <sheetView zoomScalePageLayoutView="0" workbookViewId="0" topLeftCell="A1">
      <selection activeCell="A2" sqref="A2:M2"/>
    </sheetView>
  </sheetViews>
  <sheetFormatPr defaultColWidth="9.00390625" defaultRowHeight="12.75"/>
  <cols>
    <col min="1" max="1" width="5.75390625" style="1" customWidth="1"/>
    <col min="2" max="2" width="21.375" style="1" customWidth="1"/>
    <col min="3" max="3" width="14.75390625" style="1" customWidth="1"/>
    <col min="4" max="4" width="11.00390625" style="1" customWidth="1"/>
    <col min="5" max="5" width="16.125" style="1" customWidth="1"/>
    <col min="6" max="6" width="18.75390625" style="1" customWidth="1"/>
    <col min="7" max="7" width="17.375" style="1" customWidth="1"/>
    <col min="8" max="8" width="9.00390625" style="1" customWidth="1"/>
    <col min="9" max="9" width="15.375" style="1" customWidth="1"/>
    <col min="10" max="10" width="6.875" style="1" customWidth="1"/>
    <col min="11" max="11" width="14.375" style="1" customWidth="1"/>
    <col min="12" max="12" width="18.375" style="1" customWidth="1"/>
    <col min="13" max="13" width="19.875" style="1" customWidth="1"/>
    <col min="14" max="16384" width="9.00390625" style="1" customWidth="1"/>
  </cols>
  <sheetData>
    <row r="1" spans="1:13" ht="18.75" customHeight="1">
      <c r="A1" s="161" t="s">
        <v>867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3"/>
    </row>
    <row r="2" spans="1:14" ht="31.5" customHeight="1">
      <c r="A2" s="151" t="s">
        <v>918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3"/>
      <c r="N2" s="7"/>
    </row>
    <row r="3" spans="1:14" ht="12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  <c r="N3" s="7"/>
    </row>
    <row r="4" spans="1:14" ht="16.5" customHeight="1">
      <c r="A4" s="148" t="s">
        <v>862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50"/>
      <c r="N4" s="7"/>
    </row>
    <row r="5" spans="1:14" ht="51">
      <c r="A5" s="51" t="s">
        <v>0</v>
      </c>
      <c r="B5" s="51" t="s">
        <v>1</v>
      </c>
      <c r="C5" s="51" t="s">
        <v>9</v>
      </c>
      <c r="D5" s="51" t="s">
        <v>4</v>
      </c>
      <c r="E5" s="51" t="s">
        <v>2</v>
      </c>
      <c r="F5" s="51" t="s">
        <v>5</v>
      </c>
      <c r="G5" s="51" t="s">
        <v>861</v>
      </c>
      <c r="H5" s="51" t="s">
        <v>209</v>
      </c>
      <c r="I5" s="51" t="s">
        <v>207</v>
      </c>
      <c r="J5" s="110" t="s">
        <v>7</v>
      </c>
      <c r="K5" s="123" t="s">
        <v>869</v>
      </c>
      <c r="L5" s="111" t="s">
        <v>210</v>
      </c>
      <c r="M5" s="51" t="s">
        <v>211</v>
      </c>
      <c r="N5" s="7"/>
    </row>
    <row r="6" spans="1:14" ht="1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2">
        <v>6</v>
      </c>
      <c r="G6" s="51">
        <v>7</v>
      </c>
      <c r="H6" s="51">
        <v>8</v>
      </c>
      <c r="I6" s="51">
        <v>9</v>
      </c>
      <c r="J6" s="110">
        <v>10</v>
      </c>
      <c r="K6" s="123" t="s">
        <v>870</v>
      </c>
      <c r="L6" s="111" t="s">
        <v>871</v>
      </c>
      <c r="M6" s="51" t="s">
        <v>872</v>
      </c>
      <c r="N6" s="7"/>
    </row>
    <row r="7" spans="1:14" s="47" customFormat="1" ht="36.75" customHeight="1">
      <c r="A7" s="54">
        <v>1</v>
      </c>
      <c r="B7" s="51" t="s">
        <v>485</v>
      </c>
      <c r="C7" s="51" t="s">
        <v>20</v>
      </c>
      <c r="D7" s="51">
        <v>2018</v>
      </c>
      <c r="E7" s="51" t="s">
        <v>19</v>
      </c>
      <c r="F7" s="51" t="s">
        <v>21</v>
      </c>
      <c r="G7" s="51" t="s">
        <v>852</v>
      </c>
      <c r="H7" s="51">
        <v>24</v>
      </c>
      <c r="I7" s="114"/>
      <c r="J7" s="124"/>
      <c r="K7" s="114"/>
      <c r="L7" s="115"/>
      <c r="M7" s="115"/>
      <c r="N7" s="46"/>
    </row>
    <row r="8" spans="1:14" ht="27" customHeight="1">
      <c r="A8" s="179" t="s">
        <v>8</v>
      </c>
      <c r="B8" s="180"/>
      <c r="C8" s="180"/>
      <c r="D8" s="180"/>
      <c r="E8" s="180"/>
      <c r="F8" s="180"/>
      <c r="G8" s="180"/>
      <c r="H8" s="181"/>
      <c r="I8" s="53"/>
      <c r="J8" s="53" t="s">
        <v>555</v>
      </c>
      <c r="K8" s="53"/>
      <c r="L8" s="53"/>
      <c r="M8" s="53"/>
      <c r="N8" s="7"/>
    </row>
    <row r="9" spans="1:14" ht="63.75" customHeight="1">
      <c r="A9" s="164" t="s">
        <v>868</v>
      </c>
      <c r="B9" s="164"/>
      <c r="C9" s="164"/>
      <c r="D9" s="164"/>
      <c r="E9" s="164"/>
      <c r="F9" s="164"/>
      <c r="G9" s="113"/>
      <c r="H9" s="113"/>
      <c r="I9" s="113"/>
      <c r="J9" s="113"/>
      <c r="K9" s="113"/>
      <c r="L9" s="113"/>
      <c r="M9" s="113"/>
      <c r="N9" s="7"/>
    </row>
    <row r="10" spans="1:14" ht="16.5" customHeight="1">
      <c r="A10" s="121"/>
      <c r="B10" s="121"/>
      <c r="C10" s="121"/>
      <c r="D10" s="121"/>
      <c r="E10" s="121"/>
      <c r="F10" s="121"/>
      <c r="G10" s="113"/>
      <c r="H10" s="113"/>
      <c r="I10" s="113"/>
      <c r="J10" s="113"/>
      <c r="K10" s="113"/>
      <c r="L10" s="113"/>
      <c r="M10" s="113"/>
      <c r="N10" s="7"/>
    </row>
    <row r="11" spans="1:14" ht="15.75">
      <c r="A11" s="172" t="s">
        <v>864</v>
      </c>
      <c r="B11" s="172"/>
      <c r="C11" s="172"/>
      <c r="D11" s="172"/>
      <c r="E11" s="172"/>
      <c r="F11" s="172"/>
      <c r="G11" s="113"/>
      <c r="H11" s="113"/>
      <c r="I11" s="113"/>
      <c r="J11" s="113"/>
      <c r="K11" s="113"/>
      <c r="L11" s="113"/>
      <c r="M11" s="113"/>
      <c r="N11" s="7"/>
    </row>
    <row r="12" spans="1:14" ht="15.75">
      <c r="A12" s="171" t="s">
        <v>10</v>
      </c>
      <c r="B12" s="171"/>
      <c r="C12" s="171"/>
      <c r="D12" s="171"/>
      <c r="E12" s="171"/>
      <c r="F12" s="125">
        <v>30000</v>
      </c>
      <c r="G12" s="116"/>
      <c r="H12" s="116"/>
      <c r="I12" s="116"/>
      <c r="J12" s="116"/>
      <c r="K12" s="116"/>
      <c r="L12" s="117"/>
      <c r="M12" s="113"/>
      <c r="N12" s="7"/>
    </row>
    <row r="13" spans="1:14" ht="16.5" thickBot="1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7"/>
    </row>
    <row r="14" spans="1:14" ht="33" customHeight="1" thickBot="1">
      <c r="A14" s="168" t="s">
        <v>875</v>
      </c>
      <c r="B14" s="169"/>
      <c r="C14" s="169"/>
      <c r="D14" s="169"/>
      <c r="E14" s="169"/>
      <c r="F14" s="169"/>
      <c r="G14" s="169"/>
      <c r="H14" s="170"/>
      <c r="I14" s="118"/>
      <c r="K14" s="122"/>
      <c r="M14" s="113"/>
      <c r="N14" s="7"/>
    </row>
    <row r="15" spans="1:14" ht="9.75" customHeight="1">
      <c r="A15" s="113"/>
      <c r="B15" s="113"/>
      <c r="C15" s="119"/>
      <c r="D15" s="120"/>
      <c r="E15" s="120"/>
      <c r="F15" s="120"/>
      <c r="G15" s="120"/>
      <c r="H15" s="120"/>
      <c r="I15" s="120"/>
      <c r="J15" s="120"/>
      <c r="K15" s="120"/>
      <c r="L15" s="113"/>
      <c r="M15" s="113"/>
      <c r="N15" s="7"/>
    </row>
    <row r="16" spans="1:14" ht="29.25" customHeight="1">
      <c r="A16" s="160" t="s">
        <v>916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7"/>
    </row>
    <row r="17" spans="1:13" ht="30" customHeight="1">
      <c r="A17" s="147" t="s">
        <v>874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</row>
    <row r="18" spans="1:13" ht="15.75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</row>
  </sheetData>
  <sheetProtection selectLockedCells="1" selectUnlockedCells="1"/>
  <mergeCells count="10">
    <mergeCell ref="A12:E12"/>
    <mergeCell ref="A14:H14"/>
    <mergeCell ref="A17:M17"/>
    <mergeCell ref="A16:M16"/>
    <mergeCell ref="A1:M1"/>
    <mergeCell ref="A2:M2"/>
    <mergeCell ref="A4:M4"/>
    <mergeCell ref="A8:H8"/>
    <mergeCell ref="A9:F9"/>
    <mergeCell ref="A11:F11"/>
  </mergeCells>
  <printOptions/>
  <pageMargins left="0.25" right="0.25" top="0.75" bottom="0.75" header="0.3" footer="0.3"/>
  <pageSetup fitToHeight="1" fitToWidth="1" horizontalDpi="600" verticalDpi="600" orientation="landscape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165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G1"/>
    </sheetView>
  </sheetViews>
  <sheetFormatPr defaultColWidth="9.00390625" defaultRowHeight="12.75"/>
  <cols>
    <col min="1" max="1" width="4.625" style="77" customWidth="1"/>
    <col min="2" max="2" width="47.75390625" style="84" customWidth="1"/>
    <col min="3" max="3" width="5.25390625" style="77" customWidth="1"/>
    <col min="4" max="4" width="27.25390625" style="84" customWidth="1"/>
    <col min="5" max="5" width="20.00390625" style="85" customWidth="1"/>
    <col min="6" max="6" width="9.875" style="85" customWidth="1"/>
    <col min="7" max="7" width="11.625" style="86" customWidth="1"/>
    <col min="8" max="16384" width="9.125" style="77" customWidth="1"/>
  </cols>
  <sheetData>
    <row r="1" spans="1:7" ht="19.5" customHeight="1">
      <c r="A1" s="192" t="s">
        <v>912</v>
      </c>
      <c r="B1" s="192"/>
      <c r="C1" s="192"/>
      <c r="D1" s="192"/>
      <c r="E1" s="192"/>
      <c r="F1" s="192"/>
      <c r="G1" s="192"/>
    </row>
    <row r="2" spans="1:7" ht="12.75">
      <c r="A2" s="78"/>
      <c r="B2" s="79"/>
      <c r="C2" s="78"/>
      <c r="D2" s="79"/>
      <c r="E2" s="80"/>
      <c r="F2" s="80"/>
      <c r="G2" s="81"/>
    </row>
    <row r="3" spans="1:7" ht="25.5">
      <c r="A3" s="136" t="s">
        <v>0</v>
      </c>
      <c r="B3" s="136" t="s">
        <v>288</v>
      </c>
      <c r="C3" s="136" t="s">
        <v>289</v>
      </c>
      <c r="D3" s="137" t="s">
        <v>290</v>
      </c>
      <c r="E3" s="137" t="s">
        <v>37</v>
      </c>
      <c r="F3" s="137" t="s">
        <v>4</v>
      </c>
      <c r="G3" s="137" t="s">
        <v>291</v>
      </c>
    </row>
    <row r="4" spans="1:7" ht="12.75">
      <c r="A4" s="59">
        <v>1</v>
      </c>
      <c r="B4" s="60" t="s">
        <v>292</v>
      </c>
      <c r="C4" s="59">
        <v>1</v>
      </c>
      <c r="D4" s="61" t="s">
        <v>293</v>
      </c>
      <c r="E4" s="59" t="s">
        <v>294</v>
      </c>
      <c r="F4" s="59">
        <v>2019</v>
      </c>
      <c r="G4" s="76" t="s">
        <v>296</v>
      </c>
    </row>
    <row r="5" spans="1:7" ht="25.5">
      <c r="A5" s="59">
        <v>2</v>
      </c>
      <c r="B5" s="60" t="s">
        <v>292</v>
      </c>
      <c r="C5" s="59">
        <v>1</v>
      </c>
      <c r="D5" s="63" t="s">
        <v>297</v>
      </c>
      <c r="E5" s="59" t="s">
        <v>298</v>
      </c>
      <c r="F5" s="59">
        <v>2019</v>
      </c>
      <c r="G5" s="76" t="s">
        <v>299</v>
      </c>
    </row>
    <row r="6" spans="1:7" ht="12.75">
      <c r="A6" s="59">
        <v>3</v>
      </c>
      <c r="B6" s="60" t="s">
        <v>292</v>
      </c>
      <c r="C6" s="59">
        <v>1</v>
      </c>
      <c r="D6" s="61" t="s">
        <v>293</v>
      </c>
      <c r="E6" s="59" t="s">
        <v>300</v>
      </c>
      <c r="F6" s="59">
        <v>2019</v>
      </c>
      <c r="G6" s="76" t="s">
        <v>296</v>
      </c>
    </row>
    <row r="7" spans="1:7" ht="25.5">
      <c r="A7" s="59">
        <v>4</v>
      </c>
      <c r="B7" s="60" t="s">
        <v>292</v>
      </c>
      <c r="C7" s="59">
        <v>1</v>
      </c>
      <c r="D7" s="63" t="s">
        <v>297</v>
      </c>
      <c r="E7" s="59" t="s">
        <v>301</v>
      </c>
      <c r="F7" s="59">
        <v>2019</v>
      </c>
      <c r="G7" s="76" t="s">
        <v>295</v>
      </c>
    </row>
    <row r="8" spans="1:7" ht="25.5">
      <c r="A8" s="59">
        <v>5</v>
      </c>
      <c r="B8" s="60" t="s">
        <v>292</v>
      </c>
      <c r="C8" s="59">
        <v>1</v>
      </c>
      <c r="D8" s="63" t="s">
        <v>297</v>
      </c>
      <c r="E8" s="59" t="s">
        <v>302</v>
      </c>
      <c r="F8" s="59">
        <v>2019</v>
      </c>
      <c r="G8" s="76" t="s">
        <v>295</v>
      </c>
    </row>
    <row r="9" spans="1:7" ht="12.75">
      <c r="A9" s="59">
        <v>6</v>
      </c>
      <c r="B9" s="60" t="s">
        <v>292</v>
      </c>
      <c r="C9" s="59">
        <v>1</v>
      </c>
      <c r="D9" s="61" t="s">
        <v>282</v>
      </c>
      <c r="E9" s="59" t="s">
        <v>303</v>
      </c>
      <c r="F9" s="59">
        <v>2019</v>
      </c>
      <c r="G9" s="76" t="s">
        <v>304</v>
      </c>
    </row>
    <row r="10" spans="1:7" ht="25.5">
      <c r="A10" s="59">
        <v>7</v>
      </c>
      <c r="B10" s="60" t="s">
        <v>292</v>
      </c>
      <c r="C10" s="59">
        <v>1</v>
      </c>
      <c r="D10" s="63" t="s">
        <v>297</v>
      </c>
      <c r="E10" s="59" t="s">
        <v>305</v>
      </c>
      <c r="F10" s="59">
        <v>2019</v>
      </c>
      <c r="G10" s="76" t="s">
        <v>295</v>
      </c>
    </row>
    <row r="11" spans="1:7" ht="12.75">
      <c r="A11" s="59">
        <v>8</v>
      </c>
      <c r="B11" s="60" t="s">
        <v>292</v>
      </c>
      <c r="C11" s="59">
        <v>1</v>
      </c>
      <c r="D11" s="61" t="s">
        <v>293</v>
      </c>
      <c r="E11" s="59" t="s">
        <v>306</v>
      </c>
      <c r="F11" s="59">
        <v>2019</v>
      </c>
      <c r="G11" s="76" t="s">
        <v>296</v>
      </c>
    </row>
    <row r="12" spans="1:7" ht="12.75">
      <c r="A12" s="59">
        <v>9</v>
      </c>
      <c r="B12" s="60" t="s">
        <v>292</v>
      </c>
      <c r="C12" s="59">
        <v>1</v>
      </c>
      <c r="D12" s="61" t="s">
        <v>293</v>
      </c>
      <c r="E12" s="59" t="s">
        <v>307</v>
      </c>
      <c r="F12" s="59">
        <v>2019</v>
      </c>
      <c r="G12" s="76" t="s">
        <v>296</v>
      </c>
    </row>
    <row r="13" spans="1:7" ht="25.5">
      <c r="A13" s="59">
        <v>10</v>
      </c>
      <c r="B13" s="60" t="s">
        <v>292</v>
      </c>
      <c r="C13" s="59">
        <v>1</v>
      </c>
      <c r="D13" s="63" t="s">
        <v>297</v>
      </c>
      <c r="E13" s="59" t="s">
        <v>308</v>
      </c>
      <c r="F13" s="59">
        <v>2019</v>
      </c>
      <c r="G13" s="76" t="s">
        <v>309</v>
      </c>
    </row>
    <row r="14" spans="1:7" ht="12.75">
      <c r="A14" s="59">
        <v>11</v>
      </c>
      <c r="B14" s="60" t="s">
        <v>292</v>
      </c>
      <c r="C14" s="59">
        <v>1</v>
      </c>
      <c r="D14" s="61" t="s">
        <v>293</v>
      </c>
      <c r="E14" s="59" t="s">
        <v>310</v>
      </c>
      <c r="F14" s="59">
        <v>2019</v>
      </c>
      <c r="G14" s="76" t="s">
        <v>296</v>
      </c>
    </row>
    <row r="15" spans="1:7" ht="12.75">
      <c r="A15" s="59">
        <v>12</v>
      </c>
      <c r="B15" s="60" t="s">
        <v>292</v>
      </c>
      <c r="C15" s="59">
        <v>1</v>
      </c>
      <c r="D15" s="61" t="s">
        <v>293</v>
      </c>
      <c r="E15" s="59" t="s">
        <v>311</v>
      </c>
      <c r="F15" s="59">
        <v>2019</v>
      </c>
      <c r="G15" s="76" t="s">
        <v>296</v>
      </c>
    </row>
    <row r="16" spans="1:7" ht="25.5">
      <c r="A16" s="59">
        <v>13</v>
      </c>
      <c r="B16" s="60" t="s">
        <v>292</v>
      </c>
      <c r="C16" s="59">
        <v>1</v>
      </c>
      <c r="D16" s="63" t="s">
        <v>297</v>
      </c>
      <c r="E16" s="59" t="s">
        <v>312</v>
      </c>
      <c r="F16" s="59">
        <v>2019</v>
      </c>
      <c r="G16" s="76" t="s">
        <v>295</v>
      </c>
    </row>
    <row r="17" spans="1:7" ht="25.5">
      <c r="A17" s="59">
        <v>14</v>
      </c>
      <c r="B17" s="60" t="s">
        <v>292</v>
      </c>
      <c r="C17" s="59">
        <v>1</v>
      </c>
      <c r="D17" s="63" t="s">
        <v>297</v>
      </c>
      <c r="E17" s="59" t="s">
        <v>313</v>
      </c>
      <c r="F17" s="59">
        <v>2019</v>
      </c>
      <c r="G17" s="76" t="s">
        <v>295</v>
      </c>
    </row>
    <row r="18" spans="1:7" ht="25.5">
      <c r="A18" s="59">
        <v>15</v>
      </c>
      <c r="B18" s="60" t="s">
        <v>292</v>
      </c>
      <c r="C18" s="59">
        <v>1</v>
      </c>
      <c r="D18" s="63" t="s">
        <v>297</v>
      </c>
      <c r="E18" s="59" t="s">
        <v>314</v>
      </c>
      <c r="F18" s="59">
        <v>2019</v>
      </c>
      <c r="G18" s="76" t="s">
        <v>295</v>
      </c>
    </row>
    <row r="19" spans="1:7" ht="25.5">
      <c r="A19" s="59">
        <v>16</v>
      </c>
      <c r="B19" s="60" t="s">
        <v>292</v>
      </c>
      <c r="C19" s="59">
        <v>1</v>
      </c>
      <c r="D19" s="63" t="s">
        <v>297</v>
      </c>
      <c r="E19" s="62" t="s">
        <v>315</v>
      </c>
      <c r="F19" s="59">
        <v>2019</v>
      </c>
      <c r="G19" s="76" t="s">
        <v>295</v>
      </c>
    </row>
    <row r="20" spans="1:7" ht="12.75">
      <c r="A20" s="59">
        <v>17</v>
      </c>
      <c r="B20" s="60" t="s">
        <v>292</v>
      </c>
      <c r="C20" s="59">
        <v>1</v>
      </c>
      <c r="D20" s="61" t="s">
        <v>293</v>
      </c>
      <c r="E20" s="59" t="s">
        <v>316</v>
      </c>
      <c r="F20" s="59">
        <v>2019</v>
      </c>
      <c r="G20" s="76" t="s">
        <v>296</v>
      </c>
    </row>
    <row r="21" spans="1:7" ht="12.75">
      <c r="A21" s="59">
        <v>18</v>
      </c>
      <c r="B21" s="60" t="s">
        <v>292</v>
      </c>
      <c r="C21" s="59">
        <v>1</v>
      </c>
      <c r="D21" s="61" t="s">
        <v>293</v>
      </c>
      <c r="E21" s="59" t="s">
        <v>317</v>
      </c>
      <c r="F21" s="59">
        <v>2019</v>
      </c>
      <c r="G21" s="76" t="s">
        <v>296</v>
      </c>
    </row>
    <row r="22" spans="1:7" ht="12.75">
      <c r="A22" s="59">
        <v>19</v>
      </c>
      <c r="B22" s="60" t="s">
        <v>292</v>
      </c>
      <c r="C22" s="59">
        <v>1</v>
      </c>
      <c r="D22" s="61" t="s">
        <v>293</v>
      </c>
      <c r="E22" s="59" t="s">
        <v>318</v>
      </c>
      <c r="F22" s="59">
        <v>2019</v>
      </c>
      <c r="G22" s="76" t="s">
        <v>296</v>
      </c>
    </row>
    <row r="23" spans="1:7" ht="12.75">
      <c r="A23" s="59">
        <v>20</v>
      </c>
      <c r="B23" s="60" t="s">
        <v>292</v>
      </c>
      <c r="C23" s="59">
        <v>1</v>
      </c>
      <c r="D23" s="61" t="s">
        <v>293</v>
      </c>
      <c r="E23" s="59" t="s">
        <v>319</v>
      </c>
      <c r="F23" s="59">
        <v>2019</v>
      </c>
      <c r="G23" s="76" t="s">
        <v>296</v>
      </c>
    </row>
    <row r="24" spans="1:7" ht="25.5">
      <c r="A24" s="59">
        <v>21</v>
      </c>
      <c r="B24" s="60" t="s">
        <v>292</v>
      </c>
      <c r="C24" s="59">
        <v>1</v>
      </c>
      <c r="D24" s="63" t="s">
        <v>297</v>
      </c>
      <c r="E24" s="59" t="s">
        <v>320</v>
      </c>
      <c r="F24" s="59">
        <v>2019</v>
      </c>
      <c r="G24" s="76" t="s">
        <v>296</v>
      </c>
    </row>
    <row r="25" spans="1:7" ht="12.75">
      <c r="A25" s="59">
        <v>22</v>
      </c>
      <c r="B25" s="60" t="s">
        <v>292</v>
      </c>
      <c r="C25" s="59">
        <v>1</v>
      </c>
      <c r="D25" s="61" t="s">
        <v>293</v>
      </c>
      <c r="E25" s="59" t="s">
        <v>321</v>
      </c>
      <c r="F25" s="59">
        <v>2019</v>
      </c>
      <c r="G25" s="76" t="s">
        <v>296</v>
      </c>
    </row>
    <row r="26" spans="1:7" ht="25.5">
      <c r="A26" s="59">
        <v>23</v>
      </c>
      <c r="B26" s="60" t="s">
        <v>292</v>
      </c>
      <c r="C26" s="59">
        <v>1</v>
      </c>
      <c r="D26" s="63" t="s">
        <v>297</v>
      </c>
      <c r="E26" s="59" t="s">
        <v>322</v>
      </c>
      <c r="F26" s="59">
        <v>2019</v>
      </c>
      <c r="G26" s="76" t="s">
        <v>295</v>
      </c>
    </row>
    <row r="27" spans="1:7" ht="12.75">
      <c r="A27" s="59">
        <v>24</v>
      </c>
      <c r="B27" s="60" t="s">
        <v>292</v>
      </c>
      <c r="C27" s="59">
        <v>1</v>
      </c>
      <c r="D27" s="61" t="s">
        <v>293</v>
      </c>
      <c r="E27" s="59" t="s">
        <v>323</v>
      </c>
      <c r="F27" s="59">
        <v>2019</v>
      </c>
      <c r="G27" s="76" t="s">
        <v>296</v>
      </c>
    </row>
    <row r="28" spans="1:7" ht="12.75">
      <c r="A28" s="59">
        <v>25</v>
      </c>
      <c r="B28" s="60" t="s">
        <v>292</v>
      </c>
      <c r="C28" s="59">
        <v>1</v>
      </c>
      <c r="D28" s="61" t="s">
        <v>293</v>
      </c>
      <c r="E28" s="59" t="s">
        <v>324</v>
      </c>
      <c r="F28" s="59">
        <v>2019</v>
      </c>
      <c r="G28" s="76" t="s">
        <v>296</v>
      </c>
    </row>
    <row r="29" spans="1:7" ht="25.5">
      <c r="A29" s="59">
        <v>26</v>
      </c>
      <c r="B29" s="60" t="s">
        <v>292</v>
      </c>
      <c r="C29" s="59">
        <v>1</v>
      </c>
      <c r="D29" s="63" t="s">
        <v>297</v>
      </c>
      <c r="E29" s="62" t="s">
        <v>325</v>
      </c>
      <c r="F29" s="59">
        <v>2019</v>
      </c>
      <c r="G29" s="76" t="s">
        <v>295</v>
      </c>
    </row>
    <row r="30" spans="1:7" ht="25.5">
      <c r="A30" s="59">
        <v>27</v>
      </c>
      <c r="B30" s="60" t="s">
        <v>292</v>
      </c>
      <c r="C30" s="59">
        <v>1</v>
      </c>
      <c r="D30" s="63" t="s">
        <v>297</v>
      </c>
      <c r="E30" s="62" t="s">
        <v>326</v>
      </c>
      <c r="F30" s="59">
        <v>2019</v>
      </c>
      <c r="G30" s="76" t="s">
        <v>295</v>
      </c>
    </row>
    <row r="31" spans="1:7" ht="12.75">
      <c r="A31" s="59">
        <v>28</v>
      </c>
      <c r="B31" s="60" t="s">
        <v>292</v>
      </c>
      <c r="C31" s="59">
        <v>1</v>
      </c>
      <c r="D31" s="61" t="s">
        <v>293</v>
      </c>
      <c r="E31" s="59" t="s">
        <v>327</v>
      </c>
      <c r="F31" s="59">
        <v>2019</v>
      </c>
      <c r="G31" s="76" t="s">
        <v>296</v>
      </c>
    </row>
    <row r="32" spans="1:7" ht="12.75">
      <c r="A32" s="59">
        <v>29</v>
      </c>
      <c r="B32" s="60" t="s">
        <v>292</v>
      </c>
      <c r="C32" s="59">
        <v>1</v>
      </c>
      <c r="D32" s="61" t="s">
        <v>293</v>
      </c>
      <c r="E32" s="59" t="s">
        <v>328</v>
      </c>
      <c r="F32" s="59">
        <v>2019</v>
      </c>
      <c r="G32" s="76" t="s">
        <v>296</v>
      </c>
    </row>
    <row r="33" spans="1:7" ht="12.75">
      <c r="A33" s="59">
        <v>30</v>
      </c>
      <c r="B33" s="60" t="s">
        <v>292</v>
      </c>
      <c r="C33" s="59">
        <v>1</v>
      </c>
      <c r="D33" s="61" t="s">
        <v>293</v>
      </c>
      <c r="E33" s="59" t="s">
        <v>329</v>
      </c>
      <c r="F33" s="59">
        <v>2019</v>
      </c>
      <c r="G33" s="76" t="s">
        <v>296</v>
      </c>
    </row>
    <row r="34" spans="1:7" ht="25.5">
      <c r="A34" s="59">
        <v>31</v>
      </c>
      <c r="B34" s="60" t="s">
        <v>292</v>
      </c>
      <c r="C34" s="59">
        <v>1</v>
      </c>
      <c r="D34" s="63" t="s">
        <v>297</v>
      </c>
      <c r="E34" s="59" t="s">
        <v>330</v>
      </c>
      <c r="F34" s="59">
        <v>2019</v>
      </c>
      <c r="G34" s="76" t="s">
        <v>299</v>
      </c>
    </row>
    <row r="35" spans="1:7" ht="12.75">
      <c r="A35" s="59">
        <v>32</v>
      </c>
      <c r="B35" s="60" t="s">
        <v>292</v>
      </c>
      <c r="C35" s="59">
        <v>1</v>
      </c>
      <c r="D35" s="61" t="s">
        <v>282</v>
      </c>
      <c r="E35" s="59" t="s">
        <v>331</v>
      </c>
      <c r="F35" s="59">
        <v>2019</v>
      </c>
      <c r="G35" s="76" t="s">
        <v>304</v>
      </c>
    </row>
    <row r="36" spans="1:7" ht="12.75">
      <c r="A36" s="59">
        <v>33</v>
      </c>
      <c r="B36" s="60" t="s">
        <v>292</v>
      </c>
      <c r="C36" s="59">
        <v>1</v>
      </c>
      <c r="D36" s="61" t="s">
        <v>293</v>
      </c>
      <c r="E36" s="59" t="s">
        <v>332</v>
      </c>
      <c r="F36" s="59">
        <v>2019</v>
      </c>
      <c r="G36" s="76" t="s">
        <v>296</v>
      </c>
    </row>
    <row r="37" spans="1:7" ht="12.75">
      <c r="A37" s="59">
        <v>34</v>
      </c>
      <c r="B37" s="60" t="s">
        <v>292</v>
      </c>
      <c r="C37" s="59">
        <v>1</v>
      </c>
      <c r="D37" s="61" t="s">
        <v>293</v>
      </c>
      <c r="E37" s="59" t="s">
        <v>333</v>
      </c>
      <c r="F37" s="59">
        <v>2019</v>
      </c>
      <c r="G37" s="76" t="s">
        <v>296</v>
      </c>
    </row>
    <row r="38" spans="1:7" ht="25.5">
      <c r="A38" s="59">
        <v>35</v>
      </c>
      <c r="B38" s="60" t="s">
        <v>292</v>
      </c>
      <c r="C38" s="59">
        <v>1</v>
      </c>
      <c r="D38" s="63" t="s">
        <v>297</v>
      </c>
      <c r="E38" s="62" t="s">
        <v>334</v>
      </c>
      <c r="F38" s="59">
        <v>2019</v>
      </c>
      <c r="G38" s="76" t="s">
        <v>295</v>
      </c>
    </row>
    <row r="39" spans="1:7" ht="25.5">
      <c r="A39" s="59">
        <v>36</v>
      </c>
      <c r="B39" s="60" t="s">
        <v>292</v>
      </c>
      <c r="C39" s="59">
        <v>1</v>
      </c>
      <c r="D39" s="63" t="s">
        <v>297</v>
      </c>
      <c r="E39" s="59" t="s">
        <v>335</v>
      </c>
      <c r="F39" s="59">
        <v>2019</v>
      </c>
      <c r="G39" s="76" t="s">
        <v>309</v>
      </c>
    </row>
    <row r="40" spans="1:7" ht="12.75">
      <c r="A40" s="59">
        <v>37</v>
      </c>
      <c r="B40" s="60" t="s">
        <v>292</v>
      </c>
      <c r="C40" s="59">
        <v>1</v>
      </c>
      <c r="D40" s="61" t="s">
        <v>282</v>
      </c>
      <c r="E40" s="59" t="s">
        <v>336</v>
      </c>
      <c r="F40" s="59">
        <v>2019</v>
      </c>
      <c r="G40" s="76" t="s">
        <v>304</v>
      </c>
    </row>
    <row r="41" spans="1:7" ht="12.75">
      <c r="A41" s="59">
        <v>38</v>
      </c>
      <c r="B41" s="60" t="s">
        <v>292</v>
      </c>
      <c r="C41" s="59">
        <v>1</v>
      </c>
      <c r="D41" s="61" t="s">
        <v>293</v>
      </c>
      <c r="E41" s="59" t="s">
        <v>337</v>
      </c>
      <c r="F41" s="59">
        <v>2019</v>
      </c>
      <c r="G41" s="76" t="s">
        <v>304</v>
      </c>
    </row>
    <row r="42" spans="1:7" ht="12.75">
      <c r="A42" s="59">
        <v>39</v>
      </c>
      <c r="B42" s="60" t="s">
        <v>292</v>
      </c>
      <c r="C42" s="59">
        <v>1</v>
      </c>
      <c r="D42" s="61" t="s">
        <v>293</v>
      </c>
      <c r="E42" s="59" t="s">
        <v>338</v>
      </c>
      <c r="F42" s="59">
        <v>2019</v>
      </c>
      <c r="G42" s="76" t="s">
        <v>296</v>
      </c>
    </row>
    <row r="43" spans="1:7" ht="12.75">
      <c r="A43" s="59">
        <v>40</v>
      </c>
      <c r="B43" s="60" t="s">
        <v>292</v>
      </c>
      <c r="C43" s="59">
        <v>1</v>
      </c>
      <c r="D43" s="61" t="s">
        <v>293</v>
      </c>
      <c r="E43" s="59" t="s">
        <v>339</v>
      </c>
      <c r="F43" s="59">
        <v>2019</v>
      </c>
      <c r="G43" s="76" t="s">
        <v>296</v>
      </c>
    </row>
    <row r="44" spans="1:7" ht="25.5">
      <c r="A44" s="59">
        <v>41</v>
      </c>
      <c r="B44" s="60" t="s">
        <v>292</v>
      </c>
      <c r="C44" s="59">
        <v>1</v>
      </c>
      <c r="D44" s="63" t="s">
        <v>297</v>
      </c>
      <c r="E44" s="59" t="s">
        <v>340</v>
      </c>
      <c r="F44" s="59">
        <v>2019</v>
      </c>
      <c r="G44" s="76" t="s">
        <v>299</v>
      </c>
    </row>
    <row r="45" spans="1:7" ht="12.75">
      <c r="A45" s="59">
        <v>42</v>
      </c>
      <c r="B45" s="60" t="s">
        <v>292</v>
      </c>
      <c r="C45" s="59">
        <v>1</v>
      </c>
      <c r="D45" s="61" t="s">
        <v>293</v>
      </c>
      <c r="E45" s="59" t="s">
        <v>341</v>
      </c>
      <c r="F45" s="59">
        <v>2019</v>
      </c>
      <c r="G45" s="76" t="s">
        <v>304</v>
      </c>
    </row>
    <row r="46" spans="1:7" ht="12.75">
      <c r="A46" s="59">
        <v>43</v>
      </c>
      <c r="B46" s="60" t="s">
        <v>342</v>
      </c>
      <c r="C46" s="59">
        <v>1</v>
      </c>
      <c r="D46" s="63" t="s">
        <v>343</v>
      </c>
      <c r="E46" s="59" t="s">
        <v>344</v>
      </c>
      <c r="F46" s="59">
        <v>2019</v>
      </c>
      <c r="G46" s="76" t="s">
        <v>296</v>
      </c>
    </row>
    <row r="47" spans="1:7" ht="25.5">
      <c r="A47" s="59">
        <v>44</v>
      </c>
      <c r="B47" s="60" t="s">
        <v>342</v>
      </c>
      <c r="C47" s="59">
        <v>1</v>
      </c>
      <c r="D47" s="63" t="s">
        <v>297</v>
      </c>
      <c r="E47" s="59" t="s">
        <v>345</v>
      </c>
      <c r="F47" s="59">
        <v>2019</v>
      </c>
      <c r="G47" s="76" t="s">
        <v>309</v>
      </c>
    </row>
    <row r="48" spans="1:7" ht="12.75">
      <c r="A48" s="59">
        <v>45</v>
      </c>
      <c r="B48" s="60" t="s">
        <v>342</v>
      </c>
      <c r="C48" s="59">
        <v>1</v>
      </c>
      <c r="D48" s="61" t="s">
        <v>293</v>
      </c>
      <c r="E48" s="59" t="s">
        <v>346</v>
      </c>
      <c r="F48" s="59">
        <v>2019</v>
      </c>
      <c r="G48" s="76" t="s">
        <v>304</v>
      </c>
    </row>
    <row r="49" spans="1:7" ht="25.5">
      <c r="A49" s="59">
        <v>46</v>
      </c>
      <c r="B49" s="60" t="s">
        <v>342</v>
      </c>
      <c r="C49" s="59">
        <v>1</v>
      </c>
      <c r="D49" s="63" t="s">
        <v>297</v>
      </c>
      <c r="E49" s="59" t="s">
        <v>347</v>
      </c>
      <c r="F49" s="59">
        <v>2019</v>
      </c>
      <c r="G49" s="76" t="s">
        <v>309</v>
      </c>
    </row>
    <row r="50" spans="1:7" ht="25.5">
      <c r="A50" s="59">
        <v>47</v>
      </c>
      <c r="B50" s="60" t="s">
        <v>342</v>
      </c>
      <c r="C50" s="59">
        <v>1</v>
      </c>
      <c r="D50" s="63" t="s">
        <v>297</v>
      </c>
      <c r="E50" s="62" t="s">
        <v>348</v>
      </c>
      <c r="F50" s="59">
        <v>2019</v>
      </c>
      <c r="G50" s="76" t="s">
        <v>309</v>
      </c>
    </row>
    <row r="51" spans="1:7" ht="12.75">
      <c r="A51" s="59">
        <v>48</v>
      </c>
      <c r="B51" s="60" t="s">
        <v>342</v>
      </c>
      <c r="C51" s="59">
        <v>1</v>
      </c>
      <c r="D51" s="61" t="s">
        <v>293</v>
      </c>
      <c r="E51" s="62" t="s">
        <v>349</v>
      </c>
      <c r="F51" s="59">
        <v>2019</v>
      </c>
      <c r="G51" s="76" t="s">
        <v>304</v>
      </c>
    </row>
    <row r="52" spans="1:7" ht="25.5">
      <c r="A52" s="59">
        <v>49</v>
      </c>
      <c r="B52" s="60" t="s">
        <v>342</v>
      </c>
      <c r="C52" s="59">
        <v>1</v>
      </c>
      <c r="D52" s="63" t="s">
        <v>297</v>
      </c>
      <c r="E52" s="62" t="s">
        <v>475</v>
      </c>
      <c r="F52" s="59">
        <v>2019</v>
      </c>
      <c r="G52" s="76" t="s">
        <v>309</v>
      </c>
    </row>
    <row r="53" spans="1:7" ht="12.75">
      <c r="A53" s="59">
        <v>50</v>
      </c>
      <c r="B53" s="60" t="s">
        <v>350</v>
      </c>
      <c r="C53" s="59">
        <v>1</v>
      </c>
      <c r="D53" s="63" t="s">
        <v>351</v>
      </c>
      <c r="E53" s="62" t="s">
        <v>352</v>
      </c>
      <c r="F53" s="59">
        <v>2019</v>
      </c>
      <c r="G53" s="76" t="s">
        <v>309</v>
      </c>
    </row>
    <row r="54" spans="1:7" ht="12.75">
      <c r="A54" s="59">
        <v>51</v>
      </c>
      <c r="B54" s="60" t="s">
        <v>350</v>
      </c>
      <c r="C54" s="59">
        <v>1</v>
      </c>
      <c r="D54" s="63" t="s">
        <v>351</v>
      </c>
      <c r="E54" s="62" t="s">
        <v>353</v>
      </c>
      <c r="F54" s="59">
        <v>2019</v>
      </c>
      <c r="G54" s="76" t="s">
        <v>309</v>
      </c>
    </row>
    <row r="55" spans="1:7" ht="12.75">
      <c r="A55" s="59">
        <v>52</v>
      </c>
      <c r="B55" s="60" t="s">
        <v>350</v>
      </c>
      <c r="C55" s="59">
        <v>1</v>
      </c>
      <c r="D55" s="63" t="s">
        <v>354</v>
      </c>
      <c r="E55" s="62" t="s">
        <v>355</v>
      </c>
      <c r="F55" s="59">
        <v>2019</v>
      </c>
      <c r="G55" s="76" t="s">
        <v>309</v>
      </c>
    </row>
    <row r="56" spans="1:7" ht="12.75">
      <c r="A56" s="59">
        <v>53</v>
      </c>
      <c r="B56" s="60" t="s">
        <v>292</v>
      </c>
      <c r="C56" s="59">
        <v>1</v>
      </c>
      <c r="D56" s="61" t="s">
        <v>356</v>
      </c>
      <c r="E56" s="62" t="s">
        <v>357</v>
      </c>
      <c r="F56" s="59">
        <v>2020</v>
      </c>
      <c r="G56" s="76" t="s">
        <v>309</v>
      </c>
    </row>
    <row r="57" spans="1:7" ht="12.75">
      <c r="A57" s="59">
        <v>54</v>
      </c>
      <c r="B57" s="60" t="s">
        <v>292</v>
      </c>
      <c r="C57" s="59">
        <v>1</v>
      </c>
      <c r="D57" s="61" t="s">
        <v>356</v>
      </c>
      <c r="E57" s="59" t="s">
        <v>358</v>
      </c>
      <c r="F57" s="59">
        <v>2020</v>
      </c>
      <c r="G57" s="76" t="s">
        <v>309</v>
      </c>
    </row>
    <row r="58" spans="1:7" ht="12.75">
      <c r="A58" s="59">
        <v>55</v>
      </c>
      <c r="B58" s="60" t="s">
        <v>292</v>
      </c>
      <c r="C58" s="59">
        <v>1</v>
      </c>
      <c r="D58" s="61" t="s">
        <v>356</v>
      </c>
      <c r="E58" s="59" t="s">
        <v>359</v>
      </c>
      <c r="F58" s="59">
        <v>2020</v>
      </c>
      <c r="G58" s="76" t="s">
        <v>309</v>
      </c>
    </row>
    <row r="59" spans="1:7" ht="12.75">
      <c r="A59" s="59">
        <v>56</v>
      </c>
      <c r="B59" s="60" t="s">
        <v>292</v>
      </c>
      <c r="C59" s="59">
        <v>1</v>
      </c>
      <c r="D59" s="61" t="s">
        <v>356</v>
      </c>
      <c r="E59" s="59" t="s">
        <v>360</v>
      </c>
      <c r="F59" s="59">
        <v>2020</v>
      </c>
      <c r="G59" s="76" t="s">
        <v>309</v>
      </c>
    </row>
    <row r="60" spans="1:7" ht="25.5">
      <c r="A60" s="59">
        <v>57</v>
      </c>
      <c r="B60" s="60" t="s">
        <v>292</v>
      </c>
      <c r="C60" s="59">
        <v>1</v>
      </c>
      <c r="D60" s="63" t="s">
        <v>297</v>
      </c>
      <c r="E60" s="62" t="s">
        <v>377</v>
      </c>
      <c r="F60" s="62">
        <v>2020</v>
      </c>
      <c r="G60" s="76" t="s">
        <v>309</v>
      </c>
    </row>
    <row r="61" spans="1:7" ht="25.5">
      <c r="A61" s="59">
        <v>58</v>
      </c>
      <c r="B61" s="60" t="s">
        <v>292</v>
      </c>
      <c r="C61" s="59">
        <v>1</v>
      </c>
      <c r="D61" s="63" t="s">
        <v>297</v>
      </c>
      <c r="E61" s="62" t="s">
        <v>378</v>
      </c>
      <c r="F61" s="62">
        <v>2020</v>
      </c>
      <c r="G61" s="76" t="s">
        <v>309</v>
      </c>
    </row>
    <row r="62" spans="1:7" ht="25.5">
      <c r="A62" s="59">
        <v>59</v>
      </c>
      <c r="B62" s="60" t="s">
        <v>292</v>
      </c>
      <c r="C62" s="59">
        <v>1</v>
      </c>
      <c r="D62" s="63" t="s">
        <v>297</v>
      </c>
      <c r="E62" s="62" t="s">
        <v>379</v>
      </c>
      <c r="F62" s="62">
        <v>2020</v>
      </c>
      <c r="G62" s="76" t="s">
        <v>309</v>
      </c>
    </row>
    <row r="63" spans="1:7" ht="25.5">
      <c r="A63" s="59">
        <v>60</v>
      </c>
      <c r="B63" s="60" t="s">
        <v>292</v>
      </c>
      <c r="C63" s="59">
        <v>1</v>
      </c>
      <c r="D63" s="63" t="s">
        <v>297</v>
      </c>
      <c r="E63" s="62" t="s">
        <v>380</v>
      </c>
      <c r="F63" s="62">
        <v>2020</v>
      </c>
      <c r="G63" s="76" t="s">
        <v>309</v>
      </c>
    </row>
    <row r="64" spans="1:7" ht="12.75">
      <c r="A64" s="59">
        <v>61</v>
      </c>
      <c r="B64" s="60" t="s">
        <v>292</v>
      </c>
      <c r="C64" s="59">
        <v>1</v>
      </c>
      <c r="D64" s="61" t="s">
        <v>356</v>
      </c>
      <c r="E64" s="62" t="s">
        <v>361</v>
      </c>
      <c r="F64" s="62">
        <v>2020</v>
      </c>
      <c r="G64" s="76" t="s">
        <v>309</v>
      </c>
    </row>
    <row r="65" spans="1:7" ht="12.75">
      <c r="A65" s="59">
        <v>62</v>
      </c>
      <c r="B65" s="60" t="s">
        <v>292</v>
      </c>
      <c r="C65" s="59">
        <v>1</v>
      </c>
      <c r="D65" s="61" t="s">
        <v>356</v>
      </c>
      <c r="E65" s="62" t="s">
        <v>362</v>
      </c>
      <c r="F65" s="62">
        <v>2020</v>
      </c>
      <c r="G65" s="76" t="s">
        <v>309</v>
      </c>
    </row>
    <row r="66" spans="1:7" ht="25.5">
      <c r="A66" s="59">
        <v>63</v>
      </c>
      <c r="B66" s="60" t="s">
        <v>292</v>
      </c>
      <c r="C66" s="59">
        <v>1</v>
      </c>
      <c r="D66" s="63" t="s">
        <v>297</v>
      </c>
      <c r="E66" s="62" t="s">
        <v>381</v>
      </c>
      <c r="F66" s="62">
        <v>2020</v>
      </c>
      <c r="G66" s="76" t="s">
        <v>309</v>
      </c>
    </row>
    <row r="67" spans="1:7" ht="12.75">
      <c r="A67" s="59">
        <v>64</v>
      </c>
      <c r="B67" s="60" t="s">
        <v>292</v>
      </c>
      <c r="C67" s="59">
        <v>1</v>
      </c>
      <c r="D67" s="61" t="s">
        <v>356</v>
      </c>
      <c r="E67" s="64" t="s">
        <v>363</v>
      </c>
      <c r="F67" s="64">
        <v>2020</v>
      </c>
      <c r="G67" s="76" t="s">
        <v>309</v>
      </c>
    </row>
    <row r="68" spans="1:7" ht="25.5">
      <c r="A68" s="59">
        <v>65</v>
      </c>
      <c r="B68" s="60" t="s">
        <v>292</v>
      </c>
      <c r="C68" s="59">
        <v>1</v>
      </c>
      <c r="D68" s="63" t="s">
        <v>297</v>
      </c>
      <c r="E68" s="64" t="s">
        <v>382</v>
      </c>
      <c r="F68" s="64">
        <v>2020</v>
      </c>
      <c r="G68" s="76" t="s">
        <v>309</v>
      </c>
    </row>
    <row r="69" spans="1:7" ht="25.5">
      <c r="A69" s="59">
        <v>66</v>
      </c>
      <c r="B69" s="60" t="s">
        <v>292</v>
      </c>
      <c r="C69" s="59">
        <v>1</v>
      </c>
      <c r="D69" s="63" t="s">
        <v>297</v>
      </c>
      <c r="E69" s="64" t="s">
        <v>364</v>
      </c>
      <c r="F69" s="64">
        <v>2021</v>
      </c>
      <c r="G69" s="76" t="s">
        <v>309</v>
      </c>
    </row>
    <row r="70" spans="1:7" ht="25.5">
      <c r="A70" s="59">
        <v>67</v>
      </c>
      <c r="B70" s="61" t="s">
        <v>292</v>
      </c>
      <c r="C70" s="59">
        <v>1</v>
      </c>
      <c r="D70" s="63" t="s">
        <v>297</v>
      </c>
      <c r="E70" s="62" t="s">
        <v>365</v>
      </c>
      <c r="F70" s="62">
        <v>2021</v>
      </c>
      <c r="G70" s="76" t="s">
        <v>309</v>
      </c>
    </row>
    <row r="71" spans="1:7" ht="25.5">
      <c r="A71" s="59">
        <v>68</v>
      </c>
      <c r="B71" s="60" t="s">
        <v>366</v>
      </c>
      <c r="C71" s="65">
        <v>1</v>
      </c>
      <c r="D71" s="63" t="s">
        <v>297</v>
      </c>
      <c r="E71" s="64" t="s">
        <v>367</v>
      </c>
      <c r="F71" s="64">
        <v>2021</v>
      </c>
      <c r="G71" s="76" t="s">
        <v>304</v>
      </c>
    </row>
    <row r="72" spans="1:7" ht="25.5">
      <c r="A72" s="59">
        <v>69</v>
      </c>
      <c r="B72" s="60" t="s">
        <v>366</v>
      </c>
      <c r="C72" s="59">
        <v>1</v>
      </c>
      <c r="D72" s="63" t="s">
        <v>297</v>
      </c>
      <c r="E72" s="64" t="s">
        <v>368</v>
      </c>
      <c r="F72" s="64">
        <v>2021</v>
      </c>
      <c r="G72" s="76" t="s">
        <v>304</v>
      </c>
    </row>
    <row r="73" spans="1:7" ht="25.5">
      <c r="A73" s="59">
        <v>70</v>
      </c>
      <c r="B73" s="60" t="s">
        <v>366</v>
      </c>
      <c r="C73" s="59">
        <v>1</v>
      </c>
      <c r="D73" s="63" t="s">
        <v>297</v>
      </c>
      <c r="E73" s="62" t="s">
        <v>369</v>
      </c>
      <c r="F73" s="62">
        <v>2021</v>
      </c>
      <c r="G73" s="76" t="s">
        <v>304</v>
      </c>
    </row>
    <row r="74" spans="1:7" ht="25.5">
      <c r="A74" s="59">
        <v>71</v>
      </c>
      <c r="B74" s="60" t="s">
        <v>366</v>
      </c>
      <c r="C74" s="59">
        <v>1</v>
      </c>
      <c r="D74" s="63" t="s">
        <v>297</v>
      </c>
      <c r="E74" s="64" t="s">
        <v>370</v>
      </c>
      <c r="F74" s="64">
        <v>2021</v>
      </c>
      <c r="G74" s="76" t="s">
        <v>304</v>
      </c>
    </row>
    <row r="75" spans="1:7" ht="25.5">
      <c r="A75" s="59">
        <v>72</v>
      </c>
      <c r="B75" s="60" t="s">
        <v>366</v>
      </c>
      <c r="C75" s="59">
        <v>1</v>
      </c>
      <c r="D75" s="63" t="s">
        <v>297</v>
      </c>
      <c r="E75" s="62" t="s">
        <v>371</v>
      </c>
      <c r="F75" s="62">
        <v>2021</v>
      </c>
      <c r="G75" s="76" t="s">
        <v>304</v>
      </c>
    </row>
    <row r="76" spans="1:7" ht="25.5">
      <c r="A76" s="59">
        <v>73</v>
      </c>
      <c r="B76" s="60" t="s">
        <v>366</v>
      </c>
      <c r="C76" s="59">
        <v>1</v>
      </c>
      <c r="D76" s="63" t="s">
        <v>297</v>
      </c>
      <c r="E76" s="64" t="s">
        <v>372</v>
      </c>
      <c r="F76" s="64">
        <v>2021</v>
      </c>
      <c r="G76" s="76" t="s">
        <v>304</v>
      </c>
    </row>
    <row r="77" spans="1:7" ht="25.5">
      <c r="A77" s="59">
        <v>74</v>
      </c>
      <c r="B77" s="60" t="s">
        <v>366</v>
      </c>
      <c r="C77" s="59">
        <v>1</v>
      </c>
      <c r="D77" s="63" t="s">
        <v>297</v>
      </c>
      <c r="E77" s="62" t="s">
        <v>373</v>
      </c>
      <c r="F77" s="62">
        <v>2021</v>
      </c>
      <c r="G77" s="76" t="s">
        <v>304</v>
      </c>
    </row>
    <row r="78" spans="1:7" ht="25.5">
      <c r="A78" s="59">
        <v>75</v>
      </c>
      <c r="B78" s="60" t="s">
        <v>366</v>
      </c>
      <c r="C78" s="59">
        <v>1</v>
      </c>
      <c r="D78" s="63" t="s">
        <v>297</v>
      </c>
      <c r="E78" s="62" t="s">
        <v>374</v>
      </c>
      <c r="F78" s="62">
        <v>2021</v>
      </c>
      <c r="G78" s="76" t="s">
        <v>304</v>
      </c>
    </row>
    <row r="79" spans="1:7" ht="12.75">
      <c r="A79" s="59">
        <v>76</v>
      </c>
      <c r="B79" s="60" t="s">
        <v>375</v>
      </c>
      <c r="C79" s="59">
        <v>1</v>
      </c>
      <c r="D79" s="63" t="s">
        <v>354</v>
      </c>
      <c r="E79" s="62" t="s">
        <v>376</v>
      </c>
      <c r="F79" s="62">
        <v>2021</v>
      </c>
      <c r="G79" s="76" t="s">
        <v>309</v>
      </c>
    </row>
    <row r="80" spans="1:7" ht="12.75">
      <c r="A80" s="59">
        <v>77</v>
      </c>
      <c r="B80" s="60" t="s">
        <v>383</v>
      </c>
      <c r="C80" s="59">
        <v>1</v>
      </c>
      <c r="D80" s="63" t="s">
        <v>205</v>
      </c>
      <c r="E80" s="59">
        <v>190401099</v>
      </c>
      <c r="F80" s="59">
        <v>2019</v>
      </c>
      <c r="G80" s="76" t="s">
        <v>304</v>
      </c>
    </row>
    <row r="81" spans="1:7" ht="12.75">
      <c r="A81" s="59">
        <v>78</v>
      </c>
      <c r="B81" s="60" t="s">
        <v>383</v>
      </c>
      <c r="C81" s="59">
        <v>1</v>
      </c>
      <c r="D81" s="63" t="s">
        <v>205</v>
      </c>
      <c r="E81" s="59">
        <v>190401193</v>
      </c>
      <c r="F81" s="59">
        <v>2019</v>
      </c>
      <c r="G81" s="76" t="s">
        <v>304</v>
      </c>
    </row>
    <row r="82" spans="1:7" ht="12.75">
      <c r="A82" s="59">
        <v>79</v>
      </c>
      <c r="B82" s="60" t="s">
        <v>383</v>
      </c>
      <c r="C82" s="59">
        <v>1</v>
      </c>
      <c r="D82" s="63" t="s">
        <v>205</v>
      </c>
      <c r="E82" s="59">
        <v>190401097</v>
      </c>
      <c r="F82" s="59">
        <v>2019</v>
      </c>
      <c r="G82" s="76" t="s">
        <v>304</v>
      </c>
    </row>
    <row r="83" spans="1:7" ht="12.75">
      <c r="A83" s="59">
        <v>80</v>
      </c>
      <c r="B83" s="60" t="s">
        <v>383</v>
      </c>
      <c r="C83" s="59">
        <v>1</v>
      </c>
      <c r="D83" s="63" t="s">
        <v>205</v>
      </c>
      <c r="E83" s="59">
        <v>190401197</v>
      </c>
      <c r="F83" s="59">
        <v>2019</v>
      </c>
      <c r="G83" s="76" t="s">
        <v>304</v>
      </c>
    </row>
    <row r="84" spans="1:7" ht="12.75">
      <c r="A84" s="59">
        <v>81</v>
      </c>
      <c r="B84" s="60" t="s">
        <v>383</v>
      </c>
      <c r="C84" s="59">
        <v>1</v>
      </c>
      <c r="D84" s="63" t="s">
        <v>205</v>
      </c>
      <c r="E84" s="59">
        <v>190401101</v>
      </c>
      <c r="F84" s="59">
        <v>2019</v>
      </c>
      <c r="G84" s="76" t="s">
        <v>304</v>
      </c>
    </row>
    <row r="85" spans="1:7" ht="12.75">
      <c r="A85" s="59">
        <v>82</v>
      </c>
      <c r="B85" s="60" t="s">
        <v>383</v>
      </c>
      <c r="C85" s="59">
        <v>1</v>
      </c>
      <c r="D85" s="63" t="s">
        <v>205</v>
      </c>
      <c r="E85" s="59">
        <v>190401196</v>
      </c>
      <c r="F85" s="59">
        <v>2019</v>
      </c>
      <c r="G85" s="76" t="s">
        <v>304</v>
      </c>
    </row>
    <row r="86" spans="1:7" ht="12.75">
      <c r="A86" s="59">
        <v>83</v>
      </c>
      <c r="B86" s="60" t="s">
        <v>383</v>
      </c>
      <c r="C86" s="59">
        <v>1</v>
      </c>
      <c r="D86" s="63" t="s">
        <v>205</v>
      </c>
      <c r="E86" s="59">
        <v>190401115</v>
      </c>
      <c r="F86" s="59">
        <v>2019</v>
      </c>
      <c r="G86" s="76" t="s">
        <v>304</v>
      </c>
    </row>
    <row r="87" spans="1:7" ht="12.75">
      <c r="A87" s="59">
        <v>84</v>
      </c>
      <c r="B87" s="60" t="s">
        <v>383</v>
      </c>
      <c r="C87" s="59">
        <v>1</v>
      </c>
      <c r="D87" s="63" t="s">
        <v>205</v>
      </c>
      <c r="E87" s="59">
        <v>190401079</v>
      </c>
      <c r="F87" s="59">
        <v>2019</v>
      </c>
      <c r="G87" s="76" t="s">
        <v>304</v>
      </c>
    </row>
    <row r="88" spans="1:7" ht="12.75">
      <c r="A88" s="59">
        <v>85</v>
      </c>
      <c r="B88" s="60" t="s">
        <v>383</v>
      </c>
      <c r="C88" s="59">
        <v>1</v>
      </c>
      <c r="D88" s="63" t="s">
        <v>205</v>
      </c>
      <c r="E88" s="59">
        <v>190401082</v>
      </c>
      <c r="F88" s="59">
        <v>2019</v>
      </c>
      <c r="G88" s="76" t="s">
        <v>304</v>
      </c>
    </row>
    <row r="89" spans="1:7" ht="12.75">
      <c r="A89" s="59">
        <v>86</v>
      </c>
      <c r="B89" s="60" t="s">
        <v>383</v>
      </c>
      <c r="C89" s="59">
        <v>1</v>
      </c>
      <c r="D89" s="63" t="s">
        <v>205</v>
      </c>
      <c r="E89" s="59">
        <v>190401081</v>
      </c>
      <c r="F89" s="59">
        <v>2019</v>
      </c>
      <c r="G89" s="76" t="s">
        <v>304</v>
      </c>
    </row>
    <row r="90" spans="1:7" ht="12.75">
      <c r="A90" s="59">
        <v>87</v>
      </c>
      <c r="B90" s="60" t="s">
        <v>383</v>
      </c>
      <c r="C90" s="59">
        <v>1</v>
      </c>
      <c r="D90" s="63" t="s">
        <v>205</v>
      </c>
      <c r="E90" s="59">
        <v>190401116</v>
      </c>
      <c r="F90" s="59">
        <v>2019</v>
      </c>
      <c r="G90" s="76" t="s">
        <v>304</v>
      </c>
    </row>
    <row r="91" spans="1:7" ht="12.75">
      <c r="A91" s="59">
        <v>88</v>
      </c>
      <c r="B91" s="60" t="s">
        <v>383</v>
      </c>
      <c r="C91" s="59">
        <v>1</v>
      </c>
      <c r="D91" s="63" t="s">
        <v>205</v>
      </c>
      <c r="E91" s="59">
        <v>190401080</v>
      </c>
      <c r="F91" s="59">
        <v>2019</v>
      </c>
      <c r="G91" s="76" t="s">
        <v>304</v>
      </c>
    </row>
    <row r="92" spans="1:7" ht="12.75">
      <c r="A92" s="59">
        <v>89</v>
      </c>
      <c r="B92" s="60" t="s">
        <v>383</v>
      </c>
      <c r="C92" s="59">
        <v>1</v>
      </c>
      <c r="D92" s="63" t="s">
        <v>205</v>
      </c>
      <c r="E92" s="59">
        <v>190401102</v>
      </c>
      <c r="F92" s="59">
        <v>2019</v>
      </c>
      <c r="G92" s="76" t="s">
        <v>304</v>
      </c>
    </row>
    <row r="93" spans="1:7" ht="12.75">
      <c r="A93" s="59">
        <v>90</v>
      </c>
      <c r="B93" s="60" t="s">
        <v>383</v>
      </c>
      <c r="C93" s="59">
        <v>1</v>
      </c>
      <c r="D93" s="63" t="s">
        <v>205</v>
      </c>
      <c r="E93" s="59">
        <v>190401198</v>
      </c>
      <c r="F93" s="59">
        <v>2019</v>
      </c>
      <c r="G93" s="76" t="s">
        <v>304</v>
      </c>
    </row>
    <row r="94" spans="1:7" ht="12.75">
      <c r="A94" s="59">
        <v>91</v>
      </c>
      <c r="B94" s="60" t="s">
        <v>383</v>
      </c>
      <c r="C94" s="59">
        <v>1</v>
      </c>
      <c r="D94" s="63" t="s">
        <v>205</v>
      </c>
      <c r="E94" s="59">
        <v>190401195</v>
      </c>
      <c r="F94" s="59">
        <v>2019</v>
      </c>
      <c r="G94" s="76" t="s">
        <v>304</v>
      </c>
    </row>
    <row r="95" spans="1:7" ht="12.75">
      <c r="A95" s="59">
        <v>92</v>
      </c>
      <c r="B95" s="60" t="s">
        <v>383</v>
      </c>
      <c r="C95" s="59">
        <v>1</v>
      </c>
      <c r="D95" s="63" t="s">
        <v>205</v>
      </c>
      <c r="E95" s="59">
        <v>190401083</v>
      </c>
      <c r="F95" s="59">
        <v>2019</v>
      </c>
      <c r="G95" s="76" t="s">
        <v>304</v>
      </c>
    </row>
    <row r="96" spans="1:7" ht="12.75">
      <c r="A96" s="59">
        <v>93</v>
      </c>
      <c r="B96" s="60" t="s">
        <v>383</v>
      </c>
      <c r="C96" s="59">
        <v>1</v>
      </c>
      <c r="D96" s="63" t="s">
        <v>205</v>
      </c>
      <c r="E96" s="59">
        <v>190401098</v>
      </c>
      <c r="F96" s="59">
        <v>2019</v>
      </c>
      <c r="G96" s="76" t="s">
        <v>304</v>
      </c>
    </row>
    <row r="97" spans="1:7" ht="12.75">
      <c r="A97" s="59">
        <v>94</v>
      </c>
      <c r="B97" s="60" t="s">
        <v>383</v>
      </c>
      <c r="C97" s="59">
        <v>1</v>
      </c>
      <c r="D97" s="63" t="s">
        <v>205</v>
      </c>
      <c r="E97" s="59">
        <v>190401084</v>
      </c>
      <c r="F97" s="59">
        <v>2019</v>
      </c>
      <c r="G97" s="76" t="s">
        <v>304</v>
      </c>
    </row>
    <row r="98" spans="1:7" ht="12.75">
      <c r="A98" s="59">
        <v>95</v>
      </c>
      <c r="B98" s="60" t="s">
        <v>383</v>
      </c>
      <c r="C98" s="59">
        <v>1</v>
      </c>
      <c r="D98" s="63" t="s">
        <v>205</v>
      </c>
      <c r="E98" s="59">
        <v>190401194</v>
      </c>
      <c r="F98" s="59">
        <v>2019</v>
      </c>
      <c r="G98" s="76" t="s">
        <v>304</v>
      </c>
    </row>
    <row r="99" spans="1:7" ht="12.75">
      <c r="A99" s="59">
        <v>96</v>
      </c>
      <c r="B99" s="60" t="s">
        <v>383</v>
      </c>
      <c r="C99" s="59">
        <v>1</v>
      </c>
      <c r="D99" s="63" t="s">
        <v>205</v>
      </c>
      <c r="E99" s="59">
        <v>190401100</v>
      </c>
      <c r="F99" s="59">
        <v>2019</v>
      </c>
      <c r="G99" s="76" t="s">
        <v>304</v>
      </c>
    </row>
    <row r="100" spans="1:7" ht="12.75">
      <c r="A100" s="59">
        <v>97</v>
      </c>
      <c r="B100" s="66" t="s">
        <v>389</v>
      </c>
      <c r="C100" s="59">
        <v>1</v>
      </c>
      <c r="D100" s="74" t="s">
        <v>384</v>
      </c>
      <c r="E100" s="67" t="s">
        <v>390</v>
      </c>
      <c r="F100" s="59">
        <v>2020</v>
      </c>
      <c r="G100" s="76" t="s">
        <v>399</v>
      </c>
    </row>
    <row r="101" spans="1:7" ht="12.75">
      <c r="A101" s="59">
        <v>98</v>
      </c>
      <c r="B101" s="66" t="s">
        <v>389</v>
      </c>
      <c r="C101" s="59">
        <v>1</v>
      </c>
      <c r="D101" s="74" t="s">
        <v>385</v>
      </c>
      <c r="E101" s="67" t="s">
        <v>391</v>
      </c>
      <c r="F101" s="59">
        <v>2020</v>
      </c>
      <c r="G101" s="76" t="s">
        <v>399</v>
      </c>
    </row>
    <row r="102" spans="1:7" ht="12.75">
      <c r="A102" s="59">
        <v>99</v>
      </c>
      <c r="B102" s="66" t="s">
        <v>389</v>
      </c>
      <c r="C102" s="59">
        <v>1</v>
      </c>
      <c r="D102" s="74" t="s">
        <v>351</v>
      </c>
      <c r="E102" s="67" t="s">
        <v>392</v>
      </c>
      <c r="F102" s="59">
        <v>2020</v>
      </c>
      <c r="G102" s="76" t="s">
        <v>399</v>
      </c>
    </row>
    <row r="103" spans="1:7" ht="12.75">
      <c r="A103" s="59">
        <v>100</v>
      </c>
      <c r="B103" s="66" t="s">
        <v>389</v>
      </c>
      <c r="C103" s="59">
        <v>1</v>
      </c>
      <c r="D103" s="74" t="s">
        <v>115</v>
      </c>
      <c r="E103" s="67" t="s">
        <v>393</v>
      </c>
      <c r="F103" s="59">
        <v>2020</v>
      </c>
      <c r="G103" s="76" t="s">
        <v>399</v>
      </c>
    </row>
    <row r="104" spans="1:7" ht="12.75">
      <c r="A104" s="59">
        <v>101</v>
      </c>
      <c r="B104" s="66" t="s">
        <v>389</v>
      </c>
      <c r="C104" s="59">
        <v>1</v>
      </c>
      <c r="D104" s="74" t="s">
        <v>386</v>
      </c>
      <c r="E104" s="67" t="s">
        <v>394</v>
      </c>
      <c r="F104" s="59">
        <v>2020</v>
      </c>
      <c r="G104" s="76" t="s">
        <v>399</v>
      </c>
    </row>
    <row r="105" spans="1:7" ht="12.75">
      <c r="A105" s="59">
        <v>102</v>
      </c>
      <c r="B105" s="66" t="s">
        <v>389</v>
      </c>
      <c r="C105" s="59">
        <v>1</v>
      </c>
      <c r="D105" s="74" t="s">
        <v>231</v>
      </c>
      <c r="E105" s="67" t="s">
        <v>395</v>
      </c>
      <c r="F105" s="59">
        <v>2020</v>
      </c>
      <c r="G105" s="76" t="s">
        <v>399</v>
      </c>
    </row>
    <row r="106" spans="1:7" ht="12.75">
      <c r="A106" s="59">
        <v>103</v>
      </c>
      <c r="B106" s="66" t="s">
        <v>389</v>
      </c>
      <c r="C106" s="59">
        <v>1</v>
      </c>
      <c r="D106" s="74" t="s">
        <v>387</v>
      </c>
      <c r="E106" s="67" t="s">
        <v>396</v>
      </c>
      <c r="F106" s="59">
        <v>2020</v>
      </c>
      <c r="G106" s="76" t="s">
        <v>399</v>
      </c>
    </row>
    <row r="107" spans="1:7" ht="12.75">
      <c r="A107" s="59">
        <v>104</v>
      </c>
      <c r="B107" s="66" t="s">
        <v>389</v>
      </c>
      <c r="C107" s="59">
        <v>1</v>
      </c>
      <c r="D107" s="74" t="s">
        <v>388</v>
      </c>
      <c r="E107" s="67" t="s">
        <v>397</v>
      </c>
      <c r="F107" s="59">
        <v>2020</v>
      </c>
      <c r="G107" s="76" t="s">
        <v>399</v>
      </c>
    </row>
    <row r="108" spans="1:7" ht="12.75">
      <c r="A108" s="59">
        <v>105</v>
      </c>
      <c r="B108" s="66" t="s">
        <v>389</v>
      </c>
      <c r="C108" s="59">
        <v>1</v>
      </c>
      <c r="D108" s="74" t="s">
        <v>260</v>
      </c>
      <c r="E108" s="67" t="s">
        <v>398</v>
      </c>
      <c r="F108" s="59">
        <v>2020</v>
      </c>
      <c r="G108" s="76" t="s">
        <v>399</v>
      </c>
    </row>
    <row r="109" spans="1:7" ht="12.75">
      <c r="A109" s="59">
        <v>106</v>
      </c>
      <c r="B109" s="66" t="s">
        <v>52</v>
      </c>
      <c r="C109" s="59">
        <v>1</v>
      </c>
      <c r="D109" s="74" t="s">
        <v>351</v>
      </c>
      <c r="E109" s="67" t="s">
        <v>483</v>
      </c>
      <c r="F109" s="59">
        <v>2019</v>
      </c>
      <c r="G109" s="76" t="s">
        <v>404</v>
      </c>
    </row>
    <row r="110" spans="1:7" ht="12.75">
      <c r="A110" s="59">
        <v>107</v>
      </c>
      <c r="B110" s="66" t="s">
        <v>52</v>
      </c>
      <c r="C110" s="59">
        <v>1</v>
      </c>
      <c r="D110" s="74" t="s">
        <v>351</v>
      </c>
      <c r="E110" s="67" t="s">
        <v>483</v>
      </c>
      <c r="F110" s="59">
        <v>2019</v>
      </c>
      <c r="G110" s="76" t="s">
        <v>404</v>
      </c>
    </row>
    <row r="111" spans="1:7" ht="12.75">
      <c r="A111" s="59">
        <v>108</v>
      </c>
      <c r="B111" s="66" t="s">
        <v>52</v>
      </c>
      <c r="C111" s="59">
        <v>1</v>
      </c>
      <c r="D111" s="74" t="s">
        <v>351</v>
      </c>
      <c r="E111" s="67" t="s">
        <v>483</v>
      </c>
      <c r="F111" s="59">
        <v>2019</v>
      </c>
      <c r="G111" s="76" t="s">
        <v>404</v>
      </c>
    </row>
    <row r="112" spans="1:7" ht="12.75">
      <c r="A112" s="59">
        <v>109</v>
      </c>
      <c r="B112" s="66" t="s">
        <v>52</v>
      </c>
      <c r="C112" s="59">
        <v>1</v>
      </c>
      <c r="D112" s="74" t="s">
        <v>351</v>
      </c>
      <c r="E112" s="67" t="s">
        <v>483</v>
      </c>
      <c r="F112" s="59">
        <v>2019</v>
      </c>
      <c r="G112" s="76" t="s">
        <v>404</v>
      </c>
    </row>
    <row r="113" spans="1:7" ht="12.75">
      <c r="A113" s="59">
        <v>110</v>
      </c>
      <c r="B113" s="66" t="s">
        <v>52</v>
      </c>
      <c r="C113" s="68">
        <v>1</v>
      </c>
      <c r="D113" s="75" t="s">
        <v>75</v>
      </c>
      <c r="E113" s="62">
        <v>20090004</v>
      </c>
      <c r="F113" s="68">
        <v>2009</v>
      </c>
      <c r="G113" s="76" t="s">
        <v>399</v>
      </c>
    </row>
    <row r="114" spans="1:7" ht="12.75">
      <c r="A114" s="59">
        <v>111</v>
      </c>
      <c r="B114" s="66" t="s">
        <v>52</v>
      </c>
      <c r="C114" s="68">
        <v>1</v>
      </c>
      <c r="D114" s="75" t="s">
        <v>75</v>
      </c>
      <c r="E114" s="62">
        <v>20090004</v>
      </c>
      <c r="F114" s="68">
        <v>2009</v>
      </c>
      <c r="G114" s="76" t="s">
        <v>399</v>
      </c>
    </row>
    <row r="115" spans="1:7" ht="12.75">
      <c r="A115" s="59">
        <v>112</v>
      </c>
      <c r="B115" s="66" t="s">
        <v>52</v>
      </c>
      <c r="C115" s="68">
        <v>1</v>
      </c>
      <c r="D115" s="75" t="s">
        <v>75</v>
      </c>
      <c r="E115" s="62">
        <v>10102</v>
      </c>
      <c r="F115" s="68">
        <v>2000</v>
      </c>
      <c r="G115" s="76" t="s">
        <v>399</v>
      </c>
    </row>
    <row r="116" spans="1:7" ht="12.75">
      <c r="A116" s="59">
        <v>113</v>
      </c>
      <c r="B116" s="66" t="s">
        <v>52</v>
      </c>
      <c r="C116" s="68">
        <v>1</v>
      </c>
      <c r="D116" s="75" t="s">
        <v>75</v>
      </c>
      <c r="E116" s="62" t="s">
        <v>482</v>
      </c>
      <c r="F116" s="68">
        <v>1998</v>
      </c>
      <c r="G116" s="76" t="s">
        <v>399</v>
      </c>
    </row>
    <row r="117" spans="1:7" ht="12.75">
      <c r="A117" s="59">
        <v>114</v>
      </c>
      <c r="B117" s="69" t="s">
        <v>770</v>
      </c>
      <c r="C117" s="68">
        <v>1</v>
      </c>
      <c r="D117" s="69" t="s">
        <v>490</v>
      </c>
      <c r="E117" s="70" t="s">
        <v>793</v>
      </c>
      <c r="F117" s="71">
        <v>2021</v>
      </c>
      <c r="G117" s="82" t="s">
        <v>494</v>
      </c>
    </row>
    <row r="118" spans="1:7" ht="12.75">
      <c r="A118" s="59">
        <v>115</v>
      </c>
      <c r="B118" s="69" t="s">
        <v>770</v>
      </c>
      <c r="C118" s="68">
        <v>1</v>
      </c>
      <c r="D118" s="69" t="s">
        <v>490</v>
      </c>
      <c r="E118" s="70" t="s">
        <v>794</v>
      </c>
      <c r="F118" s="72">
        <v>2021</v>
      </c>
      <c r="G118" s="82" t="s">
        <v>494</v>
      </c>
    </row>
    <row r="119" spans="1:7" ht="12.75">
      <c r="A119" s="59">
        <v>116</v>
      </c>
      <c r="B119" s="69" t="s">
        <v>771</v>
      </c>
      <c r="C119" s="68">
        <v>1</v>
      </c>
      <c r="D119" s="69" t="s">
        <v>490</v>
      </c>
      <c r="E119" s="73">
        <v>13192</v>
      </c>
      <c r="F119" s="72">
        <v>2011</v>
      </c>
      <c r="G119" s="82" t="s">
        <v>494</v>
      </c>
    </row>
    <row r="120" spans="1:7" ht="12.75">
      <c r="A120" s="59">
        <v>117</v>
      </c>
      <c r="B120" s="69" t="s">
        <v>772</v>
      </c>
      <c r="C120" s="68">
        <v>1</v>
      </c>
      <c r="D120" s="69" t="s">
        <v>490</v>
      </c>
      <c r="E120" s="72" t="s">
        <v>795</v>
      </c>
      <c r="F120" s="72">
        <v>2019</v>
      </c>
      <c r="G120" s="82" t="s">
        <v>494</v>
      </c>
    </row>
    <row r="121" spans="1:7" ht="12.75">
      <c r="A121" s="59">
        <v>118</v>
      </c>
      <c r="B121" s="69" t="s">
        <v>773</v>
      </c>
      <c r="C121" s="68">
        <v>1</v>
      </c>
      <c r="D121" s="69" t="s">
        <v>490</v>
      </c>
      <c r="E121" s="72" t="s">
        <v>796</v>
      </c>
      <c r="F121" s="72">
        <v>2019</v>
      </c>
      <c r="G121" s="82" t="s">
        <v>494</v>
      </c>
    </row>
    <row r="122" spans="1:7" ht="12.75">
      <c r="A122" s="59">
        <v>119</v>
      </c>
      <c r="B122" s="69" t="s">
        <v>773</v>
      </c>
      <c r="C122" s="68">
        <v>1</v>
      </c>
      <c r="D122" s="69" t="s">
        <v>490</v>
      </c>
      <c r="E122" s="72" t="s">
        <v>797</v>
      </c>
      <c r="F122" s="72">
        <v>2019</v>
      </c>
      <c r="G122" s="82" t="s">
        <v>494</v>
      </c>
    </row>
    <row r="123" spans="1:7" ht="12.75">
      <c r="A123" s="59">
        <v>120</v>
      </c>
      <c r="B123" s="69" t="s">
        <v>774</v>
      </c>
      <c r="C123" s="68">
        <v>1</v>
      </c>
      <c r="D123" s="69" t="s">
        <v>490</v>
      </c>
      <c r="E123" s="72">
        <v>8812786</v>
      </c>
      <c r="F123" s="72" t="s">
        <v>835</v>
      </c>
      <c r="G123" s="82" t="s">
        <v>494</v>
      </c>
    </row>
    <row r="124" spans="1:7" ht="12.75">
      <c r="A124" s="59">
        <v>121</v>
      </c>
      <c r="B124" s="69" t="s">
        <v>775</v>
      </c>
      <c r="C124" s="68">
        <v>1</v>
      </c>
      <c r="D124" s="69" t="s">
        <v>490</v>
      </c>
      <c r="E124" s="72" t="s">
        <v>798</v>
      </c>
      <c r="F124" s="72">
        <v>2021</v>
      </c>
      <c r="G124" s="82" t="s">
        <v>494</v>
      </c>
    </row>
    <row r="125" spans="1:7" ht="12.75">
      <c r="A125" s="59">
        <v>122</v>
      </c>
      <c r="B125" s="69" t="s">
        <v>775</v>
      </c>
      <c r="C125" s="68">
        <v>1</v>
      </c>
      <c r="D125" s="69" t="s">
        <v>490</v>
      </c>
      <c r="E125" s="72" t="s">
        <v>799</v>
      </c>
      <c r="F125" s="72">
        <v>2021</v>
      </c>
      <c r="G125" s="82" t="s">
        <v>494</v>
      </c>
    </row>
    <row r="126" spans="1:7" ht="12.75">
      <c r="A126" s="59">
        <v>123</v>
      </c>
      <c r="B126" s="69" t="s">
        <v>775</v>
      </c>
      <c r="C126" s="68">
        <v>1</v>
      </c>
      <c r="D126" s="69" t="s">
        <v>490</v>
      </c>
      <c r="E126" s="72" t="s">
        <v>800</v>
      </c>
      <c r="F126" s="72">
        <v>2021</v>
      </c>
      <c r="G126" s="82" t="s">
        <v>494</v>
      </c>
    </row>
    <row r="127" spans="1:7" ht="12.75">
      <c r="A127" s="59">
        <v>124</v>
      </c>
      <c r="B127" s="69" t="s">
        <v>775</v>
      </c>
      <c r="C127" s="68">
        <v>1</v>
      </c>
      <c r="D127" s="69" t="s">
        <v>490</v>
      </c>
      <c r="E127" s="72" t="s">
        <v>801</v>
      </c>
      <c r="F127" s="72">
        <v>2021</v>
      </c>
      <c r="G127" s="82" t="s">
        <v>494</v>
      </c>
    </row>
    <row r="128" spans="1:7" ht="12.75">
      <c r="A128" s="59">
        <v>125</v>
      </c>
      <c r="B128" s="69" t="s">
        <v>375</v>
      </c>
      <c r="C128" s="68">
        <v>1</v>
      </c>
      <c r="D128" s="69" t="s">
        <v>490</v>
      </c>
      <c r="E128" s="72" t="s">
        <v>802</v>
      </c>
      <c r="F128" s="72">
        <v>2021</v>
      </c>
      <c r="G128" s="82" t="s">
        <v>494</v>
      </c>
    </row>
    <row r="129" spans="1:7" ht="12.75">
      <c r="A129" s="59">
        <v>126</v>
      </c>
      <c r="B129" s="69" t="s">
        <v>52</v>
      </c>
      <c r="C129" s="68">
        <v>1</v>
      </c>
      <c r="D129" s="69" t="s">
        <v>48</v>
      </c>
      <c r="E129" s="72">
        <v>83482</v>
      </c>
      <c r="F129" s="72" t="s">
        <v>835</v>
      </c>
      <c r="G129" s="82" t="s">
        <v>642</v>
      </c>
    </row>
    <row r="130" spans="1:7" ht="12.75">
      <c r="A130" s="59">
        <v>127</v>
      </c>
      <c r="B130" s="69" t="s">
        <v>52</v>
      </c>
      <c r="C130" s="68">
        <v>1</v>
      </c>
      <c r="D130" s="69" t="s">
        <v>48</v>
      </c>
      <c r="E130" s="72">
        <v>83916</v>
      </c>
      <c r="F130" s="72" t="s">
        <v>835</v>
      </c>
      <c r="G130" s="82" t="s">
        <v>642</v>
      </c>
    </row>
    <row r="131" spans="1:7" ht="12.75">
      <c r="A131" s="59">
        <v>128</v>
      </c>
      <c r="B131" s="69" t="s">
        <v>52</v>
      </c>
      <c r="C131" s="68">
        <v>1</v>
      </c>
      <c r="D131" s="69" t="s">
        <v>55</v>
      </c>
      <c r="E131" s="72" t="s">
        <v>803</v>
      </c>
      <c r="F131" s="70">
        <v>1998</v>
      </c>
      <c r="G131" s="82" t="s">
        <v>696</v>
      </c>
    </row>
    <row r="132" spans="1:7" ht="12.75">
      <c r="A132" s="59">
        <v>129</v>
      </c>
      <c r="B132" s="69" t="s">
        <v>52</v>
      </c>
      <c r="C132" s="68">
        <v>1</v>
      </c>
      <c r="D132" s="69" t="s">
        <v>55</v>
      </c>
      <c r="E132" s="72">
        <v>20094007</v>
      </c>
      <c r="F132" s="70">
        <v>2009</v>
      </c>
      <c r="G132" s="82" t="s">
        <v>696</v>
      </c>
    </row>
    <row r="133" spans="1:7" ht="12.75">
      <c r="A133" s="59">
        <v>130</v>
      </c>
      <c r="B133" s="69" t="s">
        <v>52</v>
      </c>
      <c r="C133" s="68">
        <v>1</v>
      </c>
      <c r="D133" s="69" t="s">
        <v>55</v>
      </c>
      <c r="E133" s="72" t="s">
        <v>804</v>
      </c>
      <c r="F133" s="70">
        <v>1998</v>
      </c>
      <c r="G133" s="82" t="s">
        <v>696</v>
      </c>
    </row>
    <row r="134" spans="1:7" ht="12.75">
      <c r="A134" s="59">
        <v>131</v>
      </c>
      <c r="B134" s="69" t="s">
        <v>776</v>
      </c>
      <c r="C134" s="68">
        <v>1</v>
      </c>
      <c r="D134" s="69" t="s">
        <v>714</v>
      </c>
      <c r="E134" s="72" t="s">
        <v>805</v>
      </c>
      <c r="F134" s="70">
        <v>2023</v>
      </c>
      <c r="G134" s="82" t="s">
        <v>836</v>
      </c>
    </row>
    <row r="135" spans="1:7" ht="12.75">
      <c r="A135" s="59">
        <v>132</v>
      </c>
      <c r="B135" s="69" t="s">
        <v>776</v>
      </c>
      <c r="C135" s="68">
        <v>1</v>
      </c>
      <c r="D135" s="69" t="s">
        <v>714</v>
      </c>
      <c r="E135" s="72" t="s">
        <v>806</v>
      </c>
      <c r="F135" s="70">
        <v>2023</v>
      </c>
      <c r="G135" s="82">
        <v>45623</v>
      </c>
    </row>
    <row r="136" spans="1:7" ht="12.75">
      <c r="A136" s="59">
        <v>133</v>
      </c>
      <c r="B136" s="69" t="s">
        <v>777</v>
      </c>
      <c r="C136" s="68">
        <v>1</v>
      </c>
      <c r="D136" s="83" t="s">
        <v>742</v>
      </c>
      <c r="E136" s="72" t="s">
        <v>807</v>
      </c>
      <c r="F136" s="72" t="s">
        <v>835</v>
      </c>
      <c r="G136" s="82" t="s">
        <v>696</v>
      </c>
    </row>
    <row r="137" spans="1:7" ht="12.75">
      <c r="A137" s="59">
        <v>134</v>
      </c>
      <c r="B137" s="69" t="s">
        <v>778</v>
      </c>
      <c r="C137" s="68">
        <v>1</v>
      </c>
      <c r="D137" s="83" t="s">
        <v>742</v>
      </c>
      <c r="E137" s="72">
        <v>940294</v>
      </c>
      <c r="F137" s="72" t="s">
        <v>835</v>
      </c>
      <c r="G137" s="82" t="s">
        <v>696</v>
      </c>
    </row>
    <row r="138" spans="1:7" ht="12.75">
      <c r="A138" s="59">
        <v>135</v>
      </c>
      <c r="B138" s="69" t="s">
        <v>779</v>
      </c>
      <c r="C138" s="68">
        <v>1</v>
      </c>
      <c r="D138" s="83" t="s">
        <v>742</v>
      </c>
      <c r="E138" s="72" t="s">
        <v>808</v>
      </c>
      <c r="F138" s="72" t="s">
        <v>835</v>
      </c>
      <c r="G138" s="82" t="s">
        <v>696</v>
      </c>
    </row>
    <row r="139" spans="1:7" ht="12.75">
      <c r="A139" s="59">
        <v>136</v>
      </c>
      <c r="B139" s="69" t="s">
        <v>780</v>
      </c>
      <c r="C139" s="68">
        <v>1</v>
      </c>
      <c r="D139" s="83" t="s">
        <v>742</v>
      </c>
      <c r="E139" s="72" t="s">
        <v>809</v>
      </c>
      <c r="F139" s="72" t="s">
        <v>835</v>
      </c>
      <c r="G139" s="82" t="s">
        <v>696</v>
      </c>
    </row>
    <row r="140" spans="1:7" ht="12.75">
      <c r="A140" s="59">
        <v>137</v>
      </c>
      <c r="B140" s="69" t="s">
        <v>781</v>
      </c>
      <c r="C140" s="68">
        <v>1</v>
      </c>
      <c r="D140" s="83" t="s">
        <v>742</v>
      </c>
      <c r="E140" s="72" t="s">
        <v>810</v>
      </c>
      <c r="F140" s="72" t="s">
        <v>835</v>
      </c>
      <c r="G140" s="82" t="s">
        <v>696</v>
      </c>
    </row>
    <row r="141" spans="1:7" ht="12.75">
      <c r="A141" s="59">
        <v>138</v>
      </c>
      <c r="B141" s="69" t="s">
        <v>782</v>
      </c>
      <c r="C141" s="68">
        <v>1</v>
      </c>
      <c r="D141" s="83" t="s">
        <v>742</v>
      </c>
      <c r="E141" s="72">
        <v>901353</v>
      </c>
      <c r="F141" s="72" t="s">
        <v>835</v>
      </c>
      <c r="G141" s="82" t="s">
        <v>696</v>
      </c>
    </row>
    <row r="142" spans="1:7" ht="12.75">
      <c r="A142" s="59">
        <v>139</v>
      </c>
      <c r="B142" s="69" t="s">
        <v>783</v>
      </c>
      <c r="C142" s="68">
        <v>1</v>
      </c>
      <c r="D142" s="83" t="s">
        <v>728</v>
      </c>
      <c r="E142" s="72" t="s">
        <v>811</v>
      </c>
      <c r="F142" s="71">
        <v>2020</v>
      </c>
      <c r="G142" s="82" t="s">
        <v>494</v>
      </c>
    </row>
    <row r="143" spans="1:7" ht="12.75">
      <c r="A143" s="59">
        <v>140</v>
      </c>
      <c r="B143" s="69" t="s">
        <v>783</v>
      </c>
      <c r="C143" s="68">
        <v>1</v>
      </c>
      <c r="D143" s="83" t="s">
        <v>787</v>
      </c>
      <c r="E143" s="72" t="s">
        <v>812</v>
      </c>
      <c r="F143" s="71">
        <v>2020</v>
      </c>
      <c r="G143" s="82" t="s">
        <v>494</v>
      </c>
    </row>
    <row r="144" spans="1:7" ht="12.75">
      <c r="A144" s="59">
        <v>141</v>
      </c>
      <c r="B144" s="69" t="s">
        <v>783</v>
      </c>
      <c r="C144" s="68">
        <v>1</v>
      </c>
      <c r="D144" s="83" t="s">
        <v>788</v>
      </c>
      <c r="E144" s="72" t="s">
        <v>813</v>
      </c>
      <c r="F144" s="71">
        <v>2020</v>
      </c>
      <c r="G144" s="82" t="s">
        <v>494</v>
      </c>
    </row>
    <row r="145" spans="1:7" ht="12.75">
      <c r="A145" s="59">
        <v>142</v>
      </c>
      <c r="B145" s="69" t="s">
        <v>783</v>
      </c>
      <c r="C145" s="68">
        <v>1</v>
      </c>
      <c r="D145" s="83" t="s">
        <v>742</v>
      </c>
      <c r="E145" s="72" t="s">
        <v>814</v>
      </c>
      <c r="F145" s="72">
        <v>2020</v>
      </c>
      <c r="G145" s="82" t="s">
        <v>494</v>
      </c>
    </row>
    <row r="146" spans="1:7" ht="12.75">
      <c r="A146" s="59">
        <v>143</v>
      </c>
      <c r="B146" s="69" t="s">
        <v>783</v>
      </c>
      <c r="C146" s="68">
        <v>1</v>
      </c>
      <c r="D146" s="69" t="s">
        <v>789</v>
      </c>
      <c r="E146" s="72" t="s">
        <v>815</v>
      </c>
      <c r="F146" s="72">
        <v>2020</v>
      </c>
      <c r="G146" s="82" t="s">
        <v>494</v>
      </c>
    </row>
    <row r="147" spans="1:7" ht="12.75">
      <c r="A147" s="59">
        <v>144</v>
      </c>
      <c r="B147" s="69" t="s">
        <v>783</v>
      </c>
      <c r="C147" s="68">
        <v>1</v>
      </c>
      <c r="D147" s="69" t="s">
        <v>790</v>
      </c>
      <c r="E147" s="72" t="s">
        <v>816</v>
      </c>
      <c r="F147" s="72">
        <v>2020</v>
      </c>
      <c r="G147" s="82" t="s">
        <v>494</v>
      </c>
    </row>
    <row r="148" spans="1:7" ht="12.75">
      <c r="A148" s="59">
        <v>145</v>
      </c>
      <c r="B148" s="69" t="s">
        <v>784</v>
      </c>
      <c r="C148" s="68">
        <v>1</v>
      </c>
      <c r="D148" s="69" t="s">
        <v>247</v>
      </c>
      <c r="E148" s="72" t="s">
        <v>817</v>
      </c>
      <c r="F148" s="72">
        <v>2021</v>
      </c>
      <c r="G148" s="82" t="s">
        <v>837</v>
      </c>
    </row>
    <row r="149" spans="1:7" ht="12.75">
      <c r="A149" s="59">
        <v>146</v>
      </c>
      <c r="B149" s="69" t="s">
        <v>784</v>
      </c>
      <c r="C149" s="68">
        <v>1</v>
      </c>
      <c r="D149" s="69" t="s">
        <v>247</v>
      </c>
      <c r="E149" s="72" t="s">
        <v>818</v>
      </c>
      <c r="F149" s="72">
        <v>2021</v>
      </c>
      <c r="G149" s="82" t="s">
        <v>837</v>
      </c>
    </row>
    <row r="150" spans="1:7" ht="12.75">
      <c r="A150" s="59">
        <v>147</v>
      </c>
      <c r="B150" s="69" t="s">
        <v>784</v>
      </c>
      <c r="C150" s="68">
        <v>1</v>
      </c>
      <c r="D150" s="69" t="s">
        <v>247</v>
      </c>
      <c r="E150" s="72" t="s">
        <v>819</v>
      </c>
      <c r="F150" s="72">
        <v>2021</v>
      </c>
      <c r="G150" s="82" t="s">
        <v>837</v>
      </c>
    </row>
    <row r="151" spans="1:7" ht="12.75">
      <c r="A151" s="59">
        <v>148</v>
      </c>
      <c r="B151" s="69" t="s">
        <v>784</v>
      </c>
      <c r="C151" s="68">
        <v>1</v>
      </c>
      <c r="D151" s="69" t="s">
        <v>247</v>
      </c>
      <c r="E151" s="72" t="s">
        <v>820</v>
      </c>
      <c r="F151" s="72">
        <v>2021</v>
      </c>
      <c r="G151" s="82" t="s">
        <v>837</v>
      </c>
    </row>
    <row r="152" spans="1:7" ht="12.75">
      <c r="A152" s="59">
        <v>149</v>
      </c>
      <c r="B152" s="69" t="s">
        <v>784</v>
      </c>
      <c r="C152" s="68">
        <v>1</v>
      </c>
      <c r="D152" s="69" t="s">
        <v>247</v>
      </c>
      <c r="E152" s="72" t="s">
        <v>821</v>
      </c>
      <c r="F152" s="72">
        <v>2021</v>
      </c>
      <c r="G152" s="82" t="s">
        <v>837</v>
      </c>
    </row>
    <row r="153" spans="1:7" ht="12.75">
      <c r="A153" s="59">
        <v>150</v>
      </c>
      <c r="B153" s="69" t="s">
        <v>784</v>
      </c>
      <c r="C153" s="68">
        <v>1</v>
      </c>
      <c r="D153" s="69" t="s">
        <v>247</v>
      </c>
      <c r="E153" s="72" t="s">
        <v>822</v>
      </c>
      <c r="F153" s="72">
        <v>2021</v>
      </c>
      <c r="G153" s="82" t="s">
        <v>837</v>
      </c>
    </row>
    <row r="154" spans="1:7" ht="12.75">
      <c r="A154" s="59">
        <v>151</v>
      </c>
      <c r="B154" s="69" t="s">
        <v>784</v>
      </c>
      <c r="C154" s="68">
        <v>1</v>
      </c>
      <c r="D154" s="69" t="s">
        <v>247</v>
      </c>
      <c r="E154" s="72" t="s">
        <v>823</v>
      </c>
      <c r="F154" s="72">
        <v>2021</v>
      </c>
      <c r="G154" s="82" t="s">
        <v>837</v>
      </c>
    </row>
    <row r="155" spans="1:7" ht="12.75">
      <c r="A155" s="59">
        <v>152</v>
      </c>
      <c r="B155" s="69" t="s">
        <v>784</v>
      </c>
      <c r="C155" s="68">
        <v>1</v>
      </c>
      <c r="D155" s="69" t="s">
        <v>247</v>
      </c>
      <c r="E155" s="72" t="s">
        <v>824</v>
      </c>
      <c r="F155" s="72">
        <v>2021</v>
      </c>
      <c r="G155" s="82" t="s">
        <v>837</v>
      </c>
    </row>
    <row r="156" spans="1:7" ht="12.75">
      <c r="A156" s="59">
        <v>153</v>
      </c>
      <c r="B156" s="69" t="s">
        <v>784</v>
      </c>
      <c r="C156" s="68">
        <v>1</v>
      </c>
      <c r="D156" s="69" t="s">
        <v>247</v>
      </c>
      <c r="E156" s="72" t="s">
        <v>825</v>
      </c>
      <c r="F156" s="72">
        <v>2021</v>
      </c>
      <c r="G156" s="82" t="s">
        <v>837</v>
      </c>
    </row>
    <row r="157" spans="1:7" ht="12.75">
      <c r="A157" s="59">
        <v>154</v>
      </c>
      <c r="B157" s="69" t="s">
        <v>785</v>
      </c>
      <c r="C157" s="68">
        <v>1</v>
      </c>
      <c r="D157" s="69" t="s">
        <v>247</v>
      </c>
      <c r="E157" s="72" t="s">
        <v>826</v>
      </c>
      <c r="F157" s="72">
        <v>2021</v>
      </c>
      <c r="G157" s="82" t="s">
        <v>494</v>
      </c>
    </row>
    <row r="158" spans="1:7" ht="12.75">
      <c r="A158" s="59">
        <v>155</v>
      </c>
      <c r="B158" s="69" t="s">
        <v>785</v>
      </c>
      <c r="C158" s="68">
        <v>1</v>
      </c>
      <c r="D158" s="69" t="s">
        <v>247</v>
      </c>
      <c r="E158" s="72" t="s">
        <v>827</v>
      </c>
      <c r="F158" s="72">
        <v>2021</v>
      </c>
      <c r="G158" s="82" t="s">
        <v>494</v>
      </c>
    </row>
    <row r="159" spans="1:7" ht="12.75">
      <c r="A159" s="59">
        <v>156</v>
      </c>
      <c r="B159" s="69" t="s">
        <v>785</v>
      </c>
      <c r="C159" s="68">
        <v>1</v>
      </c>
      <c r="D159" s="69" t="s">
        <v>247</v>
      </c>
      <c r="E159" s="72" t="s">
        <v>828</v>
      </c>
      <c r="F159" s="72">
        <v>2021</v>
      </c>
      <c r="G159" s="82" t="s">
        <v>494</v>
      </c>
    </row>
    <row r="160" spans="1:7" ht="12.75">
      <c r="A160" s="59">
        <v>157</v>
      </c>
      <c r="B160" s="69" t="s">
        <v>786</v>
      </c>
      <c r="C160" s="68">
        <v>1</v>
      </c>
      <c r="D160" s="69" t="s">
        <v>742</v>
      </c>
      <c r="E160" s="72" t="s">
        <v>829</v>
      </c>
      <c r="F160" s="72">
        <v>2021</v>
      </c>
      <c r="G160" s="82" t="s">
        <v>494</v>
      </c>
    </row>
    <row r="161" spans="1:7" ht="12.75">
      <c r="A161" s="59">
        <v>158</v>
      </c>
      <c r="B161" s="69" t="s">
        <v>786</v>
      </c>
      <c r="C161" s="68">
        <v>1</v>
      </c>
      <c r="D161" s="69" t="s">
        <v>791</v>
      </c>
      <c r="E161" s="72" t="s">
        <v>830</v>
      </c>
      <c r="F161" s="72">
        <v>2021</v>
      </c>
      <c r="G161" s="82" t="s">
        <v>494</v>
      </c>
    </row>
    <row r="162" spans="1:7" ht="12.75">
      <c r="A162" s="59">
        <v>159</v>
      </c>
      <c r="B162" s="69" t="s">
        <v>786</v>
      </c>
      <c r="C162" s="68">
        <v>1</v>
      </c>
      <c r="D162" s="69" t="s">
        <v>792</v>
      </c>
      <c r="E162" s="72" t="s">
        <v>831</v>
      </c>
      <c r="F162" s="72">
        <v>2021</v>
      </c>
      <c r="G162" s="82" t="s">
        <v>494</v>
      </c>
    </row>
    <row r="163" spans="1:7" ht="12.75">
      <c r="A163" s="59">
        <v>160</v>
      </c>
      <c r="B163" s="69" t="s">
        <v>786</v>
      </c>
      <c r="C163" s="68">
        <v>1</v>
      </c>
      <c r="D163" s="69" t="s">
        <v>858</v>
      </c>
      <c r="E163" s="72" t="s">
        <v>832</v>
      </c>
      <c r="F163" s="72">
        <v>2021</v>
      </c>
      <c r="G163" s="82" t="s">
        <v>494</v>
      </c>
    </row>
    <row r="164" spans="1:7" ht="12.75">
      <c r="A164" s="59">
        <v>161</v>
      </c>
      <c r="B164" s="69" t="s">
        <v>786</v>
      </c>
      <c r="C164" s="68">
        <v>1</v>
      </c>
      <c r="D164" s="69" t="s">
        <v>792</v>
      </c>
      <c r="E164" s="72" t="s">
        <v>833</v>
      </c>
      <c r="F164" s="72">
        <v>2021</v>
      </c>
      <c r="G164" s="82" t="s">
        <v>642</v>
      </c>
    </row>
    <row r="165" spans="1:7" ht="12.75">
      <c r="A165" s="59">
        <v>162</v>
      </c>
      <c r="B165" s="69" t="s">
        <v>786</v>
      </c>
      <c r="C165" s="68">
        <v>1</v>
      </c>
      <c r="D165" s="83" t="s">
        <v>55</v>
      </c>
      <c r="E165" s="72" t="s">
        <v>834</v>
      </c>
      <c r="F165" s="71">
        <v>2020</v>
      </c>
      <c r="G165" s="82" t="s">
        <v>494</v>
      </c>
    </row>
  </sheetData>
  <sheetProtection/>
  <autoFilter ref="A3:G3"/>
  <mergeCells count="1">
    <mergeCell ref="A1:G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62"/>
  <sheetViews>
    <sheetView zoomScale="90" zoomScaleNormal="90" zoomScalePageLayoutView="0" workbookViewId="0" topLeftCell="A1">
      <selection activeCell="B2" sqref="B2"/>
    </sheetView>
  </sheetViews>
  <sheetFormatPr defaultColWidth="9.00390625" defaultRowHeight="12.75"/>
  <cols>
    <col min="1" max="1" width="5.75390625" style="0" customWidth="1"/>
    <col min="3" max="3" width="26.25390625" style="0" customWidth="1"/>
    <col min="4" max="4" width="21.00390625" style="0" customWidth="1"/>
    <col min="5" max="5" width="21.25390625" style="0" customWidth="1"/>
    <col min="6" max="6" width="21.125" style="0" customWidth="1"/>
    <col min="7" max="7" width="3.875" style="0" customWidth="1"/>
    <col min="8" max="8" width="47.875" style="0" customWidth="1"/>
    <col min="10" max="10" width="12.375" style="0" customWidth="1"/>
  </cols>
  <sheetData>
    <row r="1" spans="1:13" ht="15.75" customHeight="1">
      <c r="A1" s="3"/>
      <c r="B1" s="36"/>
      <c r="C1" s="36"/>
      <c r="D1" s="36"/>
      <c r="E1" s="36"/>
      <c r="F1" s="36"/>
      <c r="G1" s="36"/>
      <c r="H1" s="36"/>
      <c r="I1" s="7"/>
      <c r="J1" s="7"/>
      <c r="K1" s="21"/>
      <c r="L1" s="21"/>
      <c r="M1" s="21"/>
    </row>
    <row r="2" spans="1:13" ht="29.25" customHeight="1">
      <c r="A2" s="8"/>
      <c r="B2" s="40" t="s">
        <v>13</v>
      </c>
      <c r="C2" s="40"/>
      <c r="D2" s="42" t="s">
        <v>263</v>
      </c>
      <c r="E2" s="42" t="s">
        <v>14</v>
      </c>
      <c r="F2" s="42" t="s">
        <v>15</v>
      </c>
      <c r="G2" s="37"/>
      <c r="H2" s="38"/>
      <c r="I2" s="9"/>
      <c r="J2" s="9"/>
      <c r="K2" s="21"/>
      <c r="L2" s="21"/>
      <c r="M2" s="21"/>
    </row>
    <row r="3" spans="1:13" ht="15.75">
      <c r="A3" s="8"/>
      <c r="B3" s="131">
        <v>1</v>
      </c>
      <c r="C3" s="131" t="s">
        <v>262</v>
      </c>
      <c r="D3" s="57">
        <f>'P1 Tomokomputer optima CT 540'!F14</f>
        <v>40000</v>
      </c>
      <c r="E3" s="41">
        <f aca="true" t="shared" si="0" ref="E3:E8">F3/1.08</f>
        <v>0</v>
      </c>
      <c r="F3" s="58">
        <f>'P1 Tomokomputer optima CT 540'!I16</f>
        <v>0</v>
      </c>
      <c r="G3" s="37"/>
      <c r="H3" s="38"/>
      <c r="I3" s="8"/>
      <c r="J3" s="9"/>
      <c r="K3" s="21"/>
      <c r="L3" s="21"/>
      <c r="M3" s="21"/>
    </row>
    <row r="4" spans="1:13" ht="15.75">
      <c r="A4" s="2"/>
      <c r="B4" s="132">
        <v>2</v>
      </c>
      <c r="C4" s="132" t="s">
        <v>264</v>
      </c>
      <c r="D4" s="57">
        <f>'P2 RTG Digital Diagnost C50'!F12</f>
        <v>30000</v>
      </c>
      <c r="E4" s="41">
        <f t="shared" si="0"/>
        <v>0</v>
      </c>
      <c r="F4" s="58">
        <f>'P2 RTG Digital Diagnost C50'!I14</f>
        <v>0</v>
      </c>
      <c r="G4" s="38"/>
      <c r="H4" s="38"/>
      <c r="I4" s="13"/>
      <c r="J4" s="12"/>
      <c r="K4" s="21"/>
      <c r="L4" s="21"/>
      <c r="M4" s="21"/>
    </row>
    <row r="5" spans="1:13" ht="15.75">
      <c r="A5" s="10"/>
      <c r="B5" s="132">
        <v>3</v>
      </c>
      <c r="C5" s="132" t="s">
        <v>265</v>
      </c>
      <c r="D5" s="57">
        <f>'P3 RTG Carestream'!F12</f>
        <v>20000</v>
      </c>
      <c r="E5" s="41">
        <f t="shared" si="0"/>
        <v>0</v>
      </c>
      <c r="F5" s="58">
        <f>'P3 RTG Carestream'!I14</f>
        <v>0</v>
      </c>
      <c r="G5" s="38"/>
      <c r="H5" s="38"/>
      <c r="I5" s="13"/>
      <c r="J5" s="12"/>
      <c r="K5" s="21"/>
      <c r="L5" s="21"/>
      <c r="M5" s="21"/>
    </row>
    <row r="6" spans="1:13" ht="15.75">
      <c r="A6" s="15"/>
      <c r="B6" s="131">
        <v>4</v>
      </c>
      <c r="C6" s="131" t="s">
        <v>266</v>
      </c>
      <c r="D6" s="57">
        <f>'P4 RTG ramię C'!F12</f>
        <v>20000</v>
      </c>
      <c r="E6" s="41">
        <f t="shared" si="0"/>
        <v>0</v>
      </c>
      <c r="F6" s="58">
        <f>'P4 RTG ramię C'!I14</f>
        <v>0</v>
      </c>
      <c r="G6" s="37"/>
      <c r="H6" s="37"/>
      <c r="I6" s="7"/>
      <c r="J6" s="22"/>
      <c r="K6" s="21"/>
      <c r="L6" s="21"/>
      <c r="M6" s="21"/>
    </row>
    <row r="7" spans="1:13" ht="15.75">
      <c r="A7" s="7"/>
      <c r="B7" s="131">
        <v>5</v>
      </c>
      <c r="C7" s="131" t="s">
        <v>271</v>
      </c>
      <c r="D7" s="57">
        <f>'P5 Densytometr'!F12</f>
        <v>20000</v>
      </c>
      <c r="E7" s="41">
        <f t="shared" si="0"/>
        <v>0</v>
      </c>
      <c r="F7" s="58">
        <f>'P5 Densytometr'!I14</f>
        <v>0</v>
      </c>
      <c r="G7" s="37"/>
      <c r="H7" s="37"/>
      <c r="I7" s="7"/>
      <c r="J7" s="7"/>
      <c r="K7" s="21"/>
      <c r="L7" s="21"/>
      <c r="M7" s="21"/>
    </row>
    <row r="8" spans="1:13" ht="15.75">
      <c r="A8" s="7"/>
      <c r="B8" s="131">
        <v>6</v>
      </c>
      <c r="C8" s="131" t="s">
        <v>268</v>
      </c>
      <c r="D8" s="57">
        <f>'P6 USG Affinity 50'!F12</f>
        <v>10000</v>
      </c>
      <c r="E8" s="41">
        <f t="shared" si="0"/>
        <v>0</v>
      </c>
      <c r="F8" s="58">
        <f>'P6 USG Affinity 50'!I14</f>
        <v>0</v>
      </c>
      <c r="G8" s="37"/>
      <c r="H8" s="37"/>
      <c r="I8" s="7"/>
      <c r="J8" s="7"/>
      <c r="K8" s="21"/>
      <c r="L8" s="21"/>
      <c r="M8" s="21"/>
    </row>
    <row r="9" spans="1:13" ht="15.75">
      <c r="A9" s="7"/>
      <c r="B9" s="133">
        <v>7</v>
      </c>
      <c r="C9" s="133" t="s">
        <v>267</v>
      </c>
      <c r="D9" s="138">
        <f>'P7 RTG mobine'!C13</f>
        <v>10000</v>
      </c>
      <c r="E9" s="139">
        <f>('P7 RTG mobine'!I13+'P7 RTG mobine'!M8)/1.08+'P7 RTG mobine'!F14</f>
        <v>0</v>
      </c>
      <c r="F9" s="140">
        <f>'P7 RTG mobine'!I16</f>
        <v>0</v>
      </c>
      <c r="G9" s="37"/>
      <c r="H9" s="37"/>
      <c r="I9" s="7"/>
      <c r="J9" s="7"/>
      <c r="K9" s="21"/>
      <c r="L9" s="21"/>
      <c r="M9" s="21"/>
    </row>
    <row r="10" spans="1:13" ht="15.75">
      <c r="A10" s="7"/>
      <c r="B10" s="133">
        <v>8</v>
      </c>
      <c r="C10" s="133" t="s">
        <v>269</v>
      </c>
      <c r="D10" s="138">
        <f>'P8 USG Philips HD 11'!C13</f>
        <v>10000</v>
      </c>
      <c r="E10" s="139">
        <f>('P8 USG Philips HD 11'!M14+'P8 USG Philips HD 11'!I13+'P8 USG Philips HD 11'!M8)/1.08+'P8 USG Philips HD 11'!F14</f>
        <v>0</v>
      </c>
      <c r="F10" s="140">
        <f>'P8 USG Philips HD 11'!I16</f>
        <v>0</v>
      </c>
      <c r="G10" s="37"/>
      <c r="H10" s="37"/>
      <c r="I10" s="7"/>
      <c r="J10" s="7"/>
      <c r="K10" s="21"/>
      <c r="L10" s="21"/>
      <c r="M10" s="21"/>
    </row>
    <row r="11" spans="1:13" ht="15.75">
      <c r="A11" s="7"/>
      <c r="B11" s="133">
        <v>9</v>
      </c>
      <c r="C11" s="133" t="s">
        <v>270</v>
      </c>
      <c r="D11" s="138">
        <f>'P9 USG My Lab 25 Gold'!C13</f>
        <v>5000</v>
      </c>
      <c r="E11" s="139">
        <f>('P9 USG My Lab 25 Gold'!I13+'P9 USG My Lab 25 Gold'!M8)/1.08+'P9 USG My Lab 25 Gold'!F14</f>
        <v>0</v>
      </c>
      <c r="F11" s="140">
        <f>'P9 USG My Lab 25 Gold'!I16</f>
        <v>0</v>
      </c>
      <c r="G11" s="37"/>
      <c r="H11" s="37"/>
      <c r="I11" s="7"/>
      <c r="J11" s="7"/>
      <c r="K11" s="21"/>
      <c r="L11" s="21"/>
      <c r="M11" s="21"/>
    </row>
    <row r="12" spans="1:13" ht="15.75">
      <c r="A12" s="7"/>
      <c r="B12" s="133">
        <v>10</v>
      </c>
      <c r="C12" s="133" t="s">
        <v>272</v>
      </c>
      <c r="D12" s="138">
        <f>'P10 USG My Lab X8'!C13</f>
        <v>5000</v>
      </c>
      <c r="E12" s="139">
        <f>('P10 USG My Lab X8'!I13+'P10 USG My Lab X8'!M8)/1.08+'P10 USG My Lab X8'!F14</f>
        <v>0</v>
      </c>
      <c r="F12" s="140">
        <f>'P10 USG My Lab X8'!I16</f>
        <v>0</v>
      </c>
      <c r="G12" s="37"/>
      <c r="H12" s="37"/>
      <c r="I12" s="7"/>
      <c r="J12" s="7"/>
      <c r="K12" s="21"/>
      <c r="L12" s="21"/>
      <c r="M12" s="21"/>
    </row>
    <row r="13" spans="1:13" ht="15.75">
      <c r="A13" s="7"/>
      <c r="B13" s="133">
        <v>11</v>
      </c>
      <c r="C13" s="133" t="s">
        <v>273</v>
      </c>
      <c r="D13" s="138">
        <f>'P11 USG My Lab Omega'!C13</f>
        <v>5000</v>
      </c>
      <c r="E13" s="139">
        <f>('P11 USG My Lab Omega'!I13+'P11 USG My Lab Omega'!M8)/1.08+'P11 USG My Lab Omega'!F14</f>
        <v>0</v>
      </c>
      <c r="F13" s="140">
        <f>'P11 USG My Lab Omega'!I16</f>
        <v>0</v>
      </c>
      <c r="G13" s="37"/>
      <c r="H13" s="37"/>
      <c r="I13" s="7"/>
      <c r="J13" s="7"/>
      <c r="K13" s="21"/>
      <c r="L13" s="21"/>
      <c r="M13" s="21"/>
    </row>
    <row r="14" spans="1:13" ht="15.75">
      <c r="A14" s="7"/>
      <c r="B14" s="133">
        <v>12</v>
      </c>
      <c r="C14" s="133" t="s">
        <v>274</v>
      </c>
      <c r="D14" s="138">
        <f>'P12 USG Toshiba'!C13</f>
        <v>10000</v>
      </c>
      <c r="E14" s="139">
        <f>('P12 USG Toshiba'!I13+'P12 USG Toshiba'!M8)/1.08+'P12 USG Toshiba'!F14</f>
        <v>0</v>
      </c>
      <c r="F14" s="140">
        <f>'P12 USG Toshiba'!I16</f>
        <v>0</v>
      </c>
      <c r="G14" s="37"/>
      <c r="H14" s="37"/>
      <c r="I14" s="7"/>
      <c r="J14" s="7"/>
      <c r="K14" s="21"/>
      <c r="L14" s="21"/>
      <c r="M14" s="21"/>
    </row>
    <row r="15" spans="1:13" ht="15.75">
      <c r="A15" s="7"/>
      <c r="B15" s="133">
        <v>13</v>
      </c>
      <c r="C15" s="133" t="s">
        <v>275</v>
      </c>
      <c r="D15" s="138">
        <f>'P13 Echokardiograf'!C13</f>
        <v>10000</v>
      </c>
      <c r="E15" s="139">
        <f>('P13 Echokardiograf'!I13+'P13 Echokardiograf'!M8)/1.08+'P13 Echokardiograf'!F14</f>
        <v>0</v>
      </c>
      <c r="F15" s="140">
        <f>'P13 Echokardiograf'!I16</f>
        <v>0</v>
      </c>
      <c r="G15" s="37"/>
      <c r="H15" s="37"/>
      <c r="I15" s="7"/>
      <c r="J15" s="7"/>
      <c r="K15" s="21"/>
      <c r="L15" s="21"/>
      <c r="M15" s="21"/>
    </row>
    <row r="16" spans="1:13" ht="15.75">
      <c r="A16" s="7"/>
      <c r="B16" s="133">
        <v>14</v>
      </c>
      <c r="C16" s="133" t="s">
        <v>276</v>
      </c>
      <c r="D16" s="138">
        <f>'P14 Kardiomonitory Emtel'!C20</f>
        <v>20000</v>
      </c>
      <c r="E16" s="139">
        <f>('P14 Kardiomonitory Emtel'!I20+'P14 Kardiomonitory Emtel'!M15)/1.08+'P14 Kardiomonitory Emtel'!F21</f>
        <v>0</v>
      </c>
      <c r="F16" s="140">
        <f>'P14 Kardiomonitory Emtel'!I23</f>
        <v>0</v>
      </c>
      <c r="G16" s="37"/>
      <c r="H16" s="37"/>
      <c r="I16" s="7"/>
      <c r="J16" s="7"/>
      <c r="K16" s="21"/>
      <c r="L16" s="21"/>
      <c r="M16" s="21"/>
    </row>
    <row r="17" spans="1:13" ht="15.75">
      <c r="A17" s="7"/>
      <c r="B17" s="133">
        <v>15</v>
      </c>
      <c r="C17" s="133" t="s">
        <v>277</v>
      </c>
      <c r="D17" s="138">
        <f>'P15 Komora laminarna'!C15</f>
        <v>10000</v>
      </c>
      <c r="E17" s="139">
        <f>('P15 Komora laminarna'!I15+'P15 Komora laminarna'!M10)/1.08+'P15 Komora laminarna'!F16</f>
        <v>0</v>
      </c>
      <c r="F17" s="140">
        <f>'P15 Komora laminarna'!I18</f>
        <v>0</v>
      </c>
      <c r="G17" s="37"/>
      <c r="H17" s="37"/>
      <c r="I17" s="7"/>
      <c r="J17" s="7"/>
      <c r="K17" s="21"/>
      <c r="L17" s="21"/>
      <c r="M17" s="21"/>
    </row>
    <row r="18" spans="1:13" ht="15.75">
      <c r="A18" s="7"/>
      <c r="B18" s="133">
        <v>16</v>
      </c>
      <c r="C18" s="133" t="s">
        <v>54</v>
      </c>
      <c r="D18" s="138">
        <f>'P16 Defibrylator'!C13</f>
        <v>10000</v>
      </c>
      <c r="E18" s="139">
        <f>('P16 Defibrylator'!I13+'P16 Defibrylator'!M8)/1.08+'P16 Defibrylator'!F14</f>
        <v>0</v>
      </c>
      <c r="F18" s="140">
        <f>'P16 Defibrylator'!I16</f>
        <v>0</v>
      </c>
      <c r="G18" s="37"/>
      <c r="H18" s="37"/>
      <c r="I18" s="7"/>
      <c r="J18" s="7"/>
      <c r="K18" s="21"/>
      <c r="L18" s="21"/>
      <c r="M18" s="21"/>
    </row>
    <row r="19" spans="1:13" ht="15.75">
      <c r="A19" s="7"/>
      <c r="B19" s="133">
        <v>17</v>
      </c>
      <c r="C19" s="133" t="s">
        <v>285</v>
      </c>
      <c r="D19" s="138">
        <f>'P17 Lampa operacyjna'!C13</f>
        <v>5000</v>
      </c>
      <c r="E19" s="139">
        <f>('P17 Lampa operacyjna'!I13+'P17 Lampa operacyjna'!M8)/1.08+'P17 Lampa operacyjna'!F14</f>
        <v>0</v>
      </c>
      <c r="F19" s="140">
        <f>'P17 Lampa operacyjna'!I16</f>
        <v>0</v>
      </c>
      <c r="G19" s="37"/>
      <c r="H19" s="37"/>
      <c r="I19" s="7"/>
      <c r="J19" s="7"/>
      <c r="K19" s="21"/>
      <c r="L19" s="21"/>
      <c r="M19" s="21"/>
    </row>
    <row r="20" spans="1:13" ht="15.75">
      <c r="A20" s="7"/>
      <c r="B20" s="141">
        <v>18</v>
      </c>
      <c r="C20" s="142" t="s">
        <v>278</v>
      </c>
      <c r="D20" s="138">
        <f>'P18 Drobny sprzęt med'!C14</f>
        <v>10000</v>
      </c>
      <c r="E20" s="139">
        <f>('P18 Drobny sprzęt med'!I14+'P18 Drobny sprzęt med'!M9)/1.08+'P18 Drobny sprzęt med'!F15</f>
        <v>0</v>
      </c>
      <c r="F20" s="140">
        <f>'P18 Drobny sprzęt med'!I17</f>
        <v>0</v>
      </c>
      <c r="G20" s="37"/>
      <c r="H20" s="37"/>
      <c r="I20" s="7"/>
      <c r="J20" s="7"/>
      <c r="K20" s="21"/>
      <c r="L20" s="21"/>
      <c r="M20" s="21"/>
    </row>
    <row r="21" spans="1:13" ht="22.5" customHeight="1">
      <c r="A21" s="17"/>
      <c r="B21" s="143" t="s">
        <v>16</v>
      </c>
      <c r="C21" s="143"/>
      <c r="D21" s="43">
        <f>SUM(D3:D20)</f>
        <v>250000</v>
      </c>
      <c r="E21" s="43">
        <f>SUM(E3:E20)</f>
        <v>0</v>
      </c>
      <c r="F21" s="43">
        <f>SUM(F3:F20)</f>
        <v>0</v>
      </c>
      <c r="G21" s="39"/>
      <c r="H21" s="39"/>
      <c r="I21" s="21"/>
      <c r="J21" s="21"/>
      <c r="K21" s="21"/>
      <c r="L21" s="21"/>
      <c r="M21" s="21"/>
    </row>
    <row r="22" spans="1:13" ht="15.75">
      <c r="A22" s="17"/>
      <c r="B22" s="39"/>
      <c r="C22" s="39"/>
      <c r="D22" s="39"/>
      <c r="E22" s="39"/>
      <c r="F22" s="39"/>
      <c r="G22" s="39"/>
      <c r="H22" s="39"/>
      <c r="I22" s="21"/>
      <c r="J22" s="21"/>
      <c r="K22" s="21"/>
      <c r="L22" s="21"/>
      <c r="M22" s="21"/>
    </row>
    <row r="23" spans="1:13" ht="25.5" customHeight="1">
      <c r="A23" s="4"/>
      <c r="B23" s="4"/>
      <c r="C23" s="4"/>
      <c r="D23" s="4"/>
      <c r="E23" s="4"/>
      <c r="F23" s="20"/>
      <c r="G23" s="20"/>
      <c r="H23" s="20"/>
      <c r="I23" s="21"/>
      <c r="J23" s="21"/>
      <c r="K23" s="21"/>
      <c r="L23" s="21"/>
      <c r="M23" s="21"/>
    </row>
    <row r="24" spans="1:13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3" ht="15.75">
      <c r="A26" s="21"/>
      <c r="B26" s="21"/>
      <c r="C26" s="21"/>
      <c r="D26" s="21"/>
      <c r="E26" s="5"/>
      <c r="F26" s="5"/>
      <c r="G26" s="5"/>
      <c r="H26" s="5"/>
      <c r="I26" s="5"/>
      <c r="J26" s="5"/>
      <c r="K26" s="21"/>
      <c r="L26" s="21"/>
      <c r="M26" s="21"/>
    </row>
    <row r="27" spans="1:13" ht="15.75">
      <c r="A27" s="21"/>
      <c r="B27" s="21"/>
      <c r="C27" s="21"/>
      <c r="D27" s="21"/>
      <c r="E27" s="5"/>
      <c r="F27" s="5"/>
      <c r="G27" s="5"/>
      <c r="H27" s="5"/>
      <c r="I27" s="5"/>
      <c r="J27" s="5"/>
      <c r="K27" s="21"/>
      <c r="L27" s="21"/>
      <c r="M27" s="21"/>
    </row>
    <row r="28" spans="1:13" ht="15.75">
      <c r="A28" s="21"/>
      <c r="B28" s="21"/>
      <c r="C28" s="21"/>
      <c r="D28" s="21"/>
      <c r="E28" s="5"/>
      <c r="F28" s="5"/>
      <c r="G28" s="5"/>
      <c r="H28" s="5"/>
      <c r="I28" s="5"/>
      <c r="J28" s="5"/>
      <c r="K28" s="21"/>
      <c r="L28" s="21"/>
      <c r="M28" s="21"/>
    </row>
    <row r="29" spans="1:13" ht="15.75">
      <c r="A29" s="21"/>
      <c r="B29" s="21"/>
      <c r="C29" s="21"/>
      <c r="D29" s="21"/>
      <c r="E29" s="9"/>
      <c r="F29" s="9"/>
      <c r="G29" s="9"/>
      <c r="H29" s="9"/>
      <c r="I29" s="9"/>
      <c r="J29" s="9"/>
      <c r="K29" s="21"/>
      <c r="L29" s="21"/>
      <c r="M29" s="21"/>
    </row>
    <row r="30" spans="1:13" ht="15.75">
      <c r="A30" s="21"/>
      <c r="B30" s="21"/>
      <c r="C30" s="21"/>
      <c r="D30" s="21"/>
      <c r="E30" s="9"/>
      <c r="F30" s="9"/>
      <c r="G30" s="9"/>
      <c r="H30" s="9"/>
      <c r="I30" s="9"/>
      <c r="J30" s="9"/>
      <c r="K30" s="21"/>
      <c r="L30" s="21"/>
      <c r="M30" s="21"/>
    </row>
    <row r="31" spans="1:13" ht="15.75">
      <c r="A31" s="21"/>
      <c r="B31" s="21"/>
      <c r="C31" s="21"/>
      <c r="D31" s="21"/>
      <c r="E31" s="2"/>
      <c r="F31" s="2"/>
      <c r="G31" s="14"/>
      <c r="H31" s="2"/>
      <c r="I31" s="12"/>
      <c r="J31" s="12"/>
      <c r="K31" s="21"/>
      <c r="L31" s="21"/>
      <c r="M31" s="21"/>
    </row>
    <row r="32" spans="1:13" ht="15.75">
      <c r="A32" s="21"/>
      <c r="B32" s="21"/>
      <c r="C32" s="21"/>
      <c r="D32" s="21"/>
      <c r="E32" s="10"/>
      <c r="F32" s="2"/>
      <c r="G32" s="14"/>
      <c r="H32" s="2"/>
      <c r="I32" s="12"/>
      <c r="J32" s="12"/>
      <c r="K32" s="21"/>
      <c r="L32" s="21"/>
      <c r="M32" s="21"/>
    </row>
    <row r="33" spans="1:13" ht="15.75">
      <c r="A33" s="21"/>
      <c r="B33" s="21"/>
      <c r="C33" s="21"/>
      <c r="D33" s="21"/>
      <c r="E33" s="10"/>
      <c r="F33" s="2"/>
      <c r="G33" s="14"/>
      <c r="H33" s="2"/>
      <c r="I33" s="12"/>
      <c r="J33" s="12"/>
      <c r="K33" s="21"/>
      <c r="L33" s="21"/>
      <c r="M33" s="21"/>
    </row>
    <row r="34" spans="1:13" ht="15.75">
      <c r="A34" s="21"/>
      <c r="B34" s="21"/>
      <c r="C34" s="21"/>
      <c r="D34" s="21"/>
      <c r="E34" s="2"/>
      <c r="F34" s="2"/>
      <c r="G34" s="14"/>
      <c r="H34" s="2"/>
      <c r="I34" s="12"/>
      <c r="J34" s="12"/>
      <c r="K34" s="21"/>
      <c r="L34" s="21"/>
      <c r="M34" s="21"/>
    </row>
    <row r="35" spans="1:13" ht="15.75">
      <c r="A35" s="21"/>
      <c r="B35" s="21"/>
      <c r="C35" s="21"/>
      <c r="D35" s="21"/>
      <c r="E35" s="10"/>
      <c r="F35" s="2"/>
      <c r="G35" s="14"/>
      <c r="H35" s="2"/>
      <c r="I35" s="12"/>
      <c r="J35" s="12"/>
      <c r="K35" s="21"/>
      <c r="L35" s="21"/>
      <c r="M35" s="21"/>
    </row>
    <row r="36" spans="1:13" ht="15.75">
      <c r="A36" s="21"/>
      <c r="B36" s="21"/>
      <c r="C36" s="21"/>
      <c r="D36" s="21"/>
      <c r="E36" s="10"/>
      <c r="F36" s="2"/>
      <c r="G36" s="14"/>
      <c r="H36" s="2"/>
      <c r="I36" s="12"/>
      <c r="J36" s="12"/>
      <c r="K36" s="21"/>
      <c r="L36" s="21"/>
      <c r="M36" s="21"/>
    </row>
    <row r="37" spans="1:13" ht="15.75">
      <c r="A37" s="21"/>
      <c r="B37" s="21"/>
      <c r="C37" s="21"/>
      <c r="D37" s="21"/>
      <c r="E37" s="2"/>
      <c r="F37" s="2"/>
      <c r="G37" s="14"/>
      <c r="H37" s="2"/>
      <c r="I37" s="12"/>
      <c r="J37" s="12"/>
      <c r="K37" s="21"/>
      <c r="L37" s="21"/>
      <c r="M37" s="21"/>
    </row>
    <row r="38" spans="1:13" ht="15.75">
      <c r="A38" s="21"/>
      <c r="B38" s="21"/>
      <c r="C38" s="21"/>
      <c r="D38" s="21"/>
      <c r="E38" s="2"/>
      <c r="F38" s="2"/>
      <c r="G38" s="14"/>
      <c r="H38" s="2"/>
      <c r="I38" s="12"/>
      <c r="J38" s="12"/>
      <c r="K38" s="21"/>
      <c r="L38" s="21"/>
      <c r="M38" s="21"/>
    </row>
    <row r="39" spans="1:13" ht="15.75">
      <c r="A39" s="21"/>
      <c r="B39" s="21"/>
      <c r="C39" s="21"/>
      <c r="D39" s="21"/>
      <c r="E39" s="10"/>
      <c r="F39" s="2"/>
      <c r="G39" s="14"/>
      <c r="H39" s="2"/>
      <c r="I39" s="12"/>
      <c r="J39" s="12"/>
      <c r="K39" s="21"/>
      <c r="L39" s="21"/>
      <c r="M39" s="21"/>
    </row>
    <row r="40" spans="1:13" ht="15.75">
      <c r="A40" s="21"/>
      <c r="B40" s="21"/>
      <c r="C40" s="21"/>
      <c r="D40" s="21"/>
      <c r="E40" s="10"/>
      <c r="F40" s="2"/>
      <c r="G40" s="14"/>
      <c r="H40" s="2"/>
      <c r="I40" s="12"/>
      <c r="J40" s="12"/>
      <c r="K40" s="21"/>
      <c r="L40" s="21"/>
      <c r="M40" s="21"/>
    </row>
    <row r="41" spans="1:13" ht="15.75">
      <c r="A41" s="21"/>
      <c r="B41" s="21"/>
      <c r="C41" s="21"/>
      <c r="D41" s="21"/>
      <c r="E41" s="15"/>
      <c r="F41" s="15"/>
      <c r="G41" s="15"/>
      <c r="H41" s="15"/>
      <c r="I41" s="15"/>
      <c r="J41" s="16"/>
      <c r="K41" s="21"/>
      <c r="L41" s="21"/>
      <c r="M41" s="21"/>
    </row>
    <row r="42" spans="1:13" ht="15.75">
      <c r="A42" s="21"/>
      <c r="B42" s="21"/>
      <c r="C42" s="21"/>
      <c r="D42" s="21"/>
      <c r="E42" s="7"/>
      <c r="F42" s="7"/>
      <c r="G42" s="7"/>
      <c r="H42" s="7"/>
      <c r="I42" s="7"/>
      <c r="J42" s="7"/>
      <c r="K42" s="21"/>
      <c r="L42" s="21"/>
      <c r="M42" s="21"/>
    </row>
    <row r="43" spans="1:13" ht="15.75">
      <c r="A43" s="21"/>
      <c r="B43" s="21"/>
      <c r="C43" s="21"/>
      <c r="D43" s="21"/>
      <c r="E43" s="6"/>
      <c r="F43" s="6"/>
      <c r="G43" s="7"/>
      <c r="H43" s="7"/>
      <c r="I43" s="7"/>
      <c r="J43" s="7"/>
      <c r="K43" s="21"/>
      <c r="L43" s="21"/>
      <c r="M43" s="21"/>
    </row>
    <row r="44" spans="1:13" ht="15.75">
      <c r="A44" s="21"/>
      <c r="B44" s="21"/>
      <c r="C44" s="21"/>
      <c r="D44" s="21"/>
      <c r="E44" s="17"/>
      <c r="F44" s="17"/>
      <c r="G44" s="17"/>
      <c r="H44" s="17"/>
      <c r="I44" s="17"/>
      <c r="J44" s="7"/>
      <c r="K44" s="21"/>
      <c r="L44" s="21"/>
      <c r="M44" s="21"/>
    </row>
    <row r="45" spans="1:13" ht="15.75">
      <c r="A45" s="21"/>
      <c r="B45" s="21"/>
      <c r="C45" s="21"/>
      <c r="D45" s="21"/>
      <c r="E45" s="17"/>
      <c r="F45" s="17"/>
      <c r="G45" s="17"/>
      <c r="H45" s="17"/>
      <c r="I45" s="17"/>
      <c r="J45" s="7"/>
      <c r="K45" s="21"/>
      <c r="L45" s="21"/>
      <c r="M45" s="21"/>
    </row>
    <row r="46" spans="1:13" ht="15.75">
      <c r="A46" s="21"/>
      <c r="B46" s="21"/>
      <c r="C46" s="21"/>
      <c r="D46" s="21"/>
      <c r="E46" s="18"/>
      <c r="F46" s="18"/>
      <c r="G46" s="12"/>
      <c r="H46" s="11"/>
      <c r="I46" s="19"/>
      <c r="J46" s="7"/>
      <c r="K46" s="21"/>
      <c r="L46" s="21"/>
      <c r="M46" s="21"/>
    </row>
    <row r="47" spans="1:13" ht="15.75">
      <c r="A47" s="21"/>
      <c r="B47" s="21"/>
      <c r="C47" s="21"/>
      <c r="D47" s="21"/>
      <c r="E47" s="7"/>
      <c r="F47" s="7"/>
      <c r="G47" s="7"/>
      <c r="H47" s="7"/>
      <c r="I47" s="7"/>
      <c r="J47" s="7"/>
      <c r="K47" s="21"/>
      <c r="L47" s="21"/>
      <c r="M47" s="21"/>
    </row>
    <row r="48" spans="1:13" ht="15.75">
      <c r="A48" s="21"/>
      <c r="B48" s="21"/>
      <c r="C48" s="21"/>
      <c r="D48" s="21"/>
      <c r="E48" s="23"/>
      <c r="F48" s="23"/>
      <c r="G48" s="23"/>
      <c r="H48" s="23"/>
      <c r="I48" s="23"/>
      <c r="J48" s="7"/>
      <c r="K48" s="21"/>
      <c r="L48" s="21"/>
      <c r="M48" s="21"/>
    </row>
    <row r="49" spans="1:13" ht="15.75">
      <c r="A49" s="21"/>
      <c r="B49" s="21"/>
      <c r="C49" s="21"/>
      <c r="D49" s="21"/>
      <c r="E49" s="24"/>
      <c r="F49" s="24"/>
      <c r="G49" s="24"/>
      <c r="H49" s="25"/>
      <c r="I49" s="25"/>
      <c r="J49" s="7"/>
      <c r="K49" s="21"/>
      <c r="L49" s="21"/>
      <c r="M49" s="21"/>
    </row>
    <row r="50" spans="1:13" ht="15.75">
      <c r="A50" s="21"/>
      <c r="B50" s="21"/>
      <c r="C50" s="21"/>
      <c r="D50" s="21"/>
      <c r="E50" s="7"/>
      <c r="F50" s="7"/>
      <c r="G50" s="7"/>
      <c r="H50" s="7"/>
      <c r="I50" s="7"/>
      <c r="J50" s="7"/>
      <c r="K50" s="21"/>
      <c r="L50" s="21"/>
      <c r="M50" s="21"/>
    </row>
    <row r="51" spans="1:13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3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</row>
    <row r="53" spans="1:13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</row>
    <row r="54" spans="1:13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5" spans="1:13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</row>
    <row r="56" spans="1:13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</row>
    <row r="57" spans="1:13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</row>
    <row r="58" spans="1:13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</row>
    <row r="59" spans="1:13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</row>
    <row r="60" spans="1:13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1:13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</row>
    <row r="62" spans="1:13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N18"/>
  <sheetViews>
    <sheetView zoomScalePageLayoutView="0" workbookViewId="0" topLeftCell="A1">
      <selection activeCell="A2" sqref="A2:M2"/>
    </sheetView>
  </sheetViews>
  <sheetFormatPr defaultColWidth="9.00390625" defaultRowHeight="12.75"/>
  <cols>
    <col min="1" max="1" width="5.75390625" style="1" customWidth="1"/>
    <col min="2" max="2" width="21.375" style="1" customWidth="1"/>
    <col min="3" max="3" width="14.75390625" style="1" customWidth="1"/>
    <col min="4" max="4" width="11.00390625" style="1" customWidth="1"/>
    <col min="5" max="5" width="16.125" style="1" customWidth="1"/>
    <col min="6" max="6" width="18.75390625" style="1" customWidth="1"/>
    <col min="7" max="7" width="17.375" style="1" customWidth="1"/>
    <col min="8" max="8" width="9.00390625" style="1" customWidth="1"/>
    <col min="9" max="9" width="15.375" style="1" customWidth="1"/>
    <col min="10" max="10" width="6.875" style="1" customWidth="1"/>
    <col min="11" max="11" width="14.375" style="1" customWidth="1"/>
    <col min="12" max="12" width="18.375" style="1" customWidth="1"/>
    <col min="13" max="13" width="19.875" style="1" customWidth="1"/>
    <col min="14" max="16384" width="9.00390625" style="1" customWidth="1"/>
  </cols>
  <sheetData>
    <row r="1" spans="1:13" ht="18.75" customHeight="1">
      <c r="A1" s="161" t="s">
        <v>867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3"/>
    </row>
    <row r="2" spans="1:14" ht="31.5" customHeight="1">
      <c r="A2" s="151" t="s">
        <v>919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3"/>
      <c r="N2" s="7"/>
    </row>
    <row r="3" spans="1:14" ht="12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  <c r="N3" s="7"/>
    </row>
    <row r="4" spans="1:14" ht="16.5" customHeight="1">
      <c r="A4" s="148" t="s">
        <v>862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50"/>
      <c r="N4" s="7"/>
    </row>
    <row r="5" spans="1:14" ht="51">
      <c r="A5" s="51" t="s">
        <v>0</v>
      </c>
      <c r="B5" s="51" t="s">
        <v>1</v>
      </c>
      <c r="C5" s="51" t="s">
        <v>9</v>
      </c>
      <c r="D5" s="51" t="s">
        <v>4</v>
      </c>
      <c r="E5" s="51" t="s">
        <v>2</v>
      </c>
      <c r="F5" s="51" t="s">
        <v>5</v>
      </c>
      <c r="G5" s="51" t="s">
        <v>861</v>
      </c>
      <c r="H5" s="51" t="s">
        <v>209</v>
      </c>
      <c r="I5" s="51" t="s">
        <v>207</v>
      </c>
      <c r="J5" s="110" t="s">
        <v>7</v>
      </c>
      <c r="K5" s="123" t="s">
        <v>869</v>
      </c>
      <c r="L5" s="111" t="s">
        <v>210</v>
      </c>
      <c r="M5" s="51" t="s">
        <v>211</v>
      </c>
      <c r="N5" s="7"/>
    </row>
    <row r="6" spans="1:14" ht="1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2">
        <v>6</v>
      </c>
      <c r="G6" s="51">
        <v>7</v>
      </c>
      <c r="H6" s="51">
        <v>8</v>
      </c>
      <c r="I6" s="51">
        <v>9</v>
      </c>
      <c r="J6" s="110">
        <v>10</v>
      </c>
      <c r="K6" s="123" t="s">
        <v>870</v>
      </c>
      <c r="L6" s="111" t="s">
        <v>871</v>
      </c>
      <c r="M6" s="51" t="s">
        <v>872</v>
      </c>
      <c r="N6" s="7"/>
    </row>
    <row r="7" spans="1:14" s="47" customFormat="1" ht="36.75" customHeight="1">
      <c r="A7" s="54">
        <v>1</v>
      </c>
      <c r="B7" s="51" t="s">
        <v>486</v>
      </c>
      <c r="C7" s="51" t="s">
        <v>244</v>
      </c>
      <c r="D7" s="51">
        <v>2021</v>
      </c>
      <c r="E7" s="51" t="s">
        <v>245</v>
      </c>
      <c r="F7" s="51" t="s">
        <v>246</v>
      </c>
      <c r="G7" s="51" t="s">
        <v>854</v>
      </c>
      <c r="H7" s="51">
        <v>24</v>
      </c>
      <c r="I7" s="114"/>
      <c r="J7" s="124"/>
      <c r="K7" s="114"/>
      <c r="L7" s="115"/>
      <c r="M7" s="115"/>
      <c r="N7" s="46"/>
    </row>
    <row r="8" spans="1:14" ht="27" customHeight="1">
      <c r="A8" s="179" t="s">
        <v>8</v>
      </c>
      <c r="B8" s="180"/>
      <c r="C8" s="180"/>
      <c r="D8" s="180"/>
      <c r="E8" s="180"/>
      <c r="F8" s="180"/>
      <c r="G8" s="180"/>
      <c r="H8" s="181"/>
      <c r="I8" s="53"/>
      <c r="J8" s="53" t="s">
        <v>555</v>
      </c>
      <c r="K8" s="53"/>
      <c r="L8" s="53"/>
      <c r="M8" s="53"/>
      <c r="N8" s="7"/>
    </row>
    <row r="9" spans="1:14" ht="63.75" customHeight="1">
      <c r="A9" s="164" t="s">
        <v>868</v>
      </c>
      <c r="B9" s="164"/>
      <c r="C9" s="164"/>
      <c r="D9" s="164"/>
      <c r="E9" s="164"/>
      <c r="F9" s="164"/>
      <c r="G9" s="113"/>
      <c r="H9" s="113"/>
      <c r="I9" s="113"/>
      <c r="J9" s="113"/>
      <c r="K9" s="113"/>
      <c r="L9" s="113"/>
      <c r="M9" s="113"/>
      <c r="N9" s="7"/>
    </row>
    <row r="10" spans="1:14" ht="16.5" customHeight="1">
      <c r="A10" s="121"/>
      <c r="B10" s="121"/>
      <c r="C10" s="121"/>
      <c r="D10" s="121"/>
      <c r="E10" s="121"/>
      <c r="F10" s="121"/>
      <c r="G10" s="113"/>
      <c r="H10" s="113"/>
      <c r="I10" s="113"/>
      <c r="J10" s="113"/>
      <c r="K10" s="113"/>
      <c r="L10" s="113"/>
      <c r="M10" s="113"/>
      <c r="N10" s="7"/>
    </row>
    <row r="11" spans="1:14" ht="15.75">
      <c r="A11" s="172" t="s">
        <v>864</v>
      </c>
      <c r="B11" s="172"/>
      <c r="C11" s="172"/>
      <c r="D11" s="172"/>
      <c r="E11" s="172"/>
      <c r="F11" s="172"/>
      <c r="G11" s="113"/>
      <c r="H11" s="113"/>
      <c r="I11" s="113"/>
      <c r="J11" s="113"/>
      <c r="K11" s="113"/>
      <c r="L11" s="113"/>
      <c r="M11" s="113"/>
      <c r="N11" s="7"/>
    </row>
    <row r="12" spans="1:14" ht="15.75">
      <c r="A12" s="171" t="s">
        <v>10</v>
      </c>
      <c r="B12" s="171"/>
      <c r="C12" s="171"/>
      <c r="D12" s="171"/>
      <c r="E12" s="171"/>
      <c r="F12" s="125">
        <v>20000</v>
      </c>
      <c r="G12" s="116"/>
      <c r="H12" s="116"/>
      <c r="I12" s="116"/>
      <c r="J12" s="116"/>
      <c r="K12" s="116"/>
      <c r="L12" s="117"/>
      <c r="M12" s="113"/>
      <c r="N12" s="7"/>
    </row>
    <row r="13" spans="1:14" ht="16.5" thickBot="1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7"/>
    </row>
    <row r="14" spans="1:14" ht="33" customHeight="1" thickBot="1">
      <c r="A14" s="168" t="s">
        <v>876</v>
      </c>
      <c r="B14" s="169"/>
      <c r="C14" s="169"/>
      <c r="D14" s="169"/>
      <c r="E14" s="169"/>
      <c r="F14" s="169"/>
      <c r="G14" s="169"/>
      <c r="H14" s="170"/>
      <c r="I14" s="118"/>
      <c r="K14" s="122"/>
      <c r="M14" s="113"/>
      <c r="N14" s="7"/>
    </row>
    <row r="15" spans="1:14" ht="9.75" customHeight="1">
      <c r="A15" s="113"/>
      <c r="B15" s="113"/>
      <c r="C15" s="119"/>
      <c r="D15" s="120"/>
      <c r="E15" s="120"/>
      <c r="F15" s="120"/>
      <c r="G15" s="120"/>
      <c r="H15" s="120"/>
      <c r="I15" s="120"/>
      <c r="J15" s="120"/>
      <c r="K15" s="120"/>
      <c r="L15" s="113"/>
      <c r="M15" s="113"/>
      <c r="N15" s="7"/>
    </row>
    <row r="16" spans="1:14" ht="31.5" customHeight="1">
      <c r="A16" s="160" t="s">
        <v>916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7"/>
    </row>
    <row r="17" spans="1:13" ht="30" customHeight="1">
      <c r="A17" s="147" t="s">
        <v>874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</row>
    <row r="18" spans="1:13" ht="15.75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</row>
  </sheetData>
  <sheetProtection selectLockedCells="1" selectUnlockedCells="1"/>
  <mergeCells count="10">
    <mergeCell ref="A12:E12"/>
    <mergeCell ref="A14:H14"/>
    <mergeCell ref="A17:M17"/>
    <mergeCell ref="A1:M1"/>
    <mergeCell ref="A2:M2"/>
    <mergeCell ref="A4:M4"/>
    <mergeCell ref="A8:H8"/>
    <mergeCell ref="A9:F9"/>
    <mergeCell ref="A11:F11"/>
    <mergeCell ref="A16:M16"/>
  </mergeCells>
  <printOptions/>
  <pageMargins left="0.25" right="0.25" top="0.75" bottom="0.75" header="0.3" footer="0.3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N18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75390625" style="1" customWidth="1"/>
    <col min="2" max="2" width="21.375" style="1" customWidth="1"/>
    <col min="3" max="3" width="14.75390625" style="1" customWidth="1"/>
    <col min="4" max="4" width="11.00390625" style="1" customWidth="1"/>
    <col min="5" max="5" width="16.125" style="1" customWidth="1"/>
    <col min="6" max="6" width="18.75390625" style="1" customWidth="1"/>
    <col min="7" max="7" width="17.375" style="1" customWidth="1"/>
    <col min="8" max="8" width="9.00390625" style="1" customWidth="1"/>
    <col min="9" max="9" width="15.375" style="1" customWidth="1"/>
    <col min="10" max="10" width="6.875" style="1" customWidth="1"/>
    <col min="11" max="11" width="14.375" style="1" customWidth="1"/>
    <col min="12" max="12" width="18.375" style="1" customWidth="1"/>
    <col min="13" max="13" width="19.875" style="1" customWidth="1"/>
    <col min="14" max="16384" width="9.00390625" style="1" customWidth="1"/>
  </cols>
  <sheetData>
    <row r="1" spans="1:13" ht="18.75" customHeight="1">
      <c r="A1" s="161" t="s">
        <v>867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3"/>
    </row>
    <row r="2" spans="1:14" ht="31.5" customHeight="1">
      <c r="A2" s="151" t="s">
        <v>934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3"/>
      <c r="N2" s="7"/>
    </row>
    <row r="3" spans="1:14" ht="12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  <c r="N3" s="7"/>
    </row>
    <row r="4" spans="1:14" ht="16.5" customHeight="1">
      <c r="A4" s="148" t="s">
        <v>862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50"/>
      <c r="N4" s="7"/>
    </row>
    <row r="5" spans="1:14" ht="51">
      <c r="A5" s="51" t="s">
        <v>0</v>
      </c>
      <c r="B5" s="51" t="s">
        <v>1</v>
      </c>
      <c r="C5" s="51" t="s">
        <v>9</v>
      </c>
      <c r="D5" s="51" t="s">
        <v>4</v>
      </c>
      <c r="E5" s="51" t="s">
        <v>2</v>
      </c>
      <c r="F5" s="51" t="s">
        <v>5</v>
      </c>
      <c r="G5" s="51" t="s">
        <v>861</v>
      </c>
      <c r="H5" s="51" t="s">
        <v>209</v>
      </c>
      <c r="I5" s="51" t="s">
        <v>207</v>
      </c>
      <c r="J5" s="110" t="s">
        <v>7</v>
      </c>
      <c r="K5" s="123" t="s">
        <v>869</v>
      </c>
      <c r="L5" s="111" t="s">
        <v>210</v>
      </c>
      <c r="M5" s="51" t="s">
        <v>211</v>
      </c>
      <c r="N5" s="7"/>
    </row>
    <row r="6" spans="1:14" ht="1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2">
        <v>6</v>
      </c>
      <c r="G6" s="51">
        <v>7</v>
      </c>
      <c r="H6" s="51">
        <v>8</v>
      </c>
      <c r="I6" s="51">
        <v>9</v>
      </c>
      <c r="J6" s="110">
        <v>10</v>
      </c>
      <c r="K6" s="123" t="s">
        <v>870</v>
      </c>
      <c r="L6" s="111" t="s">
        <v>871</v>
      </c>
      <c r="M6" s="51" t="s">
        <v>872</v>
      </c>
      <c r="N6" s="7"/>
    </row>
    <row r="7" spans="1:14" s="47" customFormat="1" ht="36.75" customHeight="1">
      <c r="A7" s="54">
        <v>1</v>
      </c>
      <c r="B7" s="51" t="s">
        <v>248</v>
      </c>
      <c r="C7" s="52" t="s">
        <v>922</v>
      </c>
      <c r="D7" s="52">
        <v>2021</v>
      </c>
      <c r="E7" s="52" t="s">
        <v>921</v>
      </c>
      <c r="F7" s="51" t="s">
        <v>247</v>
      </c>
      <c r="G7" s="51" t="s">
        <v>853</v>
      </c>
      <c r="H7" s="51">
        <v>24</v>
      </c>
      <c r="I7" s="114"/>
      <c r="J7" s="124"/>
      <c r="K7" s="114"/>
      <c r="L7" s="115"/>
      <c r="M7" s="115"/>
      <c r="N7" s="46"/>
    </row>
    <row r="8" spans="1:14" ht="27" customHeight="1">
      <c r="A8" s="179" t="s">
        <v>8</v>
      </c>
      <c r="B8" s="180"/>
      <c r="C8" s="180"/>
      <c r="D8" s="180"/>
      <c r="E8" s="180"/>
      <c r="F8" s="180"/>
      <c r="G8" s="180"/>
      <c r="H8" s="181"/>
      <c r="I8" s="53"/>
      <c r="J8" s="53" t="s">
        <v>555</v>
      </c>
      <c r="K8" s="53"/>
      <c r="L8" s="53"/>
      <c r="M8" s="53"/>
      <c r="N8" s="7"/>
    </row>
    <row r="9" spans="1:14" ht="63.75" customHeight="1">
      <c r="A9" s="164" t="s">
        <v>868</v>
      </c>
      <c r="B9" s="164"/>
      <c r="C9" s="164"/>
      <c r="D9" s="164"/>
      <c r="E9" s="164"/>
      <c r="F9" s="164"/>
      <c r="G9" s="113"/>
      <c r="H9" s="113"/>
      <c r="I9" s="113"/>
      <c r="J9" s="113"/>
      <c r="K9" s="113"/>
      <c r="L9" s="113"/>
      <c r="M9" s="113"/>
      <c r="N9" s="7"/>
    </row>
    <row r="10" spans="1:14" ht="16.5" customHeight="1">
      <c r="A10" s="121"/>
      <c r="B10" s="121"/>
      <c r="C10" s="121"/>
      <c r="D10" s="121"/>
      <c r="E10" s="121"/>
      <c r="F10" s="121"/>
      <c r="G10" s="113"/>
      <c r="H10" s="113"/>
      <c r="I10" s="113"/>
      <c r="J10" s="113"/>
      <c r="K10" s="113"/>
      <c r="L10" s="113"/>
      <c r="M10" s="113"/>
      <c r="N10" s="7"/>
    </row>
    <row r="11" spans="1:14" ht="15.75">
      <c r="A11" s="172" t="s">
        <v>864</v>
      </c>
      <c r="B11" s="172"/>
      <c r="C11" s="172"/>
      <c r="D11" s="172"/>
      <c r="E11" s="172"/>
      <c r="F11" s="172"/>
      <c r="G11" s="113"/>
      <c r="H11" s="113"/>
      <c r="I11" s="113"/>
      <c r="J11" s="113"/>
      <c r="K11" s="113"/>
      <c r="L11" s="113"/>
      <c r="M11" s="113"/>
      <c r="N11" s="7"/>
    </row>
    <row r="12" spans="1:14" ht="15.75">
      <c r="A12" s="171" t="s">
        <v>10</v>
      </c>
      <c r="B12" s="171"/>
      <c r="C12" s="171"/>
      <c r="D12" s="171"/>
      <c r="E12" s="171"/>
      <c r="F12" s="125">
        <v>20000</v>
      </c>
      <c r="G12" s="116"/>
      <c r="H12" s="116"/>
      <c r="I12" s="116"/>
      <c r="J12" s="116"/>
      <c r="K12" s="116"/>
      <c r="L12" s="117"/>
      <c r="M12" s="113"/>
      <c r="N12" s="7"/>
    </row>
    <row r="13" spans="1:14" ht="16.5" thickBot="1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7"/>
    </row>
    <row r="14" spans="1:14" ht="33" customHeight="1" thickBot="1">
      <c r="A14" s="168" t="s">
        <v>877</v>
      </c>
      <c r="B14" s="169"/>
      <c r="C14" s="169"/>
      <c r="D14" s="169"/>
      <c r="E14" s="169"/>
      <c r="F14" s="169"/>
      <c r="G14" s="169"/>
      <c r="H14" s="170"/>
      <c r="I14" s="118"/>
      <c r="K14" s="122"/>
      <c r="M14" s="113"/>
      <c r="N14" s="7"/>
    </row>
    <row r="15" spans="1:14" ht="9.75" customHeight="1">
      <c r="A15" s="113"/>
      <c r="B15" s="113"/>
      <c r="C15" s="119"/>
      <c r="D15" s="120"/>
      <c r="E15" s="120"/>
      <c r="F15" s="120"/>
      <c r="G15" s="120"/>
      <c r="H15" s="120"/>
      <c r="I15" s="120"/>
      <c r="J15" s="120"/>
      <c r="K15" s="120"/>
      <c r="L15" s="113"/>
      <c r="M15" s="113"/>
      <c r="N15" s="7"/>
    </row>
    <row r="16" spans="1:14" ht="33" customHeight="1">
      <c r="A16" s="160" t="s">
        <v>916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7"/>
    </row>
    <row r="17" spans="1:13" ht="30" customHeight="1">
      <c r="A17" s="147" t="s">
        <v>874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</row>
    <row r="18" spans="1:13" ht="15.75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</row>
  </sheetData>
  <sheetProtection selectLockedCells="1" selectUnlockedCells="1"/>
  <mergeCells count="10">
    <mergeCell ref="A12:E12"/>
    <mergeCell ref="A14:H14"/>
    <mergeCell ref="A17:M17"/>
    <mergeCell ref="A1:M1"/>
    <mergeCell ref="A2:M2"/>
    <mergeCell ref="A4:M4"/>
    <mergeCell ref="A8:H8"/>
    <mergeCell ref="A9:F9"/>
    <mergeCell ref="A11:F11"/>
    <mergeCell ref="A16:M16"/>
  </mergeCells>
  <printOptions/>
  <pageMargins left="0.25" right="0.25" top="0.75" bottom="0.75" header="0.3" footer="0.3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N18"/>
  <sheetViews>
    <sheetView zoomScalePageLayoutView="0" workbookViewId="0" topLeftCell="A1">
      <selection activeCell="A2" sqref="A2:M2"/>
    </sheetView>
  </sheetViews>
  <sheetFormatPr defaultColWidth="9.00390625" defaultRowHeight="12.75"/>
  <cols>
    <col min="1" max="1" width="5.75390625" style="1" customWidth="1"/>
    <col min="2" max="2" width="21.375" style="1" customWidth="1"/>
    <col min="3" max="3" width="14.75390625" style="1" customWidth="1"/>
    <col min="4" max="4" width="11.00390625" style="1" customWidth="1"/>
    <col min="5" max="5" width="16.125" style="1" customWidth="1"/>
    <col min="6" max="6" width="18.75390625" style="1" customWidth="1"/>
    <col min="7" max="7" width="17.375" style="1" customWidth="1"/>
    <col min="8" max="8" width="9.00390625" style="1" customWidth="1"/>
    <col min="9" max="9" width="15.375" style="1" customWidth="1"/>
    <col min="10" max="10" width="6.875" style="1" customWidth="1"/>
    <col min="11" max="11" width="14.375" style="1" customWidth="1"/>
    <col min="12" max="12" width="18.375" style="1" customWidth="1"/>
    <col min="13" max="13" width="19.875" style="1" customWidth="1"/>
    <col min="14" max="16384" width="9.00390625" style="1" customWidth="1"/>
  </cols>
  <sheetData>
    <row r="1" spans="1:13" ht="18.75" customHeight="1">
      <c r="A1" s="161" t="s">
        <v>867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3"/>
    </row>
    <row r="2" spans="1:14" ht="31.5" customHeight="1">
      <c r="A2" s="151" t="s">
        <v>920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3"/>
      <c r="N2" s="7"/>
    </row>
    <row r="3" spans="1:14" ht="12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  <c r="N3" s="7"/>
    </row>
    <row r="4" spans="1:14" ht="16.5" customHeight="1">
      <c r="A4" s="148" t="s">
        <v>862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50"/>
      <c r="N4" s="7"/>
    </row>
    <row r="5" spans="1:14" ht="51">
      <c r="A5" s="51" t="s">
        <v>0</v>
      </c>
      <c r="B5" s="51" t="s">
        <v>1</v>
      </c>
      <c r="C5" s="51" t="s">
        <v>9</v>
      </c>
      <c r="D5" s="51" t="s">
        <v>4</v>
      </c>
      <c r="E5" s="51" t="s">
        <v>2</v>
      </c>
      <c r="F5" s="51" t="s">
        <v>5</v>
      </c>
      <c r="G5" s="51" t="s">
        <v>861</v>
      </c>
      <c r="H5" s="51" t="s">
        <v>209</v>
      </c>
      <c r="I5" s="51" t="s">
        <v>207</v>
      </c>
      <c r="J5" s="110" t="s">
        <v>7</v>
      </c>
      <c r="K5" s="123" t="s">
        <v>869</v>
      </c>
      <c r="L5" s="111" t="s">
        <v>210</v>
      </c>
      <c r="M5" s="51" t="s">
        <v>211</v>
      </c>
      <c r="N5" s="7"/>
    </row>
    <row r="6" spans="1:14" ht="1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2">
        <v>6</v>
      </c>
      <c r="G6" s="51">
        <v>7</v>
      </c>
      <c r="H6" s="51">
        <v>8</v>
      </c>
      <c r="I6" s="51">
        <v>9</v>
      </c>
      <c r="J6" s="110">
        <v>10</v>
      </c>
      <c r="K6" s="123" t="s">
        <v>870</v>
      </c>
      <c r="L6" s="111" t="s">
        <v>871</v>
      </c>
      <c r="M6" s="51" t="s">
        <v>872</v>
      </c>
      <c r="N6" s="7"/>
    </row>
    <row r="7" spans="1:14" s="47" customFormat="1" ht="36.75" customHeight="1">
      <c r="A7" s="51">
        <v>1</v>
      </c>
      <c r="B7" s="26" t="s">
        <v>240</v>
      </c>
      <c r="C7" s="26" t="s">
        <v>241</v>
      </c>
      <c r="D7" s="26">
        <v>2021</v>
      </c>
      <c r="E7" s="26" t="s">
        <v>242</v>
      </c>
      <c r="F7" s="26" t="s">
        <v>243</v>
      </c>
      <c r="G7" s="51" t="s">
        <v>239</v>
      </c>
      <c r="H7" s="26">
        <v>24</v>
      </c>
      <c r="I7" s="114"/>
      <c r="J7" s="124"/>
      <c r="K7" s="114"/>
      <c r="L7" s="115"/>
      <c r="M7" s="115"/>
      <c r="N7" s="46"/>
    </row>
    <row r="8" spans="1:14" ht="27" customHeight="1">
      <c r="A8" s="179" t="s">
        <v>8</v>
      </c>
      <c r="B8" s="180"/>
      <c r="C8" s="180"/>
      <c r="D8" s="180"/>
      <c r="E8" s="180"/>
      <c r="F8" s="180"/>
      <c r="G8" s="180"/>
      <c r="H8" s="181"/>
      <c r="I8" s="53"/>
      <c r="J8" s="53" t="s">
        <v>555</v>
      </c>
      <c r="K8" s="53"/>
      <c r="L8" s="53"/>
      <c r="M8" s="53"/>
      <c r="N8" s="7"/>
    </row>
    <row r="9" spans="1:14" ht="63.75" customHeight="1">
      <c r="A9" s="164" t="s">
        <v>868</v>
      </c>
      <c r="B9" s="164"/>
      <c r="C9" s="164"/>
      <c r="D9" s="164"/>
      <c r="E9" s="164"/>
      <c r="F9" s="164"/>
      <c r="G9" s="113"/>
      <c r="H9" s="113"/>
      <c r="I9" s="113"/>
      <c r="J9" s="113"/>
      <c r="K9" s="113"/>
      <c r="L9" s="113"/>
      <c r="M9" s="113"/>
      <c r="N9" s="7"/>
    </row>
    <row r="10" spans="1:14" ht="16.5" customHeight="1">
      <c r="A10" s="121"/>
      <c r="B10" s="121"/>
      <c r="C10" s="121"/>
      <c r="D10" s="121"/>
      <c r="E10" s="121"/>
      <c r="F10" s="121"/>
      <c r="G10" s="113"/>
      <c r="H10" s="113"/>
      <c r="I10" s="113"/>
      <c r="J10" s="113"/>
      <c r="K10" s="113"/>
      <c r="L10" s="113"/>
      <c r="M10" s="113"/>
      <c r="N10" s="7"/>
    </row>
    <row r="11" spans="1:14" ht="15.75">
      <c r="A11" s="172" t="s">
        <v>864</v>
      </c>
      <c r="B11" s="172"/>
      <c r="C11" s="172"/>
      <c r="D11" s="172"/>
      <c r="E11" s="172"/>
      <c r="F11" s="172"/>
      <c r="G11" s="113"/>
      <c r="H11" s="113"/>
      <c r="I11" s="113"/>
      <c r="J11" s="113"/>
      <c r="K11" s="113"/>
      <c r="L11" s="113"/>
      <c r="M11" s="113"/>
      <c r="N11" s="7"/>
    </row>
    <row r="12" spans="1:14" ht="15.75">
      <c r="A12" s="171" t="s">
        <v>10</v>
      </c>
      <c r="B12" s="171"/>
      <c r="C12" s="171"/>
      <c r="D12" s="171"/>
      <c r="E12" s="171"/>
      <c r="F12" s="125">
        <v>20000</v>
      </c>
      <c r="G12" s="116"/>
      <c r="H12" s="116"/>
      <c r="I12" s="116"/>
      <c r="J12" s="116"/>
      <c r="K12" s="116"/>
      <c r="L12" s="117"/>
      <c r="M12" s="113"/>
      <c r="N12" s="7"/>
    </row>
    <row r="13" spans="1:14" ht="16.5" thickBot="1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7"/>
    </row>
    <row r="14" spans="1:14" ht="33" customHeight="1" thickBot="1">
      <c r="A14" s="168" t="s">
        <v>878</v>
      </c>
      <c r="B14" s="169"/>
      <c r="C14" s="169"/>
      <c r="D14" s="169"/>
      <c r="E14" s="169"/>
      <c r="F14" s="169"/>
      <c r="G14" s="169"/>
      <c r="H14" s="170"/>
      <c r="I14" s="118"/>
      <c r="K14" s="122"/>
      <c r="M14" s="113"/>
      <c r="N14" s="7"/>
    </row>
    <row r="15" spans="1:14" ht="9.75" customHeight="1">
      <c r="A15" s="113"/>
      <c r="B15" s="113"/>
      <c r="C15" s="119"/>
      <c r="D15" s="120"/>
      <c r="E15" s="120"/>
      <c r="F15" s="120"/>
      <c r="G15" s="120"/>
      <c r="H15" s="120"/>
      <c r="I15" s="120"/>
      <c r="J15" s="120"/>
      <c r="K15" s="120"/>
      <c r="L15" s="113"/>
      <c r="M15" s="113"/>
      <c r="N15" s="7"/>
    </row>
    <row r="16" spans="1:14" ht="33.75" customHeight="1">
      <c r="A16" s="160" t="s">
        <v>916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7"/>
    </row>
    <row r="17" spans="1:13" ht="30" customHeight="1">
      <c r="A17" s="147" t="s">
        <v>874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</row>
    <row r="18" spans="1:13" ht="15.75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</row>
  </sheetData>
  <sheetProtection selectLockedCells="1" selectUnlockedCells="1"/>
  <mergeCells count="10">
    <mergeCell ref="A12:E12"/>
    <mergeCell ref="A14:H14"/>
    <mergeCell ref="A17:M17"/>
    <mergeCell ref="A1:M1"/>
    <mergeCell ref="A2:M2"/>
    <mergeCell ref="A4:M4"/>
    <mergeCell ref="A8:H8"/>
    <mergeCell ref="A9:F9"/>
    <mergeCell ref="A11:F11"/>
    <mergeCell ref="A16:M16"/>
  </mergeCells>
  <printOptions/>
  <pageMargins left="0.25" right="0.25" top="0.75" bottom="0.75" header="0.3" footer="0.3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N18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75390625" style="1" customWidth="1"/>
    <col min="2" max="2" width="21.375" style="1" customWidth="1"/>
    <col min="3" max="3" width="14.75390625" style="1" customWidth="1"/>
    <col min="4" max="4" width="11.00390625" style="1" customWidth="1"/>
    <col min="5" max="5" width="16.125" style="1" customWidth="1"/>
    <col min="6" max="6" width="18.75390625" style="1" customWidth="1"/>
    <col min="7" max="7" width="17.375" style="1" customWidth="1"/>
    <col min="8" max="8" width="9.00390625" style="1" customWidth="1"/>
    <col min="9" max="9" width="15.375" style="1" customWidth="1"/>
    <col min="10" max="10" width="6.875" style="1" customWidth="1"/>
    <col min="11" max="11" width="14.375" style="1" customWidth="1"/>
    <col min="12" max="12" width="18.375" style="1" customWidth="1"/>
    <col min="13" max="13" width="19.875" style="1" customWidth="1"/>
    <col min="14" max="16384" width="9.00390625" style="1" customWidth="1"/>
  </cols>
  <sheetData>
    <row r="1" spans="1:13" ht="18.75" customHeight="1">
      <c r="A1" s="161" t="s">
        <v>867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3"/>
    </row>
    <row r="2" spans="1:14" ht="31.5" customHeight="1">
      <c r="A2" s="151" t="s">
        <v>935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3"/>
      <c r="N2" s="7"/>
    </row>
    <row r="3" spans="1:14" ht="12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  <c r="N3" s="7"/>
    </row>
    <row r="4" spans="1:14" ht="16.5" customHeight="1">
      <c r="A4" s="148" t="s">
        <v>862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50"/>
      <c r="N4" s="7"/>
    </row>
    <row r="5" spans="1:14" ht="51">
      <c r="A5" s="51" t="s">
        <v>0</v>
      </c>
      <c r="B5" s="51" t="s">
        <v>1</v>
      </c>
      <c r="C5" s="51" t="s">
        <v>9</v>
      </c>
      <c r="D5" s="51" t="s">
        <v>4</v>
      </c>
      <c r="E5" s="51" t="s">
        <v>2</v>
      </c>
      <c r="F5" s="51" t="s">
        <v>5</v>
      </c>
      <c r="G5" s="51" t="s">
        <v>861</v>
      </c>
      <c r="H5" s="51" t="s">
        <v>209</v>
      </c>
      <c r="I5" s="51" t="s">
        <v>207</v>
      </c>
      <c r="J5" s="110" t="s">
        <v>7</v>
      </c>
      <c r="K5" s="123" t="s">
        <v>869</v>
      </c>
      <c r="L5" s="111" t="s">
        <v>210</v>
      </c>
      <c r="M5" s="51" t="s">
        <v>211</v>
      </c>
      <c r="N5" s="7"/>
    </row>
    <row r="6" spans="1:14" ht="1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2">
        <v>6</v>
      </c>
      <c r="G6" s="51">
        <v>7</v>
      </c>
      <c r="H6" s="51">
        <v>8</v>
      </c>
      <c r="I6" s="51">
        <v>9</v>
      </c>
      <c r="J6" s="110">
        <v>10</v>
      </c>
      <c r="K6" s="123" t="s">
        <v>870</v>
      </c>
      <c r="L6" s="111" t="s">
        <v>871</v>
      </c>
      <c r="M6" s="51" t="s">
        <v>872</v>
      </c>
      <c r="N6" s="7"/>
    </row>
    <row r="7" spans="1:14" s="47" customFormat="1" ht="36.75" customHeight="1">
      <c r="A7" s="51">
        <v>1</v>
      </c>
      <c r="B7" s="26" t="s">
        <v>17</v>
      </c>
      <c r="C7" s="26" t="s">
        <v>22</v>
      </c>
      <c r="D7" s="26">
        <v>2018</v>
      </c>
      <c r="E7" s="26" t="s">
        <v>19</v>
      </c>
      <c r="F7" s="26" t="s">
        <v>21</v>
      </c>
      <c r="G7" s="51" t="s">
        <v>239</v>
      </c>
      <c r="H7" s="26">
        <v>24</v>
      </c>
      <c r="I7" s="114"/>
      <c r="J7" s="124"/>
      <c r="K7" s="114"/>
      <c r="L7" s="115"/>
      <c r="M7" s="115"/>
      <c r="N7" s="46"/>
    </row>
    <row r="8" spans="1:14" ht="27" customHeight="1">
      <c r="A8" s="179" t="s">
        <v>8</v>
      </c>
      <c r="B8" s="180"/>
      <c r="C8" s="180"/>
      <c r="D8" s="180"/>
      <c r="E8" s="180"/>
      <c r="F8" s="180"/>
      <c r="G8" s="180"/>
      <c r="H8" s="181"/>
      <c r="I8" s="53"/>
      <c r="J8" s="53" t="s">
        <v>555</v>
      </c>
      <c r="K8" s="53"/>
      <c r="L8" s="53"/>
      <c r="M8" s="53"/>
      <c r="N8" s="7"/>
    </row>
    <row r="9" spans="1:14" ht="63.75" customHeight="1">
      <c r="A9" s="164" t="s">
        <v>868</v>
      </c>
      <c r="B9" s="164"/>
      <c r="C9" s="164"/>
      <c r="D9" s="164"/>
      <c r="E9" s="164"/>
      <c r="F9" s="164"/>
      <c r="G9" s="113"/>
      <c r="H9" s="113"/>
      <c r="I9" s="113"/>
      <c r="J9" s="113"/>
      <c r="K9" s="113"/>
      <c r="L9" s="113"/>
      <c r="M9" s="113"/>
      <c r="N9" s="7"/>
    </row>
    <row r="10" spans="1:14" ht="16.5" customHeight="1">
      <c r="A10" s="121"/>
      <c r="B10" s="121"/>
      <c r="C10" s="121"/>
      <c r="D10" s="121"/>
      <c r="E10" s="121"/>
      <c r="F10" s="121"/>
      <c r="G10" s="113"/>
      <c r="H10" s="113"/>
      <c r="I10" s="113"/>
      <c r="J10" s="113"/>
      <c r="K10" s="113"/>
      <c r="L10" s="113"/>
      <c r="M10" s="113"/>
      <c r="N10" s="7"/>
    </row>
    <row r="11" spans="1:14" ht="15.75">
      <c r="A11" s="172" t="s">
        <v>864</v>
      </c>
      <c r="B11" s="172"/>
      <c r="C11" s="172"/>
      <c r="D11" s="172"/>
      <c r="E11" s="172"/>
      <c r="F11" s="172"/>
      <c r="G11" s="113"/>
      <c r="H11" s="113"/>
      <c r="I11" s="113"/>
      <c r="J11" s="113"/>
      <c r="K11" s="113"/>
      <c r="L11" s="113"/>
      <c r="M11" s="113"/>
      <c r="N11" s="7"/>
    </row>
    <row r="12" spans="1:14" ht="15.75">
      <c r="A12" s="171" t="s">
        <v>10</v>
      </c>
      <c r="B12" s="171"/>
      <c r="C12" s="171"/>
      <c r="D12" s="171"/>
      <c r="E12" s="171"/>
      <c r="F12" s="125">
        <v>10000</v>
      </c>
      <c r="G12" s="116"/>
      <c r="H12" s="116"/>
      <c r="I12" s="116"/>
      <c r="J12" s="116"/>
      <c r="K12" s="116"/>
      <c r="L12" s="117"/>
      <c r="M12" s="113"/>
      <c r="N12" s="7"/>
    </row>
    <row r="13" spans="1:14" ht="16.5" thickBot="1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7"/>
    </row>
    <row r="14" spans="1:14" ht="33" customHeight="1" thickBot="1">
      <c r="A14" s="168" t="s">
        <v>879</v>
      </c>
      <c r="B14" s="169"/>
      <c r="C14" s="169"/>
      <c r="D14" s="169"/>
      <c r="E14" s="169"/>
      <c r="F14" s="169"/>
      <c r="G14" s="169"/>
      <c r="H14" s="170"/>
      <c r="I14" s="118"/>
      <c r="K14" s="122"/>
      <c r="M14" s="113"/>
      <c r="N14" s="7"/>
    </row>
    <row r="15" spans="1:14" ht="9.75" customHeight="1">
      <c r="A15" s="113"/>
      <c r="B15" s="113"/>
      <c r="C15" s="119"/>
      <c r="D15" s="120"/>
      <c r="E15" s="120"/>
      <c r="F15" s="120"/>
      <c r="G15" s="120"/>
      <c r="H15" s="120"/>
      <c r="I15" s="120"/>
      <c r="J15" s="120"/>
      <c r="K15" s="120"/>
      <c r="L15" s="113"/>
      <c r="M15" s="113"/>
      <c r="N15" s="7"/>
    </row>
    <row r="16" spans="1:14" ht="30.75" customHeight="1">
      <c r="A16" s="160" t="s">
        <v>916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7"/>
    </row>
    <row r="17" spans="1:13" ht="30" customHeight="1">
      <c r="A17" s="147" t="s">
        <v>874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</row>
    <row r="18" spans="1:13" ht="15.75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</row>
  </sheetData>
  <sheetProtection selectLockedCells="1" selectUnlockedCells="1"/>
  <mergeCells count="10">
    <mergeCell ref="A12:E12"/>
    <mergeCell ref="A14:H14"/>
    <mergeCell ref="A17:M17"/>
    <mergeCell ref="A1:M1"/>
    <mergeCell ref="A2:M2"/>
    <mergeCell ref="A4:M4"/>
    <mergeCell ref="A8:H8"/>
    <mergeCell ref="A9:F9"/>
    <mergeCell ref="A11:F11"/>
    <mergeCell ref="A16:M16"/>
  </mergeCells>
  <printOptions/>
  <pageMargins left="0.25" right="0.25" top="0.75" bottom="0.75" header="0.3" footer="0.3"/>
  <pageSetup fitToHeight="1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1"/>
  <sheetViews>
    <sheetView zoomScalePageLayoutView="0" workbookViewId="0" topLeftCell="A1">
      <selection activeCell="A18" sqref="A18:M18"/>
    </sheetView>
  </sheetViews>
  <sheetFormatPr defaultColWidth="9.00390625" defaultRowHeight="12.75"/>
  <cols>
    <col min="1" max="1" width="5.75390625" style="108" customWidth="1"/>
    <col min="2" max="2" width="24.875" style="108" customWidth="1"/>
    <col min="3" max="3" width="21.25390625" style="108" customWidth="1"/>
    <col min="4" max="4" width="14.375" style="108" customWidth="1"/>
    <col min="5" max="5" width="17.75390625" style="108" customWidth="1"/>
    <col min="6" max="6" width="18.75390625" style="108" customWidth="1"/>
    <col min="7" max="7" width="13.75390625" style="108" customWidth="1"/>
    <col min="8" max="8" width="15.00390625" style="108" customWidth="1"/>
    <col min="9" max="9" width="16.875" style="108" customWidth="1"/>
    <col min="10" max="10" width="15.625" style="108" customWidth="1"/>
    <col min="11" max="11" width="15.00390625" style="108" customWidth="1"/>
    <col min="12" max="12" width="7.125" style="108" customWidth="1"/>
    <col min="13" max="13" width="18.00390625" style="108" customWidth="1"/>
    <col min="14" max="16384" width="9.00390625" style="108" customWidth="1"/>
  </cols>
  <sheetData>
    <row r="1" spans="1:13" ht="15.75">
      <c r="A1" s="161" t="s">
        <v>867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3"/>
    </row>
    <row r="2" spans="1:13" ht="34.5" customHeight="1">
      <c r="A2" s="151" t="s">
        <v>880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3"/>
    </row>
    <row r="3" spans="1:13" ht="15.75">
      <c r="A3" s="5"/>
      <c r="B3" s="5"/>
      <c r="C3" s="5"/>
      <c r="D3" s="5"/>
      <c r="E3" s="5"/>
      <c r="F3" s="5"/>
      <c r="G3" s="5"/>
      <c r="H3" s="5"/>
      <c r="I3" s="5"/>
      <c r="J3" s="5"/>
      <c r="M3" s="107"/>
    </row>
    <row r="4" spans="1:13" ht="15.75">
      <c r="A4" s="183" t="s">
        <v>863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1:13" ht="51">
      <c r="A5" s="51" t="s">
        <v>0</v>
      </c>
      <c r="B5" s="51" t="s">
        <v>1</v>
      </c>
      <c r="C5" s="51" t="s">
        <v>9</v>
      </c>
      <c r="D5" s="51" t="s">
        <v>4</v>
      </c>
      <c r="E5" s="51" t="s">
        <v>2</v>
      </c>
      <c r="F5" s="51" t="s">
        <v>5</v>
      </c>
      <c r="G5" s="51" t="s">
        <v>220</v>
      </c>
      <c r="H5" s="51" t="s">
        <v>3</v>
      </c>
      <c r="I5" s="51" t="s">
        <v>6</v>
      </c>
      <c r="J5" s="51" t="s">
        <v>881</v>
      </c>
      <c r="K5" s="51" t="s">
        <v>208</v>
      </c>
      <c r="L5" s="51" t="s">
        <v>7</v>
      </c>
      <c r="M5" s="51" t="s">
        <v>212</v>
      </c>
    </row>
    <row r="6" spans="1:13" ht="12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30" t="s">
        <v>882</v>
      </c>
      <c r="K6" s="51" t="s">
        <v>883</v>
      </c>
      <c r="L6" s="51">
        <v>12</v>
      </c>
      <c r="M6" s="51" t="s">
        <v>884</v>
      </c>
    </row>
    <row r="7" spans="1:13" ht="25.5">
      <c r="A7" s="30">
        <v>1</v>
      </c>
      <c r="B7" s="26" t="s">
        <v>487</v>
      </c>
      <c r="C7" s="27" t="s">
        <v>249</v>
      </c>
      <c r="D7" s="27">
        <v>2020</v>
      </c>
      <c r="E7" s="27" t="s">
        <v>250</v>
      </c>
      <c r="F7" s="27" t="s">
        <v>247</v>
      </c>
      <c r="G7" s="45">
        <v>2</v>
      </c>
      <c r="H7" s="50" t="s">
        <v>855</v>
      </c>
      <c r="I7" s="34"/>
      <c r="J7" s="56"/>
      <c r="K7" s="28"/>
      <c r="L7" s="31"/>
      <c r="M7" s="28"/>
    </row>
    <row r="8" spans="1:13" ht="15.75">
      <c r="A8" s="182" t="s">
        <v>8</v>
      </c>
      <c r="B8" s="182"/>
      <c r="C8" s="182"/>
      <c r="D8" s="182"/>
      <c r="E8" s="182"/>
      <c r="F8" s="182"/>
      <c r="G8" s="182"/>
      <c r="H8" s="182"/>
      <c r="I8" s="182"/>
      <c r="J8" s="182"/>
      <c r="K8" s="32"/>
      <c r="L8" s="32" t="s">
        <v>11</v>
      </c>
      <c r="M8" s="32"/>
    </row>
    <row r="9" ht="15.75">
      <c r="M9" s="107"/>
    </row>
    <row r="10" spans="1:13" ht="15.75">
      <c r="A10" s="187" t="s">
        <v>33</v>
      </c>
      <c r="B10" s="187"/>
      <c r="C10" s="187"/>
      <c r="D10" s="187"/>
      <c r="E10" s="187"/>
      <c r="F10" s="187"/>
      <c r="G10" s="187"/>
      <c r="H10" s="187"/>
      <c r="I10" s="187"/>
      <c r="J10" s="55"/>
      <c r="M10" s="107"/>
    </row>
    <row r="11" spans="1:13" ht="63.75">
      <c r="A11" s="51" t="s">
        <v>0</v>
      </c>
      <c r="B11" s="51" t="s">
        <v>1</v>
      </c>
      <c r="C11" s="51" t="s">
        <v>10</v>
      </c>
      <c r="D11" s="51" t="s">
        <v>885</v>
      </c>
      <c r="E11" s="51" t="s">
        <v>856</v>
      </c>
      <c r="F11" s="51" t="s">
        <v>218</v>
      </c>
      <c r="G11" s="51" t="s">
        <v>7</v>
      </c>
      <c r="H11" s="51" t="s">
        <v>213</v>
      </c>
      <c r="I11" s="51" t="s">
        <v>857</v>
      </c>
      <c r="J11" s="128"/>
      <c r="M11" s="107"/>
    </row>
    <row r="12" spans="1:13" ht="15.75">
      <c r="A12" s="51">
        <v>1</v>
      </c>
      <c r="B12" s="51">
        <v>2</v>
      </c>
      <c r="C12" s="51">
        <v>3</v>
      </c>
      <c r="D12" s="51">
        <v>4</v>
      </c>
      <c r="E12" s="51">
        <v>5</v>
      </c>
      <c r="F12" s="51" t="s">
        <v>215</v>
      </c>
      <c r="G12" s="51">
        <v>7</v>
      </c>
      <c r="H12" s="51" t="s">
        <v>214</v>
      </c>
      <c r="I12" s="51" t="s">
        <v>217</v>
      </c>
      <c r="J12" s="129"/>
      <c r="M12" s="107"/>
    </row>
    <row r="13" spans="1:13" ht="38.25">
      <c r="A13" s="27">
        <v>1</v>
      </c>
      <c r="B13" s="27" t="s">
        <v>12</v>
      </c>
      <c r="C13" s="34">
        <v>10000</v>
      </c>
      <c r="D13" s="44" t="s">
        <v>283</v>
      </c>
      <c r="E13" s="35"/>
      <c r="F13" s="29"/>
      <c r="G13" s="33"/>
      <c r="H13" s="29"/>
      <c r="I13" s="29"/>
      <c r="J13" s="130"/>
      <c r="M13" s="107"/>
    </row>
    <row r="14" spans="1:13" ht="25.5">
      <c r="A14" s="27">
        <v>2</v>
      </c>
      <c r="B14" s="48" t="s">
        <v>923</v>
      </c>
      <c r="C14" s="34" t="s">
        <v>555</v>
      </c>
      <c r="D14" s="44" t="s">
        <v>200</v>
      </c>
      <c r="E14" s="35"/>
      <c r="F14" s="29"/>
      <c r="G14" s="33"/>
      <c r="H14" s="29"/>
      <c r="I14" s="29"/>
      <c r="J14" s="130"/>
      <c r="M14" s="107"/>
    </row>
    <row r="15" ht="16.5" thickBot="1">
      <c r="M15" s="107"/>
    </row>
    <row r="16" spans="1:13" ht="44.25" customHeight="1" thickBot="1">
      <c r="A16" s="184" t="s">
        <v>886</v>
      </c>
      <c r="B16" s="185"/>
      <c r="C16" s="185"/>
      <c r="D16" s="185"/>
      <c r="E16" s="185"/>
      <c r="F16" s="185"/>
      <c r="G16" s="185"/>
      <c r="H16" s="186"/>
      <c r="I16" s="126"/>
      <c r="J16" s="127"/>
      <c r="M16" s="107"/>
    </row>
    <row r="17" spans="2:13" ht="6" customHeight="1">
      <c r="B17" s="107"/>
      <c r="C17" s="109"/>
      <c r="D17" s="109"/>
      <c r="E17" s="109"/>
      <c r="F17" s="109"/>
      <c r="G17" s="109"/>
      <c r="H17" s="109"/>
      <c r="I17" s="109"/>
      <c r="J17" s="109"/>
      <c r="M17" s="107"/>
    </row>
    <row r="18" spans="1:13" ht="15.75">
      <c r="A18" s="189" t="s">
        <v>924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2:13" ht="8.25" customHeight="1">
      <c r="B19" s="107"/>
      <c r="C19" s="109"/>
      <c r="D19" s="109"/>
      <c r="E19" s="109"/>
      <c r="F19" s="109"/>
      <c r="G19" s="109"/>
      <c r="H19" s="109"/>
      <c r="I19" s="109"/>
      <c r="J19" s="109"/>
      <c r="M19" s="107"/>
    </row>
    <row r="20" spans="1:13" ht="33" customHeight="1">
      <c r="A20" s="188" t="s">
        <v>916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</row>
    <row r="21" spans="1:13" ht="31.5" customHeight="1">
      <c r="A21" s="147" t="s">
        <v>874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</row>
  </sheetData>
  <sheetProtection/>
  <mergeCells count="9">
    <mergeCell ref="A1:M1"/>
    <mergeCell ref="A2:M2"/>
    <mergeCell ref="A8:J8"/>
    <mergeCell ref="A4:M4"/>
    <mergeCell ref="A16:H16"/>
    <mergeCell ref="A21:M21"/>
    <mergeCell ref="A10:I10"/>
    <mergeCell ref="A20:M20"/>
    <mergeCell ref="A18:M18"/>
  </mergeCells>
  <printOptions/>
  <pageMargins left="0.25" right="0.25" top="0.75" bottom="0.75" header="0.3" footer="0.3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1"/>
  <sheetViews>
    <sheetView tabSelected="1" zoomScalePageLayoutView="0" workbookViewId="0" topLeftCell="A1">
      <selection activeCell="A2" sqref="A2:M2"/>
    </sheetView>
  </sheetViews>
  <sheetFormatPr defaultColWidth="9.00390625" defaultRowHeight="12.75"/>
  <cols>
    <col min="1" max="1" width="5.75390625" style="108" customWidth="1"/>
    <col min="2" max="2" width="24.875" style="108" customWidth="1"/>
    <col min="3" max="3" width="21.25390625" style="108" customWidth="1"/>
    <col min="4" max="4" width="14.375" style="108" customWidth="1"/>
    <col min="5" max="5" width="17.75390625" style="108" customWidth="1"/>
    <col min="6" max="6" width="18.75390625" style="108" customWidth="1"/>
    <col min="7" max="7" width="13.75390625" style="108" customWidth="1"/>
    <col min="8" max="8" width="15.00390625" style="108" customWidth="1"/>
    <col min="9" max="9" width="16.875" style="108" customWidth="1"/>
    <col min="10" max="10" width="15.625" style="108" customWidth="1"/>
    <col min="11" max="11" width="15.00390625" style="108" customWidth="1"/>
    <col min="12" max="12" width="7.125" style="108" customWidth="1"/>
    <col min="13" max="13" width="18.00390625" style="108" customWidth="1"/>
    <col min="14" max="16384" width="9.00390625" style="108" customWidth="1"/>
  </cols>
  <sheetData>
    <row r="1" spans="1:13" ht="15.75">
      <c r="A1" s="161" t="s">
        <v>867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3"/>
    </row>
    <row r="2" spans="1:13" ht="34.5" customHeight="1">
      <c r="A2" s="151" t="s">
        <v>936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3"/>
    </row>
    <row r="3" spans="1:13" ht="15.75">
      <c r="A3" s="5"/>
      <c r="B3" s="5"/>
      <c r="C3" s="5"/>
      <c r="D3" s="5"/>
      <c r="E3" s="5"/>
      <c r="F3" s="5"/>
      <c r="G3" s="5"/>
      <c r="H3" s="5"/>
      <c r="I3" s="5"/>
      <c r="J3" s="5"/>
      <c r="M3" s="107"/>
    </row>
    <row r="4" spans="1:13" ht="15.75">
      <c r="A4" s="183" t="s">
        <v>863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1:13" ht="51">
      <c r="A5" s="51" t="s">
        <v>0</v>
      </c>
      <c r="B5" s="51" t="s">
        <v>1</v>
      </c>
      <c r="C5" s="51" t="s">
        <v>9</v>
      </c>
      <c r="D5" s="51" t="s">
        <v>4</v>
      </c>
      <c r="E5" s="51" t="s">
        <v>2</v>
      </c>
      <c r="F5" s="51" t="s">
        <v>5</v>
      </c>
      <c r="G5" s="51" t="s">
        <v>220</v>
      </c>
      <c r="H5" s="51" t="s">
        <v>3</v>
      </c>
      <c r="I5" s="51" t="s">
        <v>6</v>
      </c>
      <c r="J5" s="51" t="s">
        <v>881</v>
      </c>
      <c r="K5" s="51" t="s">
        <v>208</v>
      </c>
      <c r="L5" s="51" t="s">
        <v>7</v>
      </c>
      <c r="M5" s="51" t="s">
        <v>212</v>
      </c>
    </row>
    <row r="6" spans="1:13" ht="12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30" t="s">
        <v>882</v>
      </c>
      <c r="K6" s="51" t="s">
        <v>883</v>
      </c>
      <c r="L6" s="51">
        <v>12</v>
      </c>
      <c r="M6" s="51" t="s">
        <v>884</v>
      </c>
    </row>
    <row r="7" spans="1:13" ht="25.5">
      <c r="A7" s="30">
        <v>1</v>
      </c>
      <c r="B7" s="26" t="s">
        <v>198</v>
      </c>
      <c r="C7" s="26" t="s">
        <v>199</v>
      </c>
      <c r="D7" s="26">
        <v>2009</v>
      </c>
      <c r="E7" s="26" t="s">
        <v>19</v>
      </c>
      <c r="F7" s="26" t="s">
        <v>48</v>
      </c>
      <c r="G7" s="30">
        <v>2</v>
      </c>
      <c r="H7" s="134" t="s">
        <v>251</v>
      </c>
      <c r="I7" s="34"/>
      <c r="J7" s="56"/>
      <c r="K7" s="28"/>
      <c r="L7" s="31"/>
      <c r="M7" s="28"/>
    </row>
    <row r="8" spans="1:13" ht="15.75">
      <c r="A8" s="182" t="s">
        <v>8</v>
      </c>
      <c r="B8" s="182"/>
      <c r="C8" s="182"/>
      <c r="D8" s="182"/>
      <c r="E8" s="182"/>
      <c r="F8" s="182"/>
      <c r="G8" s="182"/>
      <c r="H8" s="182"/>
      <c r="I8" s="182"/>
      <c r="J8" s="182"/>
      <c r="K8" s="32"/>
      <c r="L8" s="32" t="s">
        <v>11</v>
      </c>
      <c r="M8" s="32"/>
    </row>
    <row r="9" ht="15.75">
      <c r="M9" s="107"/>
    </row>
    <row r="10" spans="1:13" ht="15.75">
      <c r="A10" s="187" t="s">
        <v>33</v>
      </c>
      <c r="B10" s="187"/>
      <c r="C10" s="187"/>
      <c r="D10" s="187"/>
      <c r="E10" s="187"/>
      <c r="F10" s="187"/>
      <c r="G10" s="187"/>
      <c r="H10" s="187"/>
      <c r="I10" s="187"/>
      <c r="J10" s="55"/>
      <c r="M10" s="107"/>
    </row>
    <row r="11" spans="1:13" ht="63.75">
      <c r="A11" s="51" t="s">
        <v>0</v>
      </c>
      <c r="B11" s="51" t="s">
        <v>1</v>
      </c>
      <c r="C11" s="51" t="s">
        <v>10</v>
      </c>
      <c r="D11" s="51" t="s">
        <v>885</v>
      </c>
      <c r="E11" s="51" t="s">
        <v>856</v>
      </c>
      <c r="F11" s="51" t="s">
        <v>218</v>
      </c>
      <c r="G11" s="51" t="s">
        <v>7</v>
      </c>
      <c r="H11" s="51" t="s">
        <v>213</v>
      </c>
      <c r="I11" s="51" t="s">
        <v>857</v>
      </c>
      <c r="J11" s="128"/>
      <c r="M11" s="107"/>
    </row>
    <row r="12" spans="1:13" ht="15.75">
      <c r="A12" s="51">
        <v>1</v>
      </c>
      <c r="B12" s="51">
        <v>2</v>
      </c>
      <c r="C12" s="51">
        <v>3</v>
      </c>
      <c r="D12" s="51">
        <v>4</v>
      </c>
      <c r="E12" s="51">
        <v>5</v>
      </c>
      <c r="F12" s="51" t="s">
        <v>215</v>
      </c>
      <c r="G12" s="51">
        <v>7</v>
      </c>
      <c r="H12" s="51" t="s">
        <v>214</v>
      </c>
      <c r="I12" s="51" t="s">
        <v>217</v>
      </c>
      <c r="J12" s="129"/>
      <c r="M12" s="107"/>
    </row>
    <row r="13" spans="1:13" ht="38.25">
      <c r="A13" s="27">
        <v>1</v>
      </c>
      <c r="B13" s="27" t="s">
        <v>12</v>
      </c>
      <c r="C13" s="34">
        <v>10000</v>
      </c>
      <c r="D13" s="44" t="s">
        <v>283</v>
      </c>
      <c r="E13" s="35"/>
      <c r="F13" s="29"/>
      <c r="G13" s="33"/>
      <c r="H13" s="29"/>
      <c r="I13" s="29"/>
      <c r="J13" s="130"/>
      <c r="M13" s="107"/>
    </row>
    <row r="14" spans="1:13" ht="25.5">
      <c r="A14" s="27">
        <v>2</v>
      </c>
      <c r="B14" s="48" t="s">
        <v>923</v>
      </c>
      <c r="C14" s="34" t="s">
        <v>555</v>
      </c>
      <c r="D14" s="44" t="s">
        <v>200</v>
      </c>
      <c r="E14" s="35"/>
      <c r="F14" s="29"/>
      <c r="G14" s="33"/>
      <c r="H14" s="29"/>
      <c r="I14" s="29"/>
      <c r="J14" s="130"/>
      <c r="M14" s="107"/>
    </row>
    <row r="15" ht="16.5" thickBot="1">
      <c r="M15" s="107"/>
    </row>
    <row r="16" spans="1:13" ht="44.25" customHeight="1" thickBot="1">
      <c r="A16" s="190" t="s">
        <v>887</v>
      </c>
      <c r="B16" s="185"/>
      <c r="C16" s="185"/>
      <c r="D16" s="185"/>
      <c r="E16" s="185"/>
      <c r="F16" s="185"/>
      <c r="G16" s="185"/>
      <c r="H16" s="186"/>
      <c r="I16" s="126"/>
      <c r="J16" s="127"/>
      <c r="M16" s="107"/>
    </row>
    <row r="17" spans="2:13" ht="7.5" customHeight="1">
      <c r="B17" s="107"/>
      <c r="C17" s="109"/>
      <c r="D17" s="109"/>
      <c r="E17" s="109"/>
      <c r="F17" s="109"/>
      <c r="G17" s="109"/>
      <c r="H17" s="109"/>
      <c r="I17" s="109"/>
      <c r="J17" s="109"/>
      <c r="M17" s="107"/>
    </row>
    <row r="18" spans="1:13" ht="15.75">
      <c r="A18" s="189" t="s">
        <v>924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2:13" ht="6.75" customHeight="1">
      <c r="B19" s="107"/>
      <c r="C19" s="109"/>
      <c r="D19" s="109"/>
      <c r="E19" s="109"/>
      <c r="F19" s="109"/>
      <c r="G19" s="109"/>
      <c r="H19" s="109"/>
      <c r="I19" s="109"/>
      <c r="J19" s="109"/>
      <c r="M19" s="107"/>
    </row>
    <row r="20" spans="1:13" ht="31.5" customHeight="1">
      <c r="A20" s="188" t="s">
        <v>916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</row>
    <row r="21" spans="1:13" ht="31.5" customHeight="1">
      <c r="A21" s="147" t="s">
        <v>874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</row>
  </sheetData>
  <sheetProtection/>
  <mergeCells count="9">
    <mergeCell ref="A21:M21"/>
    <mergeCell ref="A1:M1"/>
    <mergeCell ref="A2:M2"/>
    <mergeCell ref="A4:M4"/>
    <mergeCell ref="A8:J8"/>
    <mergeCell ref="A10:I10"/>
    <mergeCell ref="A16:H16"/>
    <mergeCell ref="A20:M20"/>
    <mergeCell ref="A18:M18"/>
  </mergeCells>
  <printOptions/>
  <pageMargins left="0.25" right="0.25" top="0.75" bottom="0.75" header="0.3" footer="0.3"/>
  <pageSetup fitToHeight="1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1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75390625" style="108" customWidth="1"/>
    <col min="2" max="2" width="24.875" style="108" customWidth="1"/>
    <col min="3" max="3" width="21.25390625" style="108" customWidth="1"/>
    <col min="4" max="4" width="14.375" style="108" customWidth="1"/>
    <col min="5" max="5" width="17.75390625" style="108" customWidth="1"/>
    <col min="6" max="6" width="18.75390625" style="108" customWidth="1"/>
    <col min="7" max="7" width="13.75390625" style="108" customWidth="1"/>
    <col min="8" max="8" width="15.00390625" style="108" customWidth="1"/>
    <col min="9" max="9" width="16.875" style="108" customWidth="1"/>
    <col min="10" max="10" width="15.625" style="108" customWidth="1"/>
    <col min="11" max="11" width="15.00390625" style="108" customWidth="1"/>
    <col min="12" max="12" width="7.125" style="108" customWidth="1"/>
    <col min="13" max="13" width="18.00390625" style="108" customWidth="1"/>
    <col min="14" max="16384" width="9.00390625" style="108" customWidth="1"/>
  </cols>
  <sheetData>
    <row r="1" spans="1:13" ht="15.75">
      <c r="A1" s="161" t="s">
        <v>867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3"/>
    </row>
    <row r="2" spans="1:13" ht="34.5" customHeight="1">
      <c r="A2" s="151" t="s">
        <v>889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3"/>
    </row>
    <row r="3" spans="1:13" ht="15.75">
      <c r="A3" s="5"/>
      <c r="B3" s="5"/>
      <c r="C3" s="5"/>
      <c r="D3" s="5"/>
      <c r="E3" s="5"/>
      <c r="F3" s="5"/>
      <c r="G3" s="5"/>
      <c r="H3" s="5"/>
      <c r="I3" s="5"/>
      <c r="J3" s="5"/>
      <c r="M3" s="107"/>
    </row>
    <row r="4" spans="1:13" ht="15.75">
      <c r="A4" s="183" t="s">
        <v>863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1:13" ht="51">
      <c r="A5" s="51" t="s">
        <v>0</v>
      </c>
      <c r="B5" s="51" t="s">
        <v>1</v>
      </c>
      <c r="C5" s="51" t="s">
        <v>9</v>
      </c>
      <c r="D5" s="51" t="s">
        <v>4</v>
      </c>
      <c r="E5" s="51" t="s">
        <v>2</v>
      </c>
      <c r="F5" s="51" t="s">
        <v>5</v>
      </c>
      <c r="G5" s="51" t="s">
        <v>220</v>
      </c>
      <c r="H5" s="51" t="s">
        <v>3</v>
      </c>
      <c r="I5" s="51" t="s">
        <v>6</v>
      </c>
      <c r="J5" s="51" t="s">
        <v>881</v>
      </c>
      <c r="K5" s="51" t="s">
        <v>208</v>
      </c>
      <c r="L5" s="51" t="s">
        <v>7</v>
      </c>
      <c r="M5" s="51" t="s">
        <v>212</v>
      </c>
    </row>
    <row r="6" spans="1:13" ht="12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30" t="s">
        <v>882</v>
      </c>
      <c r="K6" s="51" t="s">
        <v>883</v>
      </c>
      <c r="L6" s="51">
        <v>12</v>
      </c>
      <c r="M6" s="51" t="s">
        <v>884</v>
      </c>
    </row>
    <row r="7" spans="1:13" ht="25.5">
      <c r="A7" s="30">
        <v>1</v>
      </c>
      <c r="B7" s="26" t="s">
        <v>198</v>
      </c>
      <c r="C7" s="26" t="s">
        <v>252</v>
      </c>
      <c r="D7" s="26">
        <v>2009</v>
      </c>
      <c r="E7" s="26" t="s">
        <v>253</v>
      </c>
      <c r="F7" s="26" t="s">
        <v>55</v>
      </c>
      <c r="G7" s="30">
        <v>2</v>
      </c>
      <c r="H7" s="134" t="s">
        <v>254</v>
      </c>
      <c r="I7" s="28"/>
      <c r="J7" s="56"/>
      <c r="K7" s="28"/>
      <c r="L7" s="31"/>
      <c r="M7" s="28"/>
    </row>
    <row r="8" spans="1:13" ht="15.75">
      <c r="A8" s="182" t="s">
        <v>8</v>
      </c>
      <c r="B8" s="182"/>
      <c r="C8" s="182"/>
      <c r="D8" s="182"/>
      <c r="E8" s="182"/>
      <c r="F8" s="182"/>
      <c r="G8" s="182"/>
      <c r="H8" s="182"/>
      <c r="I8" s="182"/>
      <c r="J8" s="182"/>
      <c r="K8" s="32"/>
      <c r="L8" s="32" t="s">
        <v>11</v>
      </c>
      <c r="M8" s="32"/>
    </row>
    <row r="9" ht="15.75">
      <c r="M9" s="107"/>
    </row>
    <row r="10" spans="1:13" ht="15.75">
      <c r="A10" s="187" t="s">
        <v>33</v>
      </c>
      <c r="B10" s="187"/>
      <c r="C10" s="187"/>
      <c r="D10" s="187"/>
      <c r="E10" s="187"/>
      <c r="F10" s="187"/>
      <c r="G10" s="187"/>
      <c r="H10" s="187"/>
      <c r="I10" s="187"/>
      <c r="J10" s="55"/>
      <c r="M10" s="107"/>
    </row>
    <row r="11" spans="1:13" ht="63.75">
      <c r="A11" s="51" t="s">
        <v>0</v>
      </c>
      <c r="B11" s="51" t="s">
        <v>1</v>
      </c>
      <c r="C11" s="51" t="s">
        <v>10</v>
      </c>
      <c r="D11" s="51" t="s">
        <v>885</v>
      </c>
      <c r="E11" s="51" t="s">
        <v>856</v>
      </c>
      <c r="F11" s="51" t="s">
        <v>218</v>
      </c>
      <c r="G11" s="51" t="s">
        <v>7</v>
      </c>
      <c r="H11" s="51" t="s">
        <v>213</v>
      </c>
      <c r="I11" s="51" t="s">
        <v>857</v>
      </c>
      <c r="J11" s="128"/>
      <c r="M11" s="107"/>
    </row>
    <row r="12" spans="1:13" ht="15.75">
      <c r="A12" s="51">
        <v>1</v>
      </c>
      <c r="B12" s="51">
        <v>2</v>
      </c>
      <c r="C12" s="51">
        <v>3</v>
      </c>
      <c r="D12" s="51">
        <v>4</v>
      </c>
      <c r="E12" s="51">
        <v>5</v>
      </c>
      <c r="F12" s="51" t="s">
        <v>215</v>
      </c>
      <c r="G12" s="51">
        <v>7</v>
      </c>
      <c r="H12" s="51" t="s">
        <v>214</v>
      </c>
      <c r="I12" s="51" t="s">
        <v>217</v>
      </c>
      <c r="J12" s="129"/>
      <c r="M12" s="107"/>
    </row>
    <row r="13" spans="1:13" ht="38.25">
      <c r="A13" s="27">
        <v>1</v>
      </c>
      <c r="B13" s="27" t="s">
        <v>12</v>
      </c>
      <c r="C13" s="34">
        <v>5000</v>
      </c>
      <c r="D13" s="44" t="s">
        <v>279</v>
      </c>
      <c r="E13" s="35"/>
      <c r="F13" s="29"/>
      <c r="G13" s="33"/>
      <c r="H13" s="29"/>
      <c r="I13" s="29"/>
      <c r="J13" s="130"/>
      <c r="M13" s="107"/>
    </row>
    <row r="14" spans="1:13" ht="25.5">
      <c r="A14" s="27">
        <v>2</v>
      </c>
      <c r="B14" s="48" t="s">
        <v>923</v>
      </c>
      <c r="C14" s="34" t="s">
        <v>555</v>
      </c>
      <c r="D14" s="44" t="s">
        <v>200</v>
      </c>
      <c r="E14" s="35"/>
      <c r="F14" s="29"/>
      <c r="G14" s="33"/>
      <c r="H14" s="29"/>
      <c r="I14" s="29"/>
      <c r="J14" s="130"/>
      <c r="M14" s="107"/>
    </row>
    <row r="15" ht="16.5" thickBot="1">
      <c r="M15" s="107"/>
    </row>
    <row r="16" spans="1:13" ht="44.25" customHeight="1" thickBot="1">
      <c r="A16" s="190" t="s">
        <v>888</v>
      </c>
      <c r="B16" s="185"/>
      <c r="C16" s="185"/>
      <c r="D16" s="185"/>
      <c r="E16" s="185"/>
      <c r="F16" s="185"/>
      <c r="G16" s="185"/>
      <c r="H16" s="186"/>
      <c r="I16" s="126"/>
      <c r="J16" s="127"/>
      <c r="M16" s="107"/>
    </row>
    <row r="17" spans="2:13" ht="6.75" customHeight="1">
      <c r="B17" s="107"/>
      <c r="C17" s="109"/>
      <c r="D17" s="109"/>
      <c r="E17" s="109"/>
      <c r="F17" s="109"/>
      <c r="G17" s="109"/>
      <c r="H17" s="109"/>
      <c r="I17" s="109"/>
      <c r="J17" s="109"/>
      <c r="M17" s="107"/>
    </row>
    <row r="18" spans="1:13" ht="15.75">
      <c r="A18" s="189" t="s">
        <v>924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2:13" ht="7.5" customHeight="1">
      <c r="B19" s="107"/>
      <c r="C19" s="109"/>
      <c r="D19" s="109"/>
      <c r="E19" s="109"/>
      <c r="F19" s="109"/>
      <c r="G19" s="109"/>
      <c r="H19" s="109"/>
      <c r="I19" s="109"/>
      <c r="J19" s="109"/>
      <c r="M19" s="107"/>
    </row>
    <row r="20" spans="1:13" ht="33" customHeight="1">
      <c r="A20" s="188" t="s">
        <v>916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</row>
    <row r="21" spans="1:13" ht="31.5" customHeight="1">
      <c r="A21" s="147" t="s">
        <v>874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</row>
  </sheetData>
  <sheetProtection/>
  <mergeCells count="9">
    <mergeCell ref="A21:M21"/>
    <mergeCell ref="A1:M1"/>
    <mergeCell ref="A2:M2"/>
    <mergeCell ref="A4:M4"/>
    <mergeCell ref="A8:J8"/>
    <mergeCell ref="A10:I10"/>
    <mergeCell ref="A16:H16"/>
    <mergeCell ref="A20:M20"/>
    <mergeCell ref="A18:M18"/>
  </mergeCells>
  <printOptions/>
  <pageMargins left="0.25" right="0.25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 Kotowicz</cp:lastModifiedBy>
  <cp:lastPrinted>2024-01-26T12:54:40Z</cp:lastPrinted>
  <dcterms:created xsi:type="dcterms:W3CDTF">1997-02-26T13:46:56Z</dcterms:created>
  <dcterms:modified xsi:type="dcterms:W3CDTF">2024-02-27T07:56:21Z</dcterms:modified>
  <cp:category/>
  <cp:version/>
  <cp:contentType/>
  <cp:contentStatus/>
  <cp:revision>36</cp:revision>
</cp:coreProperties>
</file>