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ropbox\ZIT2019\dokumentacja projektu 10.2019\Rozliczenie czasu pracy\kwiecień 2021\Ko\Laboratoria przyszłości\Laboratoria przyszłości\III zapytanie\"/>
    </mc:Choice>
  </mc:AlternateContent>
  <xr:revisionPtr revIDLastSave="0" documentId="13_ncr:1_{974D991A-51AC-4103-A291-D60BBD58245A}" xr6:coauthVersionLast="36" xr6:coauthVersionMax="36" xr10:uidLastSave="{00000000-0000-0000-0000-000000000000}"/>
  <bookViews>
    <workbookView xWindow="0" yWindow="0" windowWidth="28800" windowHeight="12225" xr2:uid="{259CC409-E767-42EC-8FB9-7D63FADE5BBE}"/>
  </bookViews>
  <sheets>
    <sheet name="narzędzia, modelarstwo  i BHP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6" i="3" l="1"/>
  <c r="G45" i="3"/>
  <c r="E45" i="3"/>
  <c r="G44" i="3"/>
  <c r="E44" i="3"/>
  <c r="E43" i="3"/>
  <c r="G42" i="3"/>
  <c r="E42" i="3"/>
  <c r="G41" i="3"/>
  <c r="E41" i="3"/>
  <c r="G40" i="3"/>
  <c r="E40" i="3"/>
  <c r="E39" i="3"/>
  <c r="G38" i="3"/>
  <c r="E38" i="3"/>
  <c r="G37" i="3"/>
  <c r="E37" i="3"/>
  <c r="G36" i="3"/>
  <c r="E36" i="3"/>
  <c r="E35" i="3"/>
  <c r="G34" i="3"/>
  <c r="E34" i="3"/>
  <c r="G33" i="3"/>
  <c r="E33" i="3"/>
  <c r="G32" i="3"/>
  <c r="E32" i="3"/>
  <c r="E31" i="3"/>
  <c r="G30" i="3"/>
  <c r="E30" i="3"/>
  <c r="G29" i="3"/>
  <c r="E29" i="3"/>
  <c r="G28" i="3"/>
  <c r="E28" i="3"/>
  <c r="E27" i="3"/>
  <c r="G26" i="3"/>
  <c r="E26" i="3"/>
  <c r="G25" i="3"/>
  <c r="E25" i="3"/>
  <c r="G24" i="3"/>
  <c r="E24" i="3"/>
  <c r="E23" i="3"/>
  <c r="G22" i="3"/>
  <c r="E22" i="3"/>
  <c r="G21" i="3"/>
  <c r="E21" i="3"/>
  <c r="G20" i="3"/>
  <c r="E20" i="3"/>
  <c r="E19" i="3"/>
  <c r="G18" i="3"/>
  <c r="E18" i="3"/>
  <c r="G17" i="3"/>
  <c r="E17" i="3"/>
  <c r="G16" i="3"/>
  <c r="E16" i="3"/>
  <c r="E15" i="3"/>
  <c r="G14" i="3"/>
  <c r="E14" i="3"/>
  <c r="G13" i="3"/>
  <c r="E13" i="3"/>
  <c r="G12" i="3"/>
  <c r="E12" i="3"/>
  <c r="E11" i="3"/>
  <c r="G10" i="3"/>
  <c r="E10" i="3"/>
  <c r="G9" i="3"/>
  <c r="E9" i="3"/>
  <c r="G8" i="3"/>
  <c r="E8" i="3"/>
  <c r="E7" i="3"/>
  <c r="G6" i="3"/>
  <c r="E6" i="3"/>
  <c r="G5" i="3"/>
  <c r="E5" i="3"/>
  <c r="G4" i="3"/>
  <c r="E4" i="3"/>
  <c r="E3" i="3"/>
  <c r="G2" i="3"/>
  <c r="E2" i="3"/>
  <c r="E46" i="3" l="1"/>
  <c r="G3" i="3"/>
  <c r="G7" i="3"/>
  <c r="G11" i="3"/>
  <c r="G15" i="3"/>
  <c r="G19" i="3"/>
  <c r="G23" i="3"/>
  <c r="G27" i="3"/>
  <c r="G31" i="3"/>
  <c r="G35" i="3"/>
  <c r="G39" i="3"/>
  <c r="G43" i="3"/>
  <c r="G47" i="3" l="1"/>
</calcChain>
</file>

<file path=xl/sharedStrings.xml><?xml version="1.0" encoding="utf-8"?>
<sst xmlns="http://schemas.openxmlformats.org/spreadsheetml/2006/main" count="139" uniqueCount="85">
  <si>
    <t>lp</t>
  </si>
  <si>
    <t>Nazwa</t>
  </si>
  <si>
    <t>Opis</t>
  </si>
  <si>
    <t>Ilość</t>
  </si>
  <si>
    <t>netto</t>
  </si>
  <si>
    <t>Cena brutto*</t>
  </si>
  <si>
    <t>Suma</t>
  </si>
  <si>
    <t>Szafa metalowa na narzędzia z półkami</t>
  </si>
  <si>
    <t>Narzędzia</t>
  </si>
  <si>
    <t>Stolik meblowy</t>
  </si>
  <si>
    <t>Wymiary 800 x 600 x 687 mm, kolor blatu - Wenge. Stelarz drewniany i boczki w kolorze szarym. Blat o grubość 28 mm, krawędzie blatu oklejone  plastikowym obrzeżem z ABS grubości 2 mm, śruby rektyfikacyjne do wyrównania  nierówności podłogi w zakresie + 15 mm
Zawiera minimum dwie półki pod blatem</t>
  </si>
  <si>
    <t>Wyrzynarka stołowa do drewna</t>
  </si>
  <si>
    <t>Pistolet do kleju bezprzewodowy  11 mm</t>
  </si>
  <si>
    <t xml:space="preserve"> AKUMULATOROWY 18V  
 Akumulator 2,0Ah 18V Li-Ion + dodatkowy akumulator
Ładowarka do akumulatorów
Czas rozgrzewania 3 min
Z diodą dioda  sygnalizującą  gotowość do pracy
Maksymalna temperatura elementu grzejnego 180 stopni C
średnica wkładu klejowego 11 mm</t>
  </si>
  <si>
    <t>Przymiar stalowy</t>
  </si>
  <si>
    <t>Długość: 400-500 mm
Skala grawerowana
Stal nierdzewna</t>
  </si>
  <si>
    <t>Kątownik stolarski</t>
  </si>
  <si>
    <t>o kątów 90 stopni
ze stali nierdzewnej, 
metryczna, dwustronna, czarna podziałka
elastyczny 
dokładność +/-0,2 mm</t>
  </si>
  <si>
    <t>Kątomierz</t>
  </si>
  <si>
    <t>ALUMINIOWA PIŁA RĘCZNA DO METALU 300MM</t>
  </si>
  <si>
    <t>Rękojeść zamknięta z uchwytem z polipropylenu, chroni dłoń operatora przed przypadkowym zranieniem.
Szybki naciąg brzeszczotu za pomocą pokrętła w dolnej części uchwytu.
Powierzchnia pokrywana tworzywem.</t>
  </si>
  <si>
    <t>Brzeszczoty do piły do metalu 300 mm</t>
  </si>
  <si>
    <t xml:space="preserve">Pasują do piły do metalu 300 mm. Uniwersalne dwustronne do cięcia metalu i drewna </t>
  </si>
  <si>
    <t>Taśma miernicza 5 m</t>
  </si>
  <si>
    <t xml:space="preserve">Zwijana taśma stalowa. Charakterystyka produktu
Miara w antypoślizgowej gumowanej obudowie z blokadą i mocowaniem do paska.
Podział naniesiony na taśmie odpowiada II klasie dokładności zgodnie z normami Unii Europejskiej.
</t>
  </si>
  <si>
    <t>Młotek gumowy</t>
  </si>
  <si>
    <t xml:space="preserve"> Oobuch wykonany z dwukolorowej gumy o różnej twardości (czarnej i białej), co ułatwia odpowiednie dobranie narzędzia do indywidualnych potrzeb.
Posiada rączkę z lakierowanego  drewna.
Dane techniczne
Średnica: 58 (mm) 
Wysokość: H 96 (mm)
Długość: 341 (mm)
Waga: 580 (g)</t>
  </si>
  <si>
    <t>Akumulatorowa wiertarko - wkrętarka z akcesoriami</t>
  </si>
  <si>
    <t>Uchwyt wiertarski: 1.5-10 mm
2 x akumulatory Li-Ion 20V  1,5 Ah
Z ładowarką w zestawie, z+ walizka,                                                                Maksymalna prędkość obrotowa - I bieg350 RPM
Maksymalna prędkość obrotowa - II bieg1100 RPM
Twardy moment obrotowy 25 Nm                                                                           Dodatkowe akcesoria 
Bity Philips: PH1 x 1, PH2 x 2, PH3 x 1
Bity Pozidriv: PZ1 x 1, PZ2 x 2, PZ3 x 3
Bity płaskie: 3 mm, 4 mm, 5 mm, 6.5 mm
Bity Torx z otworem: TT10, TT15, TT20, TT25, TT27, TT30, TT40
Bity Torx: TX10, TX15, TX20, TX25, TX27, TX30, TX40
Bity Hex: 3 mm, 4 mm, 5 mm, 6 mm
Magnetyczny uchwyt: 1
Adapter z 1/4" sześciokąt na 1/4" kwadrat</t>
  </si>
  <si>
    <t>Zestaw modelarski</t>
  </si>
  <si>
    <t xml:space="preserve"> Sylwetkowy model samolotu z napędem gumowym. Model samolotu do samodzielnego montażu  napędzany jest gumką - nakręcaną śmigłem. Model wymaga niewielkiej obróbki mechanicznej w celu zmontowania.  Różne modele samolotów
Dane:
Rozpiętość 380 mm
Śmigło 150mm
Zestaw zawiera: balsowe, malowane skrzydła, kadłub i stateczniki , gumę, piastę ze śmigłem, podwozie, klej , instrukcję montażu.</t>
  </si>
  <si>
    <t>Klej czarodziejski 500 g</t>
  </si>
  <si>
    <t xml:space="preserve">Poj. 500 g. Klej wielofunkcyjny, gęsty, bezpieczny i nietoksyczny. Klei większość porowatych powierzchni takich jak: papier i tkaniny, a także drewno i ceramikę. Po wyschnięciu robi się przezroczysty. S Do użytku pod bezpośrednim nadzorem osoby dorosłej. 
</t>
  </si>
  <si>
    <t>Sztyfty do pistoletu do kleju 11 mm, 18 szt.</t>
  </si>
  <si>
    <t>Sztyfty klejowe 20 sztuk  - do pistoletu na klej.
Średnica: 11mm
Długość: 200 mm</t>
  </si>
  <si>
    <t>Rurki termokurczliwe</t>
  </si>
  <si>
    <t xml:space="preserve"> lość: conajmniej 100 szt. w opakowaniu. Różne kolory – opakowanie do przechowywania. Zestaw termokurczliwych rurek 10 cm.Do izolowania i oznaczania przewodów. Różne rozmiary.                                    </t>
  </si>
  <si>
    <t>Drut lutowniczy</t>
  </si>
  <si>
    <t>Wykorzystywany do produkcji standardowych urządzeń i podzespołów elektronicznych. O zawartości cyny 60% oraz wadze 100 g, z topnikiem SW26.</t>
  </si>
  <si>
    <t>Zestaw dłut</t>
  </si>
  <si>
    <t>Do pracy zarówno w miękkim, jak i twardym drewnie
Do średnio ciężkich prac stolarskich
Dłuta uniwersalne 
pakowanie zestawu - pudełko
zestaw zawiera - 4 dłuta płaskie   6 | 12 | 20 | 26 mm
rękojeść buk, lakierowana
rodzaj stali 	chromowo-manganowa (stopowa)
twardość stali 	59 HRc
długość części roboczej 	120 - 146 mm
długość rękojeści 	138 - 140 mm
długość całkowita  258 - 286 mm
metalowy pierścień na wszystkich rękojeściach dłut.</t>
  </si>
  <si>
    <t>Zestaw wierteł do drewna</t>
  </si>
  <si>
    <t xml:space="preserve">Do wiercenia w twardych płytach, sklejce, płytach wiórowych i w każdym naturalnym twardym i miękkim drewnie.
 Wyprodukowane zgodnie z DIN 7487 E.
 Opakowanie Kaseta plastikowa.
Dane techniczne
 Zawiera średnice: 3 / 4 / 5 / 6 / 7 / 8 / 9 / 10 mm.
 Ilość w opakowaniu: 8 szt.
</t>
  </si>
  <si>
    <t>Instrukcja BHP przy obsłudze wyrzynarki do drewna</t>
  </si>
  <si>
    <t>Format A4</t>
  </si>
  <si>
    <t>BHP</t>
  </si>
  <si>
    <t>Instrukcja BHP przy obsłudze lutownicy</t>
  </si>
  <si>
    <t>Instrukcja BHP przy obsłudze ręcznych narzędzi warsztatowych</t>
  </si>
  <si>
    <t>Instrukcja BHP przy posługiwaniu się ręcznymi narzędziami o napędzie mechanicznym przy obróbce metali i drewna</t>
  </si>
  <si>
    <t>Instrukcja BHP przy obsłudze młotka</t>
  </si>
  <si>
    <t xml:space="preserve"> W formacie  A4</t>
  </si>
  <si>
    <t>Instrukcja BHP przy obsłudze maszyny do szycia nićmi</t>
  </si>
  <si>
    <t>Zasady BHP na stanowisku pracy ręcznej</t>
  </si>
  <si>
    <t>Wyposażone w w haczyki umożliwiające powieszenie plansz na ścianie. ; wym. 68 x 98 cm</t>
  </si>
  <si>
    <t>Instrukcja BHP przy obsłudze żelazka</t>
  </si>
  <si>
    <t>Instrukcja BHP przy obsłudze blendera</t>
  </si>
  <si>
    <t>Instrukcja BHP przy obsłudze robota kuchennego</t>
  </si>
  <si>
    <t>W  formacie  A4</t>
  </si>
  <si>
    <t>odzież ochronna Fartuch roboczy 152</t>
  </si>
  <si>
    <t>odzież ochronna Fartuch roboczy 164</t>
  </si>
  <si>
    <t>Zestaw modelarski wraz z akcesoriami</t>
  </si>
  <si>
    <r>
      <rPr>
        <sz val="11"/>
        <rFont val="Calibri"/>
        <family val="2"/>
        <charset val="238"/>
        <scheme val="minor"/>
      </rPr>
      <t xml:space="preserve">Dane techniczne
 Do samodzielnego złożenia
Rozpiętość mocowania 1300 mm - 1400 mm
Długość  790 mm - 810 mm
Waga 330 g - 350 g
Sterowanie: strona, wzniesienie, gaz
Klasa C4
Masa startowa 0.500 kg
Rodzaj produktu Szybowiec RC,                                                                                                                                Cechy szczególne:
Mieszanka balsy i włókna węglowego
Z ogonem w kształcie litery V
Charakterystyka
Precyzyjnie wycięte laserowo części drewniane · Możliwość łatwej instalacji za pomocą systemu wtyczek
Stabilne podwozie główne
Akcesoria do instalacji R/C, koła, drobne części
Szczegółowy plan budowy                                                                                                         Akcesoria:
wszystkie elementy potrzebne do montażu modelu
instrukcję obsługi z rysunkami, klej, balast, papier poszyciowy, 
</t>
    </r>
    <r>
      <rPr>
        <sz val="11"/>
        <color rgb="FF333333"/>
        <rFont val="Calibri"/>
        <family val="2"/>
        <charset val="238"/>
        <scheme val="minor"/>
      </rPr>
      <t xml:space="preserve">
</t>
    </r>
  </si>
  <si>
    <t>MODEL SZYBOWCA SZKOLNEGO KLASY FIA/M - JASKÓŁKA M do samodzielnego montażu.
Dane techniczne modelu:
rozpiętość skrzydeł: 80 cm-100 cm
długość modelu: 65 cm-85 cm
masa: 100 g - 110 g
materiał: drewno balsowe
Akcesoria:
wszystkie elementy potrzebne do montażu modelu
instrukcję obsługi z rysunkami, klej, balast, papier poszyciowy, guma modelarska</t>
  </si>
  <si>
    <t>Szafa wyposażona w 4 półki przestawne co 35 mm oraz 
dwuskrzydłowe drzwi z chowanymi zawiasami. 
Drzwi  zamykane na zamek. 
Szafa z możliwością poziomowania dzięki zastosowanym regulatorom. 
Cała konstrukcja   z blachy stalowej. Obciążenie korpusu  do 500 kg.
kolor szary RAL 9006 lub zbliżony</t>
  </si>
  <si>
    <t xml:space="preserve">Szafa metalowa </t>
  </si>
  <si>
    <t>Szafa do przechowywania i transportowania minimum 25 laptopów 15" 
Szafa wyposażona jest w:
uchwyty z obu stron do przemieszczania,
dwupunktowy zamek na klucz,
blat 
otwory wentylacyjne do cyrkulacji powietrza.
uchwyt - umożliwiający nawinięcie przewodu,
główny wyłącznik prądu,
diodę informującą o pracy urządzenia.
odłączany kabel
gniazda do podłaczenia zasilaczy min. 25 - 
deklaracja zgodności z Dyrektywami PE 2001/95 dotycząca 
bezpieczeństwa użytkowania (niskonapięciowa LVD 2014/35/VE D.U. 2016 poz. 806)
Poszczególne kolumny gniazdek wewnętrznych włączane sekwencyjnie po sobie 
w cyklu 3-5 minu za pomocą automatycznego włącznika.
kolor szary RAL 9006 lub zblizony</t>
  </si>
  <si>
    <t>Szlifierka stołowa z akcesoriami</t>
  </si>
  <si>
    <r>
      <rPr>
        <b/>
        <sz val="11"/>
        <color rgb="FF000000"/>
        <rFont val="Calibri"/>
        <family val="2"/>
        <charset val="238"/>
      </rPr>
      <t>Szlifierka taśmowo tarczowa</t>
    </r>
    <r>
      <rPr>
        <sz val="11"/>
        <color rgb="FF000000"/>
        <rFont val="Calibri"/>
        <family val="2"/>
        <charset val="238"/>
      </rPr>
      <t xml:space="preserve">
    Moc znamionowa: min.350W                                                                                                              Napięcie zasilania: 230V       
    Prędkość taśmy: 7.5m/s
    Nachylenie taśmy: 0-90°
    Rozmiar taśmy: 100x914mm
    Prędkość tarczy: 2850obr./min
    Rozmiar tarczy: min. 150mm
    Nachylenie stołu: 0-45°
   Wyposażenie :
    Taśma szlifierska
    Tarcza szlifierska
    Podstawa
    Osłona
  </t>
    </r>
    <r>
      <rPr>
        <b/>
        <sz val="11"/>
        <color rgb="FF000000"/>
        <rFont val="Calibri"/>
        <family val="2"/>
        <charset val="238"/>
      </rPr>
      <t xml:space="preserve">System odciągu wiórów                                                                                                                               </t>
    </r>
    <r>
      <rPr>
        <sz val="11"/>
        <color rgb="FF000000"/>
        <rFont val="Calibri"/>
        <family val="2"/>
        <charset val="238"/>
      </rPr>
      <t xml:space="preserve">Urządzenie przenośne typu odkurzacz
Wąż odciągowy - Ø 100 mm.
Długość węża: 2000 -3000mm.
Wydajność przepływu powietrza 1150 m3/h.
Pojemność worka na wióry 75 l. -100 l.
Podciśnienie 900 - 1100 Pa.
Silnik 230 V~, 50 Hz.
Moc silnika 300 - 550 W.
</t>
    </r>
  </si>
  <si>
    <t xml:space="preserve">Do cięcia drewna i wycinania na nim wzorów. Podczas pracy wykonuje się ruchy obrabianym materiałem.OPIS:
Bezstopniowa regulacja skoku brzeszczotu
Konstrukcja gwarantuje cichą pracę bez drgań
Stół roboczy uchylny od -45 do 0 stopni
Zintegrowany króciec odciągu dla zapewnienia czystej pracy
Przeźroczysta osłona brzeszczotu z regulacją wysokości dla zapewnienia bezpiecznej pracy
Optymalne oświetlenie miejsca pracy dzięki lampce LED
W komplecie   brzeszczot uniwersalny
MINIMALNE DANE TECHNICZNE:
Moc silnika: 90 W
Długość ostrza: 133 mm
Odstęp kolumny od brzeszczotu: 405 mm
Długość brzeszczotu: 133 mm
Liczba obrotów: 550-1600/min -1
Max wysokość cięcia przy 90 stopniach: 52 mm
Max wysokość cięcia przy 45 stopniach: 20 mm
Wymiary stolika roboczego: 414 x 254 mm
Wymiary gabarytowe: 630 x 320 x 380 mm
 Zakres dostawy:
Brzeszczot tnący 133x3x0,3 mm 15Z
Brzeszczot tnący 133x3x0,3 mm 18Z
</t>
  </si>
  <si>
    <t>System odciągu wiórow do wyrzynarki stolowej i szlifirki stolowej</t>
  </si>
  <si>
    <t xml:space="preserve"> System odciągu wiórów pasujący do wyrzynarki stolowej i szlifirki stolowej                                                                                                                       Urządzenie przenośne typu odkurzacz
Wąż odciągowy - pasujący do wyrzynarki stolowej i szlifirki stolowej
Długość węża: 2000 -3000mm.
Wydajność przepływu powietrza 1150 m3/h.
Pojemność worka na wióry 75 l. -100 l.
Podciśnienie 900 - 1100 Pa.
Silnik 230 V~, 50 Hz.
Moc silnika 300 - 550 W.</t>
  </si>
  <si>
    <t xml:space="preserve">Kątomierz nastawny przeznaczony do pomiaru kątów, trasowania i pomiaru długości.  Podziałka metryczna z pełnymi kątami . Chromowane wykończenie kątomierza Wykonany ze stali nierdzewnej. długość od 500 do 750 mm
</t>
  </si>
  <si>
    <t>Gwoździe 1,4x25,  2kg</t>
  </si>
  <si>
    <t>opakowanie Jednostka miary kg</t>
  </si>
  <si>
    <t>Gwoździe 2.2x50, 2 kg</t>
  </si>
  <si>
    <t>Wkręty stożkowe 3.0x20   kg</t>
  </si>
  <si>
    <t xml:space="preserve"> Wkręty (śruby) w kształcie stożkowym i walcowym. Można uzupełnić nakrętkami w odpowiednim rozmiarze , sprzedawane osobno). Jednostka miary kg</t>
  </si>
  <si>
    <t>Wkręty stożkowe 4.0x50, kg</t>
  </si>
  <si>
    <t>Wkręty walcowe 3x40,  kg</t>
  </si>
  <si>
    <t>Wkręty walcowe 4x20 dwa kg</t>
  </si>
  <si>
    <t>Nakrętka śr. 3, jeden kg</t>
  </si>
  <si>
    <t>klasa 5.8 Nakrętki pasują do wkrętów stożkowych i walcowych, sprzedawane osobno). Jednostka miary kg</t>
  </si>
  <si>
    <t>Nakrętka śr. 4 - jeden kg</t>
  </si>
  <si>
    <t xml:space="preserve"> Fartuchy robocze do pracy w warsztacie h z kieszeniami. Zapinane na guziki. Fartuchy są wykonane z bawełny w kolorze ciemnoszarym lub białym. 
</t>
  </si>
  <si>
    <t xml:space="preserve"> Fartuchy robocze do pracy w warsztacie z kieszeniami. Zapinane na guziki. Fartuchy są wykonane z bawełny w kolorze ciemnoszarym lub białym.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</si>
</sst>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[$zł-415]_-;\-* #,##0.00\ [$zł-415]_-;_-* &quot;-&quot;??\ [$zł-415]_-;_-@_-"/>
    <numFmt numFmtId="165" formatCode="_-* #,##0.00\ [$zł-415]_-"/>
    <numFmt numFmtId="166" formatCode="_-* #,##0.00&quot; zł&quot;_-;\-* #,##0.00&quot; zł&quot;_-;_-* \-??&quot; zł&quot;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color rgb="FFFF0000"/>
      <name val="Calibri"/>
      <family val="2"/>
      <charset val="238"/>
    </font>
    <font>
      <sz val="12"/>
      <color rgb="FF000000"/>
      <name val="Calibri"/>
      <family val="2"/>
      <charset val="238"/>
    </font>
    <font>
      <sz val="11"/>
      <color rgb="FF333333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6" fontId="3" fillId="0" borderId="0" applyBorder="0" applyProtection="0"/>
  </cellStyleXfs>
  <cellXfs count="34">
    <xf numFmtId="0" fontId="0" fillId="0" borderId="0" xfId="0"/>
    <xf numFmtId="0" fontId="2" fillId="0" borderId="1" xfId="0" applyFont="1" applyFill="1" applyBorder="1" applyProtection="1"/>
    <xf numFmtId="0" fontId="2" fillId="0" borderId="1" xfId="0" applyFont="1" applyFill="1" applyBorder="1" applyAlignment="1" applyProtection="1">
      <alignment horizontal="left" vertical="top"/>
    </xf>
    <xf numFmtId="0" fontId="3" fillId="0" borderId="1" xfId="0" applyFont="1" applyFill="1" applyBorder="1" applyAlignment="1" applyProtection="1">
      <alignment horizontal="left" vertical="top"/>
    </xf>
    <xf numFmtId="0" fontId="0" fillId="0" borderId="1" xfId="0" applyFill="1" applyBorder="1" applyProtection="1"/>
    <xf numFmtId="0" fontId="0" fillId="0" borderId="0" xfId="0" applyFill="1" applyProtection="1"/>
    <xf numFmtId="0" fontId="4" fillId="0" borderId="1" xfId="0" applyFont="1" applyFill="1" applyBorder="1" applyAlignment="1" applyProtection="1">
      <alignment horizontal="center" vertical="top"/>
    </xf>
    <xf numFmtId="0" fontId="1" fillId="0" borderId="1" xfId="0" applyFont="1" applyFill="1" applyBorder="1" applyAlignment="1" applyProtection="1">
      <alignment horizontal="left" vertical="top"/>
    </xf>
    <xf numFmtId="0" fontId="3" fillId="2" borderId="1" xfId="0" applyFont="1" applyFill="1" applyBorder="1" applyAlignment="1" applyProtection="1">
      <alignment horizontal="left" vertical="top" wrapText="1"/>
    </xf>
    <xf numFmtId="0" fontId="6" fillId="0" borderId="1" xfId="0" applyFont="1" applyFill="1" applyBorder="1" applyAlignment="1" applyProtection="1">
      <alignment horizontal="center" vertical="top"/>
    </xf>
    <xf numFmtId="0" fontId="7" fillId="0" borderId="1" xfId="0" applyFont="1" applyFill="1" applyBorder="1" applyAlignment="1" applyProtection="1">
      <alignment horizontal="center" vertical="top"/>
    </xf>
    <xf numFmtId="0" fontId="3" fillId="0" borderId="1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center" vertical="center"/>
    </xf>
    <xf numFmtId="0" fontId="8" fillId="3" borderId="1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center" vertical="top"/>
    </xf>
    <xf numFmtId="0" fontId="8" fillId="3" borderId="1" xfId="0" applyFont="1" applyFill="1" applyBorder="1" applyAlignment="1" applyProtection="1">
      <alignment vertical="top" wrapText="1"/>
    </xf>
    <xf numFmtId="0" fontId="2" fillId="0" borderId="1" xfId="0" applyFont="1" applyFill="1" applyBorder="1" applyAlignment="1" applyProtection="1">
      <alignment vertical="top" wrapText="1"/>
    </xf>
    <xf numFmtId="0" fontId="3" fillId="3" borderId="1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vertical="top" wrapText="1"/>
    </xf>
    <xf numFmtId="0" fontId="2" fillId="0" borderId="1" xfId="0" applyFont="1" applyFill="1" applyBorder="1" applyAlignment="1" applyProtection="1">
      <alignment wrapText="1"/>
    </xf>
    <xf numFmtId="0" fontId="9" fillId="0" borderId="0" xfId="0" applyFont="1" applyFill="1" applyAlignment="1" applyProtection="1">
      <alignment horizontal="left" vertical="top" wrapText="1"/>
    </xf>
    <xf numFmtId="0" fontId="2" fillId="0" borderId="1" xfId="0" applyFont="1" applyFill="1" applyBorder="1" applyAlignment="1" applyProtection="1">
      <alignment vertical="top"/>
    </xf>
    <xf numFmtId="0" fontId="10" fillId="0" borderId="1" xfId="0" applyFont="1" applyFill="1" applyBorder="1" applyAlignment="1" applyProtection="1">
      <alignment vertical="top" wrapText="1"/>
    </xf>
    <xf numFmtId="0" fontId="2" fillId="0" borderId="0" xfId="0" applyFont="1" applyFill="1" applyProtection="1"/>
    <xf numFmtId="0" fontId="2" fillId="0" borderId="1" xfId="0" applyFont="1" applyFill="1" applyBorder="1" applyAlignment="1" applyProtection="1">
      <alignment horizontal="left" vertical="top" wrapText="1"/>
    </xf>
    <xf numFmtId="0" fontId="2" fillId="0" borderId="1" xfId="0" applyFont="1" applyFill="1" applyBorder="1" applyAlignment="1" applyProtection="1">
      <alignment horizontal="center" vertical="top"/>
    </xf>
    <xf numFmtId="0" fontId="1" fillId="0" borderId="1" xfId="0" applyFont="1" applyFill="1" applyBorder="1" applyAlignment="1" applyProtection="1">
      <alignment horizontal="center" vertical="top"/>
    </xf>
    <xf numFmtId="164" fontId="5" fillId="0" borderId="1" xfId="0" applyNumberFormat="1" applyFont="1" applyFill="1" applyBorder="1" applyAlignment="1" applyProtection="1">
      <alignment horizontal="center" vertical="top"/>
    </xf>
    <xf numFmtId="165" fontId="5" fillId="0" borderId="1" xfId="0" applyNumberFormat="1" applyFont="1" applyFill="1" applyBorder="1" applyAlignment="1" applyProtection="1">
      <alignment horizontal="center" vertical="top"/>
    </xf>
    <xf numFmtId="164" fontId="3" fillId="0" borderId="1" xfId="0" applyNumberFormat="1" applyFont="1" applyFill="1" applyBorder="1" applyAlignment="1" applyProtection="1">
      <alignment horizontal="center" vertical="top"/>
    </xf>
    <xf numFmtId="165" fontId="3" fillId="0" borderId="1" xfId="0" applyNumberFormat="1" applyFont="1" applyFill="1" applyBorder="1" applyAlignment="1" applyProtection="1">
      <alignment horizontal="center" vertical="top"/>
    </xf>
    <xf numFmtId="0" fontId="2" fillId="0" borderId="0" xfId="0" applyFont="1" applyFill="1" applyAlignment="1" applyProtection="1">
      <alignment horizontal="center" vertical="top"/>
    </xf>
    <xf numFmtId="0" fontId="0" fillId="0" borderId="0" xfId="0" applyFill="1" applyAlignment="1" applyProtection="1">
      <alignment horizontal="center" vertical="top"/>
    </xf>
    <xf numFmtId="165" fontId="0" fillId="0" borderId="0" xfId="0" applyNumberFormat="1" applyFill="1" applyAlignment="1" applyProtection="1">
      <alignment horizontal="center" vertical="top"/>
    </xf>
  </cellXfs>
  <cellStyles count="2">
    <cellStyle name="Normalny" xfId="0" builtinId="0"/>
    <cellStyle name="Walutowy 2" xfId="1" xr:uid="{2D2A1125-AA75-4541-9C99-4CABD7CE851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0</xdr:col>
      <xdr:colOff>304800</xdr:colOff>
      <xdr:row>16</xdr:row>
      <xdr:rowOff>111125</xdr:rowOff>
    </xdr:to>
    <xdr:sp macro="" textlink="">
      <xdr:nvSpPr>
        <xdr:cNvPr id="2" name="AutoShape 510" descr="https://sklep.educarium.pl/img/245420/.jpg">
          <a:extLst>
            <a:ext uri="{FF2B5EF4-FFF2-40B4-BE49-F238E27FC236}">
              <a16:creationId xmlns:a16="http://schemas.microsoft.com/office/drawing/2014/main" id="{AA6C8737-ACA9-40BB-9441-C422D99C4C5C}"/>
            </a:ext>
          </a:extLst>
        </xdr:cNvPr>
        <xdr:cNvSpPr>
          <a:spLocks noChangeAspect="1" noChangeArrowheads="1"/>
        </xdr:cNvSpPr>
      </xdr:nvSpPr>
      <xdr:spPr bwMode="auto">
        <a:xfrm>
          <a:off x="0" y="5524500"/>
          <a:ext cx="304800" cy="2397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304800</xdr:colOff>
      <xdr:row>16</xdr:row>
      <xdr:rowOff>111125</xdr:rowOff>
    </xdr:to>
    <xdr:sp macro="" textlink="">
      <xdr:nvSpPr>
        <xdr:cNvPr id="3" name="AutoShape 512" descr="https://sklep.educarium.pl/img/245420/.jpg">
          <a:extLst>
            <a:ext uri="{FF2B5EF4-FFF2-40B4-BE49-F238E27FC236}">
              <a16:creationId xmlns:a16="http://schemas.microsoft.com/office/drawing/2014/main" id="{3737B070-7658-4229-82F9-609EEDD39079}"/>
            </a:ext>
          </a:extLst>
        </xdr:cNvPr>
        <xdr:cNvSpPr>
          <a:spLocks noChangeAspect="1" noChangeArrowheads="1"/>
        </xdr:cNvSpPr>
      </xdr:nvSpPr>
      <xdr:spPr bwMode="auto">
        <a:xfrm>
          <a:off x="0" y="5524500"/>
          <a:ext cx="304800" cy="2397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304800</xdr:colOff>
      <xdr:row>16</xdr:row>
      <xdr:rowOff>111125</xdr:rowOff>
    </xdr:to>
    <xdr:sp macro="" textlink="">
      <xdr:nvSpPr>
        <xdr:cNvPr id="4" name="AutoShape 510" descr="https://sklep.educarium.pl/img/245420/.jpg">
          <a:extLst>
            <a:ext uri="{FF2B5EF4-FFF2-40B4-BE49-F238E27FC236}">
              <a16:creationId xmlns:a16="http://schemas.microsoft.com/office/drawing/2014/main" id="{BCD8F992-6720-45BA-999A-2C3937A519BB}"/>
            </a:ext>
          </a:extLst>
        </xdr:cNvPr>
        <xdr:cNvSpPr>
          <a:spLocks noChangeAspect="1" noChangeArrowheads="1"/>
        </xdr:cNvSpPr>
      </xdr:nvSpPr>
      <xdr:spPr bwMode="auto">
        <a:xfrm>
          <a:off x="0" y="5524500"/>
          <a:ext cx="304800" cy="2397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304800</xdr:colOff>
      <xdr:row>16</xdr:row>
      <xdr:rowOff>111125</xdr:rowOff>
    </xdr:to>
    <xdr:sp macro="" textlink="">
      <xdr:nvSpPr>
        <xdr:cNvPr id="5" name="AutoShape 512" descr="https://sklep.educarium.pl/img/245420/.jpg">
          <a:extLst>
            <a:ext uri="{FF2B5EF4-FFF2-40B4-BE49-F238E27FC236}">
              <a16:creationId xmlns:a16="http://schemas.microsoft.com/office/drawing/2014/main" id="{E7ED183A-2249-41D2-B0F1-E06CA2261698}"/>
            </a:ext>
          </a:extLst>
        </xdr:cNvPr>
        <xdr:cNvSpPr>
          <a:spLocks noChangeAspect="1" noChangeArrowheads="1"/>
        </xdr:cNvSpPr>
      </xdr:nvSpPr>
      <xdr:spPr bwMode="auto">
        <a:xfrm>
          <a:off x="0" y="5524500"/>
          <a:ext cx="304800" cy="2397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0</xdr:colOff>
      <xdr:row>32</xdr:row>
      <xdr:rowOff>0</xdr:rowOff>
    </xdr:from>
    <xdr:ext cx="304800" cy="2381250"/>
    <xdr:sp macro="" textlink="">
      <xdr:nvSpPr>
        <xdr:cNvPr id="6" name="AutoShape 510" descr="https://sklep.educarium.pl/img/245420/.jpg">
          <a:extLst>
            <a:ext uri="{FF2B5EF4-FFF2-40B4-BE49-F238E27FC236}">
              <a16:creationId xmlns:a16="http://schemas.microsoft.com/office/drawing/2014/main" id="{1FE177A8-3CB0-4A0D-85FC-6212B9AF1664}"/>
            </a:ext>
          </a:extLst>
        </xdr:cNvPr>
        <xdr:cNvSpPr>
          <a:spLocks noChangeAspect="1" noChangeArrowheads="1"/>
        </xdr:cNvSpPr>
      </xdr:nvSpPr>
      <xdr:spPr bwMode="auto">
        <a:xfrm>
          <a:off x="0" y="39833550"/>
          <a:ext cx="304800" cy="2381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304800" cy="2381250"/>
    <xdr:sp macro="" textlink="">
      <xdr:nvSpPr>
        <xdr:cNvPr id="7" name="AutoShape 512" descr="https://sklep.educarium.pl/img/245420/.jpg">
          <a:extLst>
            <a:ext uri="{FF2B5EF4-FFF2-40B4-BE49-F238E27FC236}">
              <a16:creationId xmlns:a16="http://schemas.microsoft.com/office/drawing/2014/main" id="{A9A41B3E-2A76-4EF0-890A-347CC1E9CB47}"/>
            </a:ext>
          </a:extLst>
        </xdr:cNvPr>
        <xdr:cNvSpPr>
          <a:spLocks noChangeAspect="1" noChangeArrowheads="1"/>
        </xdr:cNvSpPr>
      </xdr:nvSpPr>
      <xdr:spPr bwMode="auto">
        <a:xfrm>
          <a:off x="0" y="39833550"/>
          <a:ext cx="304800" cy="2381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304800" cy="2381250"/>
    <xdr:sp macro="" textlink="">
      <xdr:nvSpPr>
        <xdr:cNvPr id="8" name="AutoShape 510" descr="https://sklep.educarium.pl/img/245420/.jpg">
          <a:extLst>
            <a:ext uri="{FF2B5EF4-FFF2-40B4-BE49-F238E27FC236}">
              <a16:creationId xmlns:a16="http://schemas.microsoft.com/office/drawing/2014/main" id="{68AF8497-0EB6-4A84-823C-68437DF41A7D}"/>
            </a:ext>
          </a:extLst>
        </xdr:cNvPr>
        <xdr:cNvSpPr>
          <a:spLocks noChangeAspect="1" noChangeArrowheads="1"/>
        </xdr:cNvSpPr>
      </xdr:nvSpPr>
      <xdr:spPr bwMode="auto">
        <a:xfrm>
          <a:off x="0" y="39833550"/>
          <a:ext cx="304800" cy="2381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304800" cy="2381250"/>
    <xdr:sp macro="" textlink="">
      <xdr:nvSpPr>
        <xdr:cNvPr id="9" name="AutoShape 512" descr="https://sklep.educarium.pl/img/245420/.jpg">
          <a:extLst>
            <a:ext uri="{FF2B5EF4-FFF2-40B4-BE49-F238E27FC236}">
              <a16:creationId xmlns:a16="http://schemas.microsoft.com/office/drawing/2014/main" id="{99B16A08-345C-49D8-B3F2-AA9DCD1C9916}"/>
            </a:ext>
          </a:extLst>
        </xdr:cNvPr>
        <xdr:cNvSpPr>
          <a:spLocks noChangeAspect="1" noChangeArrowheads="1"/>
        </xdr:cNvSpPr>
      </xdr:nvSpPr>
      <xdr:spPr bwMode="auto">
        <a:xfrm>
          <a:off x="0" y="39833550"/>
          <a:ext cx="304800" cy="2381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A0FAF7-DBE0-4D66-A591-D73931FE67E9}">
  <dimension ref="A1:I47"/>
  <sheetViews>
    <sheetView tabSelected="1" workbookViewId="0">
      <selection activeCell="J3" sqref="J3"/>
    </sheetView>
  </sheetViews>
  <sheetFormatPr defaultRowHeight="15" x14ac:dyDescent="0.25"/>
  <cols>
    <col min="1" max="1" width="9.140625" style="5"/>
    <col min="2" max="2" width="56.140625" style="23" customWidth="1"/>
    <col min="3" max="3" width="73" style="5" customWidth="1"/>
    <col min="4" max="4" width="17.7109375" style="31" customWidth="1"/>
    <col min="5" max="5" width="15.28515625" style="32" customWidth="1"/>
    <col min="6" max="6" width="16.5703125" style="32" customWidth="1"/>
    <col min="7" max="7" width="15.42578125" style="32" customWidth="1"/>
    <col min="8" max="16384" width="9.140625" style="5"/>
  </cols>
  <sheetData>
    <row r="1" spans="1:9" x14ac:dyDescent="0.25">
      <c r="A1" s="1" t="s">
        <v>0</v>
      </c>
      <c r="B1" s="2" t="s">
        <v>1</v>
      </c>
      <c r="C1" s="3" t="s">
        <v>2</v>
      </c>
      <c r="D1" s="25" t="s">
        <v>3</v>
      </c>
      <c r="E1" s="14" t="s">
        <v>4</v>
      </c>
      <c r="F1" s="14" t="s">
        <v>5</v>
      </c>
      <c r="G1" s="14" t="s">
        <v>6</v>
      </c>
      <c r="H1" s="3"/>
      <c r="I1" s="4"/>
    </row>
    <row r="2" spans="1:9" ht="90" x14ac:dyDescent="0.25">
      <c r="A2" s="6"/>
      <c r="B2" s="7" t="s">
        <v>7</v>
      </c>
      <c r="C2" s="8" t="s">
        <v>63</v>
      </c>
      <c r="D2" s="26">
        <v>4</v>
      </c>
      <c r="E2" s="27">
        <f t="shared" ref="E2:E32" si="0">SUM(F2)/1.23</f>
        <v>0</v>
      </c>
      <c r="F2" s="28">
        <v>0</v>
      </c>
      <c r="G2" s="28">
        <f t="shared" ref="G2:G46" si="1">SUM(F2*D2)</f>
        <v>0</v>
      </c>
      <c r="H2" s="3" t="s">
        <v>8</v>
      </c>
      <c r="I2" s="4"/>
    </row>
    <row r="3" spans="1:9" ht="255" x14ac:dyDescent="0.25">
      <c r="A3" s="9"/>
      <c r="B3" s="2" t="s">
        <v>64</v>
      </c>
      <c r="C3" s="8" t="s">
        <v>65</v>
      </c>
      <c r="D3" s="25">
        <v>1</v>
      </c>
      <c r="E3" s="29">
        <f t="shared" si="0"/>
        <v>0</v>
      </c>
      <c r="F3" s="28">
        <v>0</v>
      </c>
      <c r="G3" s="30">
        <f t="shared" si="1"/>
        <v>0</v>
      </c>
      <c r="H3" s="3" t="s">
        <v>8</v>
      </c>
      <c r="I3" s="4"/>
    </row>
    <row r="4" spans="1:9" ht="75" x14ac:dyDescent="0.25">
      <c r="A4" s="9"/>
      <c r="B4" s="2" t="s">
        <v>9</v>
      </c>
      <c r="C4" s="8" t="s">
        <v>10</v>
      </c>
      <c r="D4" s="25">
        <v>1</v>
      </c>
      <c r="E4" s="29">
        <f t="shared" ref="E4" si="2">SUM(F4)/1.23</f>
        <v>0</v>
      </c>
      <c r="F4" s="28">
        <v>0</v>
      </c>
      <c r="G4" s="30">
        <f t="shared" si="1"/>
        <v>0</v>
      </c>
      <c r="H4" s="3" t="s">
        <v>8</v>
      </c>
      <c r="I4" s="4"/>
    </row>
    <row r="5" spans="1:9" ht="360" x14ac:dyDescent="0.25">
      <c r="A5" s="10"/>
      <c r="B5" s="24" t="s">
        <v>66</v>
      </c>
      <c r="C5" s="8" t="s">
        <v>67</v>
      </c>
      <c r="D5" s="25">
        <v>1</v>
      </c>
      <c r="E5" s="29">
        <f t="shared" si="0"/>
        <v>0</v>
      </c>
      <c r="F5" s="28">
        <v>0</v>
      </c>
      <c r="G5" s="30">
        <f t="shared" si="1"/>
        <v>0</v>
      </c>
      <c r="H5" s="3" t="s">
        <v>8</v>
      </c>
      <c r="I5" s="4"/>
    </row>
    <row r="6" spans="1:9" ht="390" x14ac:dyDescent="0.25">
      <c r="A6" s="10"/>
      <c r="B6" s="2" t="s">
        <v>11</v>
      </c>
      <c r="C6" s="11" t="s">
        <v>68</v>
      </c>
      <c r="D6" s="25">
        <v>1</v>
      </c>
      <c r="E6" s="29">
        <f t="shared" si="0"/>
        <v>0</v>
      </c>
      <c r="F6" s="28">
        <v>0</v>
      </c>
      <c r="G6" s="30">
        <f t="shared" si="1"/>
        <v>0</v>
      </c>
      <c r="H6" s="3" t="s">
        <v>8</v>
      </c>
      <c r="I6" s="4"/>
    </row>
    <row r="7" spans="1:9" ht="135" x14ac:dyDescent="0.25">
      <c r="A7" s="10"/>
      <c r="B7" s="24" t="s">
        <v>69</v>
      </c>
      <c r="C7" s="11" t="s">
        <v>70</v>
      </c>
      <c r="D7" s="25">
        <v>2</v>
      </c>
      <c r="E7" s="29">
        <f t="shared" si="0"/>
        <v>0</v>
      </c>
      <c r="F7" s="28">
        <v>0</v>
      </c>
      <c r="G7" s="30">
        <f t="shared" si="1"/>
        <v>0</v>
      </c>
      <c r="H7" s="3"/>
      <c r="I7" s="4"/>
    </row>
    <row r="8" spans="1:9" ht="110.25" x14ac:dyDescent="0.25">
      <c r="A8" s="12"/>
      <c r="B8" s="2" t="s">
        <v>12</v>
      </c>
      <c r="C8" s="13" t="s">
        <v>13</v>
      </c>
      <c r="D8" s="25">
        <v>15</v>
      </c>
      <c r="E8" s="29">
        <f t="shared" si="0"/>
        <v>0</v>
      </c>
      <c r="F8" s="28">
        <v>0</v>
      </c>
      <c r="G8" s="30">
        <f t="shared" si="1"/>
        <v>0</v>
      </c>
      <c r="H8" s="3" t="s">
        <v>8</v>
      </c>
      <c r="I8" s="4"/>
    </row>
    <row r="9" spans="1:9" ht="47.25" x14ac:dyDescent="0.25">
      <c r="A9" s="14"/>
      <c r="B9" s="2" t="s">
        <v>14</v>
      </c>
      <c r="C9" s="13" t="s">
        <v>15</v>
      </c>
      <c r="D9" s="25">
        <v>3</v>
      </c>
      <c r="E9" s="29">
        <f t="shared" si="0"/>
        <v>0</v>
      </c>
      <c r="F9" s="28">
        <v>0</v>
      </c>
      <c r="G9" s="30">
        <f t="shared" si="1"/>
        <v>0</v>
      </c>
      <c r="H9" s="3" t="s">
        <v>8</v>
      </c>
      <c r="I9" s="4"/>
    </row>
    <row r="10" spans="1:9" ht="78.75" x14ac:dyDescent="0.25">
      <c r="A10" s="14"/>
      <c r="B10" s="2" t="s">
        <v>16</v>
      </c>
      <c r="C10" s="13" t="s">
        <v>17</v>
      </c>
      <c r="D10" s="25">
        <v>10</v>
      </c>
      <c r="E10" s="29">
        <f t="shared" si="0"/>
        <v>0</v>
      </c>
      <c r="F10" s="28">
        <v>0</v>
      </c>
      <c r="G10" s="30">
        <f t="shared" si="1"/>
        <v>0</v>
      </c>
      <c r="H10" s="3" t="s">
        <v>8</v>
      </c>
      <c r="I10" s="4"/>
    </row>
    <row r="11" spans="1:9" ht="94.5" x14ac:dyDescent="0.25">
      <c r="A11" s="14"/>
      <c r="B11" s="2" t="s">
        <v>18</v>
      </c>
      <c r="C11" s="15" t="s">
        <v>71</v>
      </c>
      <c r="D11" s="25">
        <v>3</v>
      </c>
      <c r="E11" s="29">
        <f t="shared" si="0"/>
        <v>0</v>
      </c>
      <c r="F11" s="28">
        <v>0</v>
      </c>
      <c r="G11" s="30">
        <f t="shared" si="1"/>
        <v>0</v>
      </c>
      <c r="H11" s="3" t="s">
        <v>8</v>
      </c>
      <c r="I11" s="4"/>
    </row>
    <row r="12" spans="1:9" ht="60" x14ac:dyDescent="0.25">
      <c r="A12" s="14"/>
      <c r="B12" s="16" t="s">
        <v>19</v>
      </c>
      <c r="C12" s="17" t="s">
        <v>20</v>
      </c>
      <c r="D12" s="25">
        <v>5</v>
      </c>
      <c r="E12" s="29">
        <f t="shared" si="0"/>
        <v>0</v>
      </c>
      <c r="F12" s="28">
        <v>0</v>
      </c>
      <c r="G12" s="30">
        <f t="shared" si="1"/>
        <v>0</v>
      </c>
      <c r="H12" s="3" t="s">
        <v>8</v>
      </c>
      <c r="I12" s="4"/>
    </row>
    <row r="13" spans="1:9" ht="30" x14ac:dyDescent="0.25">
      <c r="A13" s="10"/>
      <c r="B13" s="2" t="s">
        <v>21</v>
      </c>
      <c r="C13" s="18" t="s">
        <v>22</v>
      </c>
      <c r="D13" s="25">
        <v>30</v>
      </c>
      <c r="E13" s="29">
        <f t="shared" si="0"/>
        <v>0</v>
      </c>
      <c r="F13" s="28">
        <v>0</v>
      </c>
      <c r="G13" s="30">
        <f t="shared" si="1"/>
        <v>0</v>
      </c>
      <c r="H13" s="3" t="s">
        <v>8</v>
      </c>
      <c r="I13" s="4"/>
    </row>
    <row r="14" spans="1:9" ht="90" x14ac:dyDescent="0.25">
      <c r="A14" s="14"/>
      <c r="B14" s="2" t="s">
        <v>23</v>
      </c>
      <c r="C14" s="11" t="s">
        <v>24</v>
      </c>
      <c r="D14" s="25">
        <v>3</v>
      </c>
      <c r="E14" s="29">
        <f t="shared" si="0"/>
        <v>0</v>
      </c>
      <c r="F14" s="28">
        <v>0</v>
      </c>
      <c r="G14" s="30">
        <f t="shared" si="1"/>
        <v>0</v>
      </c>
      <c r="H14" s="3" t="s">
        <v>8</v>
      </c>
      <c r="I14" s="4"/>
    </row>
    <row r="15" spans="1:9" ht="135" x14ac:dyDescent="0.25">
      <c r="A15" s="14"/>
      <c r="B15" s="2" t="s">
        <v>25</v>
      </c>
      <c r="C15" s="11" t="s">
        <v>26</v>
      </c>
      <c r="D15" s="25">
        <v>5</v>
      </c>
      <c r="E15" s="29">
        <f t="shared" si="0"/>
        <v>0</v>
      </c>
      <c r="F15" s="28">
        <v>0</v>
      </c>
      <c r="G15" s="30">
        <f t="shared" si="1"/>
        <v>0</v>
      </c>
      <c r="H15" s="3" t="s">
        <v>8</v>
      </c>
      <c r="I15" s="4"/>
    </row>
    <row r="16" spans="1:9" ht="225" x14ac:dyDescent="0.25">
      <c r="A16" s="14"/>
      <c r="B16" s="16" t="s">
        <v>27</v>
      </c>
      <c r="C16" s="11" t="s">
        <v>28</v>
      </c>
      <c r="D16" s="25">
        <v>7</v>
      </c>
      <c r="E16" s="29">
        <f t="shared" ref="E16" si="3">SUM(F16)/1.23</f>
        <v>0</v>
      </c>
      <c r="F16" s="28">
        <v>0</v>
      </c>
      <c r="G16" s="30">
        <f t="shared" si="1"/>
        <v>0</v>
      </c>
      <c r="H16" s="3" t="s">
        <v>8</v>
      </c>
      <c r="I16" s="4"/>
    </row>
    <row r="17" spans="1:9" ht="150" x14ac:dyDescent="0.25">
      <c r="A17" s="14"/>
      <c r="B17" s="2" t="s">
        <v>29</v>
      </c>
      <c r="C17" s="11" t="s">
        <v>30</v>
      </c>
      <c r="D17" s="25">
        <v>20</v>
      </c>
      <c r="E17" s="29">
        <f t="shared" si="0"/>
        <v>0</v>
      </c>
      <c r="F17" s="28">
        <v>0</v>
      </c>
      <c r="G17" s="30">
        <f t="shared" si="1"/>
        <v>0</v>
      </c>
      <c r="H17" s="3" t="s">
        <v>8</v>
      </c>
      <c r="I17" s="4"/>
    </row>
    <row r="18" spans="1:9" ht="75" x14ac:dyDescent="0.25">
      <c r="A18" s="10"/>
      <c r="B18" s="2" t="s">
        <v>31</v>
      </c>
      <c r="C18" s="11" t="s">
        <v>32</v>
      </c>
      <c r="D18" s="25">
        <v>1</v>
      </c>
      <c r="E18" s="29">
        <f t="shared" si="0"/>
        <v>0</v>
      </c>
      <c r="F18" s="28">
        <v>0</v>
      </c>
      <c r="G18" s="30">
        <f t="shared" si="1"/>
        <v>0</v>
      </c>
      <c r="H18" s="3" t="s">
        <v>8</v>
      </c>
      <c r="I18" s="4"/>
    </row>
    <row r="19" spans="1:9" ht="45" x14ac:dyDescent="0.25">
      <c r="A19" s="14"/>
      <c r="B19" s="2" t="s">
        <v>33</v>
      </c>
      <c r="C19" s="11" t="s">
        <v>34</v>
      </c>
      <c r="D19" s="25">
        <v>10</v>
      </c>
      <c r="E19" s="29">
        <f t="shared" si="0"/>
        <v>0</v>
      </c>
      <c r="F19" s="28">
        <v>0</v>
      </c>
      <c r="G19" s="30">
        <f t="shared" si="1"/>
        <v>0</v>
      </c>
      <c r="H19" s="3" t="s">
        <v>8</v>
      </c>
      <c r="I19" s="4"/>
    </row>
    <row r="20" spans="1:9" ht="45" x14ac:dyDescent="0.25">
      <c r="A20" s="14"/>
      <c r="B20" s="2" t="s">
        <v>35</v>
      </c>
      <c r="C20" s="18" t="s">
        <v>36</v>
      </c>
      <c r="D20" s="25">
        <v>5</v>
      </c>
      <c r="E20" s="29">
        <f t="shared" si="0"/>
        <v>0</v>
      </c>
      <c r="F20" s="28">
        <v>0</v>
      </c>
      <c r="G20" s="30">
        <f t="shared" si="1"/>
        <v>0</v>
      </c>
      <c r="H20" s="3" t="s">
        <v>8</v>
      </c>
      <c r="I20" s="4"/>
    </row>
    <row r="21" spans="1:9" x14ac:dyDescent="0.25">
      <c r="A21" s="10"/>
      <c r="B21" s="2" t="s">
        <v>72</v>
      </c>
      <c r="C21" s="3" t="s">
        <v>73</v>
      </c>
      <c r="D21" s="25">
        <v>3</v>
      </c>
      <c r="E21" s="29">
        <f t="shared" si="0"/>
        <v>0</v>
      </c>
      <c r="F21" s="28">
        <v>0</v>
      </c>
      <c r="G21" s="30">
        <f t="shared" si="1"/>
        <v>0</v>
      </c>
      <c r="H21" s="3" t="s">
        <v>8</v>
      </c>
      <c r="I21" s="4"/>
    </row>
    <row r="22" spans="1:9" x14ac:dyDescent="0.25">
      <c r="A22" s="10"/>
      <c r="B22" s="2" t="s">
        <v>74</v>
      </c>
      <c r="C22" s="3" t="s">
        <v>73</v>
      </c>
      <c r="D22" s="25">
        <v>3</v>
      </c>
      <c r="E22" s="29">
        <f t="shared" si="0"/>
        <v>0</v>
      </c>
      <c r="F22" s="28">
        <v>0</v>
      </c>
      <c r="G22" s="30">
        <f t="shared" si="1"/>
        <v>0</v>
      </c>
      <c r="H22" s="3" t="s">
        <v>8</v>
      </c>
      <c r="I22" s="4"/>
    </row>
    <row r="23" spans="1:9" ht="45" x14ac:dyDescent="0.25">
      <c r="A23" s="10"/>
      <c r="B23" s="2" t="s">
        <v>75</v>
      </c>
      <c r="C23" s="18" t="s">
        <v>76</v>
      </c>
      <c r="D23" s="25">
        <v>5</v>
      </c>
      <c r="E23" s="29">
        <f t="shared" si="0"/>
        <v>0</v>
      </c>
      <c r="F23" s="28">
        <v>0</v>
      </c>
      <c r="G23" s="30">
        <f t="shared" si="1"/>
        <v>0</v>
      </c>
      <c r="H23" s="3" t="s">
        <v>8</v>
      </c>
      <c r="I23" s="4"/>
    </row>
    <row r="24" spans="1:9" ht="45" x14ac:dyDescent="0.25">
      <c r="A24" s="10"/>
      <c r="B24" s="2" t="s">
        <v>77</v>
      </c>
      <c r="C24" s="11" t="s">
        <v>76</v>
      </c>
      <c r="D24" s="25">
        <v>5</v>
      </c>
      <c r="E24" s="29">
        <f t="shared" si="0"/>
        <v>0</v>
      </c>
      <c r="F24" s="28">
        <v>0</v>
      </c>
      <c r="G24" s="30">
        <f t="shared" si="1"/>
        <v>0</v>
      </c>
      <c r="H24" s="3" t="s">
        <v>8</v>
      </c>
      <c r="I24" s="4"/>
    </row>
    <row r="25" spans="1:9" ht="45" x14ac:dyDescent="0.25">
      <c r="A25" s="10"/>
      <c r="B25" s="2" t="s">
        <v>78</v>
      </c>
      <c r="C25" s="18" t="s">
        <v>76</v>
      </c>
      <c r="D25" s="25">
        <v>5</v>
      </c>
      <c r="E25" s="29">
        <f t="shared" si="0"/>
        <v>0</v>
      </c>
      <c r="F25" s="28">
        <v>0</v>
      </c>
      <c r="G25" s="30">
        <f t="shared" si="1"/>
        <v>0</v>
      </c>
      <c r="H25" s="3" t="s">
        <v>8</v>
      </c>
      <c r="I25" s="4"/>
    </row>
    <row r="26" spans="1:9" ht="45" x14ac:dyDescent="0.25">
      <c r="A26" s="10"/>
      <c r="B26" s="2" t="s">
        <v>79</v>
      </c>
      <c r="C26" s="18" t="s">
        <v>76</v>
      </c>
      <c r="D26" s="25">
        <v>5</v>
      </c>
      <c r="E26" s="29">
        <f t="shared" si="0"/>
        <v>0</v>
      </c>
      <c r="F26" s="28">
        <v>0</v>
      </c>
      <c r="G26" s="30">
        <f t="shared" si="1"/>
        <v>0</v>
      </c>
      <c r="H26" s="3" t="s">
        <v>8</v>
      </c>
      <c r="I26" s="4"/>
    </row>
    <row r="27" spans="1:9" ht="30" x14ac:dyDescent="0.25">
      <c r="A27" s="10"/>
      <c r="B27" s="2" t="s">
        <v>80</v>
      </c>
      <c r="C27" s="18" t="s">
        <v>81</v>
      </c>
      <c r="D27" s="25">
        <v>3</v>
      </c>
      <c r="E27" s="29">
        <f t="shared" si="0"/>
        <v>0</v>
      </c>
      <c r="F27" s="28">
        <v>0</v>
      </c>
      <c r="G27" s="30">
        <f t="shared" si="1"/>
        <v>0</v>
      </c>
      <c r="H27" s="3" t="s">
        <v>8</v>
      </c>
      <c r="I27" s="4"/>
    </row>
    <row r="28" spans="1:9" ht="30" x14ac:dyDescent="0.25">
      <c r="A28" s="10"/>
      <c r="B28" s="2" t="s">
        <v>82</v>
      </c>
      <c r="C28" s="18" t="s">
        <v>81</v>
      </c>
      <c r="D28" s="25">
        <v>3</v>
      </c>
      <c r="E28" s="29">
        <f t="shared" si="0"/>
        <v>0</v>
      </c>
      <c r="F28" s="28">
        <v>0</v>
      </c>
      <c r="G28" s="30">
        <f t="shared" si="1"/>
        <v>0</v>
      </c>
      <c r="H28" s="3" t="s">
        <v>8</v>
      </c>
      <c r="I28" s="4"/>
    </row>
    <row r="29" spans="1:9" ht="30" x14ac:dyDescent="0.25">
      <c r="A29" s="10"/>
      <c r="B29" s="2" t="s">
        <v>37</v>
      </c>
      <c r="C29" s="18" t="s">
        <v>38</v>
      </c>
      <c r="D29" s="25">
        <v>30</v>
      </c>
      <c r="E29" s="29">
        <f t="shared" si="0"/>
        <v>0</v>
      </c>
      <c r="F29" s="28">
        <v>0</v>
      </c>
      <c r="G29" s="30">
        <f t="shared" si="1"/>
        <v>0</v>
      </c>
      <c r="H29" s="3" t="s">
        <v>8</v>
      </c>
      <c r="I29" s="4"/>
    </row>
    <row r="30" spans="1:9" ht="180" x14ac:dyDescent="0.25">
      <c r="A30" s="10"/>
      <c r="B30" s="2" t="s">
        <v>39</v>
      </c>
      <c r="C30" s="11" t="s">
        <v>40</v>
      </c>
      <c r="D30" s="25">
        <v>15</v>
      </c>
      <c r="E30" s="29">
        <f t="shared" si="0"/>
        <v>0</v>
      </c>
      <c r="F30" s="28">
        <v>0</v>
      </c>
      <c r="G30" s="30">
        <f t="shared" si="1"/>
        <v>0</v>
      </c>
      <c r="H30" s="3" t="s">
        <v>8</v>
      </c>
      <c r="I30" s="4"/>
    </row>
    <row r="31" spans="1:9" ht="135" x14ac:dyDescent="0.25">
      <c r="A31" s="10"/>
      <c r="B31" s="2" t="s">
        <v>41</v>
      </c>
      <c r="C31" s="11" t="s">
        <v>42</v>
      </c>
      <c r="D31" s="25">
        <v>15</v>
      </c>
      <c r="E31" s="29">
        <f t="shared" si="0"/>
        <v>0</v>
      </c>
      <c r="F31" s="28">
        <v>0</v>
      </c>
      <c r="G31" s="30">
        <f t="shared" si="1"/>
        <v>0</v>
      </c>
      <c r="H31" s="3" t="s">
        <v>8</v>
      </c>
      <c r="I31" s="4"/>
    </row>
    <row r="32" spans="1:9" x14ac:dyDescent="0.25">
      <c r="A32" s="10"/>
      <c r="B32" s="2" t="s">
        <v>43</v>
      </c>
      <c r="C32" s="3" t="s">
        <v>44</v>
      </c>
      <c r="D32" s="25">
        <v>1</v>
      </c>
      <c r="E32" s="29">
        <f t="shared" si="0"/>
        <v>0</v>
      </c>
      <c r="F32" s="28">
        <v>0</v>
      </c>
      <c r="G32" s="30">
        <f t="shared" si="1"/>
        <v>0</v>
      </c>
      <c r="H32" s="3" t="s">
        <v>45</v>
      </c>
      <c r="I32" s="4"/>
    </row>
    <row r="33" spans="1:9" x14ac:dyDescent="0.25">
      <c r="A33" s="10"/>
      <c r="B33" s="2" t="s">
        <v>43</v>
      </c>
      <c r="C33" s="3" t="s">
        <v>44</v>
      </c>
      <c r="D33" s="25">
        <v>1</v>
      </c>
      <c r="E33" s="29">
        <f t="shared" ref="E33:E46" si="4">SUM(F33)/1.23</f>
        <v>0</v>
      </c>
      <c r="F33" s="28">
        <v>0</v>
      </c>
      <c r="G33" s="30">
        <f t="shared" si="1"/>
        <v>0</v>
      </c>
      <c r="H33" s="3" t="s">
        <v>45</v>
      </c>
      <c r="I33" s="4"/>
    </row>
    <row r="34" spans="1:9" x14ac:dyDescent="0.25">
      <c r="A34" s="10"/>
      <c r="B34" s="2" t="s">
        <v>46</v>
      </c>
      <c r="C34" s="3" t="s">
        <v>44</v>
      </c>
      <c r="D34" s="25">
        <v>1</v>
      </c>
      <c r="E34" s="29">
        <f t="shared" si="4"/>
        <v>0</v>
      </c>
      <c r="F34" s="28">
        <v>0</v>
      </c>
      <c r="G34" s="30">
        <f t="shared" si="1"/>
        <v>0</v>
      </c>
      <c r="H34" s="3" t="s">
        <v>45</v>
      </c>
      <c r="I34" s="4"/>
    </row>
    <row r="35" spans="1:9" ht="30" x14ac:dyDescent="0.25">
      <c r="A35" s="14"/>
      <c r="B35" s="19" t="s">
        <v>47</v>
      </c>
      <c r="C35" s="3" t="s">
        <v>44</v>
      </c>
      <c r="D35" s="25">
        <v>1</v>
      </c>
      <c r="E35" s="29">
        <f t="shared" si="4"/>
        <v>0</v>
      </c>
      <c r="F35" s="28">
        <v>0</v>
      </c>
      <c r="G35" s="30">
        <f t="shared" si="1"/>
        <v>0</v>
      </c>
      <c r="H35" s="3" t="s">
        <v>45</v>
      </c>
      <c r="I35" s="4"/>
    </row>
    <row r="36" spans="1:9" ht="30" x14ac:dyDescent="0.25">
      <c r="A36" s="14"/>
      <c r="B36" s="19" t="s">
        <v>48</v>
      </c>
      <c r="C36" s="3" t="s">
        <v>44</v>
      </c>
      <c r="D36" s="25">
        <v>1</v>
      </c>
      <c r="E36" s="29">
        <f t="shared" si="4"/>
        <v>0</v>
      </c>
      <c r="F36" s="28">
        <v>0</v>
      </c>
      <c r="G36" s="30">
        <f t="shared" si="1"/>
        <v>0</v>
      </c>
      <c r="H36" s="3" t="s">
        <v>45</v>
      </c>
      <c r="I36" s="4"/>
    </row>
    <row r="37" spans="1:9" x14ac:dyDescent="0.25">
      <c r="A37" s="14"/>
      <c r="B37" s="2" t="s">
        <v>49</v>
      </c>
      <c r="C37" s="3" t="s">
        <v>50</v>
      </c>
      <c r="D37" s="25">
        <v>1</v>
      </c>
      <c r="E37" s="29">
        <f t="shared" si="4"/>
        <v>0</v>
      </c>
      <c r="F37" s="28">
        <v>0</v>
      </c>
      <c r="G37" s="30">
        <f t="shared" si="1"/>
        <v>0</v>
      </c>
      <c r="H37" s="3" t="s">
        <v>45</v>
      </c>
      <c r="I37" s="4"/>
    </row>
    <row r="38" spans="1:9" x14ac:dyDescent="0.25">
      <c r="A38" s="10"/>
      <c r="B38" s="2" t="s">
        <v>51</v>
      </c>
      <c r="C38" s="3" t="s">
        <v>50</v>
      </c>
      <c r="D38" s="25">
        <v>1</v>
      </c>
      <c r="E38" s="29">
        <f t="shared" si="4"/>
        <v>0</v>
      </c>
      <c r="F38" s="28">
        <v>0</v>
      </c>
      <c r="G38" s="30">
        <f t="shared" si="1"/>
        <v>0</v>
      </c>
      <c r="H38" s="3" t="s">
        <v>45</v>
      </c>
      <c r="I38" s="4"/>
    </row>
    <row r="39" spans="1:9" ht="30" x14ac:dyDescent="0.25">
      <c r="A39" s="10"/>
      <c r="B39" s="2" t="s">
        <v>52</v>
      </c>
      <c r="C39" s="18" t="s">
        <v>53</v>
      </c>
      <c r="D39" s="25">
        <v>1</v>
      </c>
      <c r="E39" s="29">
        <f t="shared" si="4"/>
        <v>0</v>
      </c>
      <c r="F39" s="28">
        <v>0</v>
      </c>
      <c r="G39" s="30">
        <f t="shared" si="1"/>
        <v>0</v>
      </c>
      <c r="H39" s="3" t="s">
        <v>45</v>
      </c>
      <c r="I39" s="4"/>
    </row>
    <row r="40" spans="1:9" x14ac:dyDescent="0.25">
      <c r="A40" s="10"/>
      <c r="B40" s="2" t="s">
        <v>54</v>
      </c>
      <c r="C40" s="3" t="s">
        <v>50</v>
      </c>
      <c r="D40" s="25">
        <v>2</v>
      </c>
      <c r="E40" s="29">
        <f t="shared" si="4"/>
        <v>0</v>
      </c>
      <c r="F40" s="28">
        <v>0</v>
      </c>
      <c r="G40" s="30">
        <f t="shared" si="1"/>
        <v>0</v>
      </c>
      <c r="H40" s="3" t="s">
        <v>45</v>
      </c>
      <c r="I40" s="4"/>
    </row>
    <row r="41" spans="1:9" x14ac:dyDescent="0.25">
      <c r="A41" s="10"/>
      <c r="B41" s="2" t="s">
        <v>55</v>
      </c>
      <c r="C41" s="3" t="s">
        <v>50</v>
      </c>
      <c r="D41" s="25">
        <v>1</v>
      </c>
      <c r="E41" s="29">
        <f t="shared" si="4"/>
        <v>0</v>
      </c>
      <c r="F41" s="28">
        <v>0</v>
      </c>
      <c r="G41" s="30">
        <f t="shared" si="1"/>
        <v>0</v>
      </c>
      <c r="H41" s="3" t="s">
        <v>45</v>
      </c>
      <c r="I41" s="4"/>
    </row>
    <row r="42" spans="1:9" x14ac:dyDescent="0.25">
      <c r="A42" s="10"/>
      <c r="B42" s="2" t="s">
        <v>56</v>
      </c>
      <c r="C42" s="3" t="s">
        <v>57</v>
      </c>
      <c r="D42" s="25">
        <v>1</v>
      </c>
      <c r="E42" s="29">
        <f t="shared" si="4"/>
        <v>0</v>
      </c>
      <c r="F42" s="28">
        <v>0</v>
      </c>
      <c r="G42" s="30">
        <f t="shared" si="1"/>
        <v>0</v>
      </c>
      <c r="H42" s="3" t="s">
        <v>45</v>
      </c>
      <c r="I42" s="4"/>
    </row>
    <row r="43" spans="1:9" ht="45" x14ac:dyDescent="0.25">
      <c r="A43" s="10"/>
      <c r="B43" s="2" t="s">
        <v>58</v>
      </c>
      <c r="C43" s="11" t="s">
        <v>83</v>
      </c>
      <c r="D43" s="25">
        <v>30</v>
      </c>
      <c r="E43" s="29">
        <f t="shared" si="4"/>
        <v>0</v>
      </c>
      <c r="F43" s="28">
        <v>0</v>
      </c>
      <c r="G43" s="30">
        <f t="shared" si="1"/>
        <v>0</v>
      </c>
      <c r="H43" s="3" t="s">
        <v>45</v>
      </c>
      <c r="I43" s="4"/>
    </row>
    <row r="44" spans="1:9" ht="45" x14ac:dyDescent="0.25">
      <c r="A44" s="10"/>
      <c r="B44" s="2" t="s">
        <v>59</v>
      </c>
      <c r="C44" s="11" t="s">
        <v>84</v>
      </c>
      <c r="D44" s="25">
        <v>30</v>
      </c>
      <c r="E44" s="29">
        <f t="shared" si="4"/>
        <v>0</v>
      </c>
      <c r="F44" s="28">
        <v>0</v>
      </c>
      <c r="G44" s="30">
        <f t="shared" si="1"/>
        <v>0</v>
      </c>
      <c r="H44" s="3" t="s">
        <v>45</v>
      </c>
      <c r="I44" s="4"/>
    </row>
    <row r="45" spans="1:9" ht="360" x14ac:dyDescent="0.25">
      <c r="A45" s="10"/>
      <c r="B45" s="2" t="s">
        <v>60</v>
      </c>
      <c r="C45" s="20" t="s">
        <v>61</v>
      </c>
      <c r="D45" s="25">
        <v>3</v>
      </c>
      <c r="E45" s="29">
        <f t="shared" si="4"/>
        <v>0</v>
      </c>
      <c r="F45" s="28">
        <v>0</v>
      </c>
      <c r="G45" s="30">
        <f t="shared" si="1"/>
        <v>0</v>
      </c>
      <c r="H45" s="3"/>
      <c r="I45" s="4"/>
    </row>
    <row r="46" spans="1:9" ht="165" x14ac:dyDescent="0.25">
      <c r="A46" s="4"/>
      <c r="B46" s="21" t="s">
        <v>60</v>
      </c>
      <c r="C46" s="22" t="s">
        <v>62</v>
      </c>
      <c r="D46" s="25">
        <v>60</v>
      </c>
      <c r="E46" s="29">
        <f t="shared" si="4"/>
        <v>0</v>
      </c>
      <c r="F46" s="28">
        <v>0</v>
      </c>
      <c r="G46" s="30">
        <f t="shared" si="1"/>
        <v>0</v>
      </c>
      <c r="H46" s="4"/>
      <c r="I46" s="4"/>
    </row>
    <row r="47" spans="1:9" x14ac:dyDescent="0.25">
      <c r="G47" s="33">
        <f>SUM(G2:G46)</f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narzędzia, modelarstwo  i BHP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D. M.</dc:creator>
  <cp:lastModifiedBy>D. M.</cp:lastModifiedBy>
  <dcterms:created xsi:type="dcterms:W3CDTF">2021-12-29T08:12:50Z</dcterms:created>
  <dcterms:modified xsi:type="dcterms:W3CDTF">2021-12-29T13:14:50Z</dcterms:modified>
</cp:coreProperties>
</file>