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Arkusz1" sheetId="1" r:id="rId1"/>
  </sheets>
  <definedNames>
    <definedName name="_xlnm.Print_Area" localSheetId="0">'Arkusz1'!$A$1:$I$119</definedName>
    <definedName name="OLE_LINK1" localSheetId="0">'Arkusz1'!#REF!</definedName>
  </definedNames>
  <calcPr fullCalcOnLoad="1"/>
</workbook>
</file>

<file path=xl/sharedStrings.xml><?xml version="1.0" encoding="utf-8"?>
<sst xmlns="http://schemas.openxmlformats.org/spreadsheetml/2006/main" count="171" uniqueCount="165">
  <si>
    <t>l.p.</t>
  </si>
  <si>
    <t>Artykuł</t>
  </si>
  <si>
    <t xml:space="preserve">Ilość </t>
  </si>
  <si>
    <t xml:space="preserve">Wartość netto </t>
  </si>
  <si>
    <t>zł</t>
  </si>
  <si>
    <t>Podatek VAT</t>
  </si>
  <si>
    <t>Wartość brutto</t>
  </si>
  <si>
    <t>1.</t>
  </si>
  <si>
    <t>2.</t>
  </si>
  <si>
    <t>3.</t>
  </si>
  <si>
    <t>4.</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</si>
  <si>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</si>
  <si>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</si>
  <si>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</si>
  <si>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</si>
  <si>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</si>
  <si>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</si>
  <si>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</si>
  <si>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</si>
  <si>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</si>
  <si>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</si>
  <si>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</si>
  <si>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</si>
  <si>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</si>
  <si>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</si>
  <si>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</si>
  <si>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</si>
  <si>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</si>
  <si>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</si>
  <si>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</si>
  <si>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</si>
  <si>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</si>
  <si>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</si>
  <si>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</si>
  <si>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</si>
  <si>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</si>
  <si>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</si>
  <si>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Słownie wartość brutto oferty zł :</t>
  </si>
  <si>
    <t>…………………….</t>
  </si>
  <si>
    <t>Załącznik nr 1</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</si>
  <si>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</si>
  <si>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</si>
  <si>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</si>
  <si>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</si>
  <si>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</si>
  <si>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</si>
  <si>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</si>
  <si>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</si>
  <si>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</si>
  <si>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</si>
  <si>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</si>
  <si>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</si>
  <si>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</si>
  <si>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</si>
  <si>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</si>
  <si>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</si>
  <si>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</si>
  <si>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</si>
  <si>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</si>
  <si>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</si>
  <si>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</si>
  <si>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</si>
  <si>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kg/l</t>
  </si>
  <si>
    <t>zł/ kg/l</t>
  </si>
  <si>
    <t>zł/kg/l</t>
  </si>
  <si>
    <t>Ryż (opakowanie do 5kg)</t>
  </si>
  <si>
    <t>Kasza manna (opakowanie do 1kg)</t>
  </si>
  <si>
    <t>Kasza jęczmienna (opakowanie do 5 kg)</t>
  </si>
  <si>
    <t>Mąka pszenna (opakowanie 1 kg)</t>
  </si>
  <si>
    <t>5.</t>
  </si>
  <si>
    <t>Mąka ziemniaczana (opakowanie 1 kg)</t>
  </si>
  <si>
    <t>6.</t>
  </si>
  <si>
    <t>Makaron (opakowanie do 5 kg)</t>
  </si>
  <si>
    <t>7.</t>
  </si>
  <si>
    <t>Bułka tarta (opakowanie 0,5 kg)</t>
  </si>
  <si>
    <t>8.</t>
  </si>
  <si>
    <t>Groch połówki (opakowanie do 5 kg)</t>
  </si>
  <si>
    <t>9.</t>
  </si>
  <si>
    <t>Fasola (opakowanie do 5 kg)</t>
  </si>
  <si>
    <t>10.</t>
  </si>
  <si>
    <t>Kostka sojowa luz</t>
  </si>
  <si>
    <t>11.</t>
  </si>
  <si>
    <t>Granulat sojowy luz</t>
  </si>
  <si>
    <t>12.</t>
  </si>
  <si>
    <t>Przyprawa do bigosu (opakowanie do 1 kg)</t>
  </si>
  <si>
    <t>13.</t>
  </si>
  <si>
    <t>Przyprawa do mięsa mielonego (opakowanie do 1 kg)</t>
  </si>
  <si>
    <t>14.</t>
  </si>
  <si>
    <t>Przyprawa w płynie (opakowanie 0,5-1l)</t>
  </si>
  <si>
    <t>15.</t>
  </si>
  <si>
    <t>Przyprawa uniwersalna sypka (opakowanie do 1 kg)</t>
  </si>
  <si>
    <t>16.</t>
  </si>
  <si>
    <t>Pieprz czarny mielony (opakowanie do 1 kg)</t>
  </si>
  <si>
    <t>17.</t>
  </si>
  <si>
    <t>Majeranek (opakowanie do 1 kg)</t>
  </si>
  <si>
    <t>18.</t>
  </si>
  <si>
    <t>Liść laurowy (opakowanie do 1 kg)</t>
  </si>
  <si>
    <t>19.</t>
  </si>
  <si>
    <t>Ziele angielskie (opakowanie do 1 kg)</t>
  </si>
  <si>
    <t>20.</t>
  </si>
  <si>
    <t>Sól jodowana (opakowanie 1 kg)</t>
  </si>
  <si>
    <t>21.</t>
  </si>
  <si>
    <t>Musztarda (opakowanie do 5 kg)</t>
  </si>
  <si>
    <t>22.</t>
  </si>
  <si>
    <t>Keczup (opakowanie do 5 kg)</t>
  </si>
  <si>
    <t>23.</t>
  </si>
  <si>
    <t>Kawa zbożowa (opakowanie do 1 kg)</t>
  </si>
  <si>
    <t>24.</t>
  </si>
  <si>
    <t>Herbata (opakowanie do 1 kg)</t>
  </si>
  <si>
    <t>25.</t>
  </si>
  <si>
    <t>Majonez (opakowanie do 3 kg)</t>
  </si>
  <si>
    <t>26.</t>
  </si>
  <si>
    <t>Ocet spirytusowy 10% (opakowanie do 1 l)</t>
  </si>
  <si>
    <t>27.</t>
  </si>
  <si>
    <t>Leczo pieczarkowe (opakowanie do 5 kg)</t>
  </si>
  <si>
    <t>28.</t>
  </si>
  <si>
    <t>Pieczarki pasteryzowane (opakowanie do 5 kg)</t>
  </si>
  <si>
    <t>29.</t>
  </si>
  <si>
    <t>Cukier biały (opakowanie do 1 kg)</t>
  </si>
  <si>
    <t>30.</t>
  </si>
  <si>
    <t>Dżem (opakowanie do 15 kg)</t>
  </si>
  <si>
    <t>31.</t>
  </si>
  <si>
    <t>Marmolada wieloowocowa (opakowanie do 15 kg)</t>
  </si>
  <si>
    <t>32.</t>
  </si>
  <si>
    <t>Groszek konserwowy (opakowanie 300 - 400g z samootwieraczem)</t>
  </si>
  <si>
    <t>33.</t>
  </si>
  <si>
    <t>Koncentrat pomidorowy 30% (opakowanie 900ml)</t>
  </si>
  <si>
    <t>34.</t>
  </si>
  <si>
    <t>Szczaw konserwowy (opakowanie do 900ml)</t>
  </si>
  <si>
    <t>35.</t>
  </si>
  <si>
    <t>Chrzan tarty (opakowanie do 900ml)</t>
  </si>
  <si>
    <t>36.</t>
  </si>
  <si>
    <t>Sos biały (opakowanie do 5 kg)</t>
  </si>
  <si>
    <t>37.</t>
  </si>
  <si>
    <t>Sos pieczeniowy (opakowanie do 5 kg)</t>
  </si>
  <si>
    <t>38.</t>
  </si>
  <si>
    <t>Zupa pieczarkowa (opakowanie do 5 kg)</t>
  </si>
  <si>
    <t>39.</t>
  </si>
  <si>
    <t>Zupa żurek (opakowanie do 5 kg)</t>
  </si>
  <si>
    <t>40.</t>
  </si>
  <si>
    <t>Zupa kalafiorowa (opakowanie do 2 kg)</t>
  </si>
  <si>
    <t>41.</t>
  </si>
  <si>
    <t>Bulion jarzynowy (opakowanie do 5 kg)</t>
  </si>
  <si>
    <t>42.</t>
  </si>
  <si>
    <t xml:space="preserve">Sok zagęszczony (opakowanie do 5 l) </t>
  </si>
  <si>
    <t>43.</t>
  </si>
  <si>
    <t>Puree zimniaczane płatki (opakowanie do 25kg)</t>
  </si>
  <si>
    <t>44.</t>
  </si>
  <si>
    <t>Czosnek suszony (opakowanie do 1kg)</t>
  </si>
  <si>
    <t>45.</t>
  </si>
  <si>
    <t>Papryka milona słodka (opakowanie do 1kg.)</t>
  </si>
  <si>
    <t>46.</t>
  </si>
  <si>
    <t>Przyprawa do kurczaka (opakowanie do 1kg.)</t>
  </si>
  <si>
    <t>47.</t>
  </si>
  <si>
    <t>Pietruszka nać (opakowanie do 1kg.)</t>
  </si>
  <si>
    <t>48.</t>
  </si>
  <si>
    <t>Kukurydza konserwowa (opakowanie 300g - 400g z samootwieraczem)</t>
  </si>
  <si>
    <t>49.</t>
  </si>
  <si>
    <t>Kasza gryczana (opakowanie do 5 kg.)</t>
  </si>
  <si>
    <t>50.</t>
  </si>
  <si>
    <t>Kasza pęczak (opakowanie do 5kg.)</t>
  </si>
  <si>
    <t>51.</t>
  </si>
  <si>
    <t>Płatki owsiane (opakowanie do 5kg)</t>
  </si>
  <si>
    <t>Dostawy różnych artykułów spożywczych do Zakładu Karnego w Dublinach</t>
  </si>
  <si>
    <t>Nr sprawy: DKW.2232.4.2021.PB</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</si>
</sst>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11"/>
      <color rgb="FFFF0000"/>
      <name val="Times New Roman"/>
      <family val="1"/>
    </font>
    <font>
      <sz val="9"/>
      <color theme="1"/>
      <name val="Times New Roman"/>
      <family val="1"/>
    </font>
    <font>
      <i/>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right style="medium"/>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style="medium"/>
      <right style="medium"/>
      <top/>
      <bottom style="medium"/>
    </border>
    <border>
      <left>
        <color indexed="63"/>
      </left>
      <right>
        <color indexed="63"/>
      </right>
      <top style="medium"/>
      <bottom style="medium"/>
    </border>
    <border>
      <left style="thin"/>
      <right style="thin"/>
      <top style="thin"/>
      <bottom style="thin"/>
    </border>
    <border>
      <left style="medium">
        <color rgb="FF000000"/>
      </left>
      <right/>
      <top style="medium">
        <color rgb="FF000000"/>
      </top>
      <bottom/>
    </border>
    <border>
      <left style="medium"/>
      <right/>
      <top style="medium"/>
      <bottom style="medium">
        <color rgb="FF000000"/>
      </bottom>
    </border>
    <border>
      <left style="medium"/>
      <right/>
      <top/>
      <bottom style="medium">
        <color rgb="FF000000"/>
      </bottom>
    </border>
    <border>
      <left style="medium"/>
      <right/>
      <top style="medium">
        <color rgb="FF000000"/>
      </top>
      <bottom/>
    </border>
    <border>
      <left/>
      <right style="medium">
        <color rgb="FF000000"/>
      </right>
      <top style="medium">
        <color rgb="FF000000"/>
      </top>
      <bottom/>
    </border>
    <border>
      <left style="medium">
        <color rgb="FF000000"/>
      </left>
      <right style="medium">
        <color rgb="FF000000"/>
      </right>
      <top style="medium"/>
      <bottom style="medium"/>
    </border>
    <border>
      <left style="medium"/>
      <right/>
      <top/>
      <bottom>
        <color indexed="63"/>
      </bottom>
    </border>
    <border>
      <left style="medium"/>
      <right style="medium"/>
      <top/>
      <bottom>
        <color indexed="63"/>
      </bottom>
    </border>
    <border>
      <left style="medium"/>
      <right/>
      <top style="medium"/>
      <bottom style="medium"/>
    </border>
    <border>
      <left style="medium"/>
      <right/>
      <top>
        <color indexed="63"/>
      </top>
      <bottom style="medium"/>
    </border>
    <border>
      <left/>
      <right style="medium"/>
      <top/>
      <bottom style="medium"/>
    </border>
    <border>
      <left>
        <color indexed="63"/>
      </left>
      <right>
        <color indexed="63"/>
      </right>
      <top>
        <color indexed="63"/>
      </top>
      <bottom style="medium"/>
    </border>
    <border>
      <left style="medium">
        <color rgb="FF000000"/>
      </left>
      <right/>
      <top>
        <color indexed="63"/>
      </top>
      <bottom style="medium"/>
    </border>
    <border>
      <left style="medium">
        <color rgb="FF000000"/>
      </left>
      <right style="medium"/>
      <top>
        <color indexed="63"/>
      </top>
      <bottom style="medium"/>
    </border>
    <border>
      <left/>
      <right style="medium">
        <color rgb="FF000001"/>
      </right>
      <top style="medium">
        <color rgb="FF000000"/>
      </top>
      <bottom style="medium"/>
    </border>
    <border>
      <left/>
      <right style="medium"/>
      <top style="medium"/>
      <bottom style="medium"/>
    </border>
    <border>
      <left/>
      <right style="medium">
        <color rgb="FF000001"/>
      </right>
      <top/>
      <bottom style="medium">
        <color rgb="FF000001"/>
      </bottom>
    </border>
    <border>
      <left/>
      <right style="medium">
        <color rgb="FF000001"/>
      </right>
      <top style="medium">
        <color rgb="FF000000"/>
      </top>
      <bottom style="medium">
        <color rgb="FF000001"/>
      </bottom>
    </border>
    <border>
      <left/>
      <right style="medium">
        <color rgb="FF000001"/>
      </right>
      <top/>
      <bottom style="medium"/>
    </border>
    <border>
      <left>
        <color indexed="63"/>
      </left>
      <right style="medium">
        <color rgb="FF000001"/>
      </right>
      <top/>
      <bottom/>
    </border>
    <border>
      <left/>
      <right/>
      <top/>
      <bottom style="medium">
        <color rgb="FF000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08">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0" xfId="0" applyFont="1" applyAlignment="1">
      <alignment/>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5"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2" fontId="46" fillId="33" borderId="12"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6"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17" xfId="0" applyFont="1" applyBorder="1" applyAlignment="1" applyProtection="1">
      <alignment horizontal="center" vertical="center" wrapText="1"/>
      <protection/>
    </xf>
    <xf numFmtId="0" fontId="0" fillId="0" borderId="0" xfId="0" applyAlignment="1" applyProtection="1">
      <alignment/>
      <protection/>
    </xf>
    <xf numFmtId="2" fontId="46" fillId="0" borderId="18" xfId="0" applyNumberFormat="1" applyFont="1" applyBorder="1" applyAlignment="1">
      <alignment horizontal="center" vertical="center" wrapText="1"/>
    </xf>
    <xf numFmtId="2" fontId="46" fillId="0" borderId="19"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20" xfId="0" applyFont="1" applyBorder="1" applyAlignment="1">
      <alignment/>
    </xf>
    <xf numFmtId="0" fontId="0" fillId="0" borderId="20" xfId="0" applyFont="1" applyBorder="1" applyAlignment="1">
      <alignment horizontal="center" vertical="center"/>
    </xf>
    <xf numFmtId="0" fontId="46" fillId="0" borderId="16"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5" xfId="0" applyFont="1" applyBorder="1" applyAlignment="1">
      <alignment horizontal="center" vertical="center" wrapText="1"/>
    </xf>
    <xf numFmtId="0" fontId="0" fillId="33" borderId="15" xfId="0" applyFill="1" applyBorder="1" applyAlignment="1">
      <alignment horizontal="center" vertical="center" wrapText="1"/>
    </xf>
    <xf numFmtId="0" fontId="0" fillId="0" borderId="15" xfId="0" applyBorder="1" applyAlignment="1">
      <alignment horizontal="center" vertical="center" wrapText="1"/>
    </xf>
    <xf numFmtId="0" fontId="46" fillId="0" borderId="22" xfId="0" applyFont="1" applyBorder="1" applyAlignment="1">
      <alignment horizontal="center" vertical="center" wrapText="1"/>
    </xf>
    <xf numFmtId="0" fontId="46" fillId="34" borderId="15" xfId="0" applyFont="1" applyFill="1" applyBorder="1" applyAlignment="1">
      <alignment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2" fontId="46" fillId="0" borderId="25" xfId="0" applyNumberFormat="1" applyFont="1" applyBorder="1" applyAlignment="1">
      <alignment horizontal="center" vertical="center" wrapText="1"/>
    </xf>
    <xf numFmtId="2" fontId="46" fillId="33" borderId="16" xfId="0" applyNumberFormat="1" applyFont="1" applyFill="1" applyBorder="1" applyAlignment="1" applyProtection="1">
      <alignment horizontal="center" vertical="center" wrapText="1"/>
      <protection locked="0"/>
    </xf>
    <xf numFmtId="2" fontId="46" fillId="33" borderId="15"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0" fontId="46" fillId="34" borderId="18" xfId="0" applyFont="1" applyFill="1" applyBorder="1" applyAlignment="1">
      <alignment vertical="center" wrapText="1"/>
    </xf>
    <xf numFmtId="2" fontId="46" fillId="33" borderId="26" xfId="0" applyNumberFormat="1" applyFont="1" applyFill="1" applyBorder="1" applyAlignment="1" applyProtection="1">
      <alignment horizontal="center" vertical="center" wrapText="1"/>
      <protection locked="0"/>
    </xf>
    <xf numFmtId="9" fontId="46" fillId="33" borderId="26" xfId="0" applyNumberFormat="1" applyFont="1" applyFill="1" applyBorder="1" applyAlignment="1" applyProtection="1">
      <alignment horizontal="center" vertical="center" wrapText="1"/>
      <protection locked="0"/>
    </xf>
    <xf numFmtId="0" fontId="46" fillId="0" borderId="27" xfId="0" applyFont="1" applyBorder="1" applyAlignment="1">
      <alignment horizontal="center" vertical="center" wrapText="1"/>
    </xf>
    <xf numFmtId="0" fontId="46" fillId="34" borderId="28" xfId="0" applyFont="1" applyFill="1" applyBorder="1" applyAlignment="1">
      <alignment vertical="center" wrapText="1"/>
    </xf>
    <xf numFmtId="0" fontId="46" fillId="34" borderId="15" xfId="0" applyFont="1" applyFill="1" applyBorder="1" applyAlignment="1">
      <alignment horizontal="left" vertical="center" wrapText="1"/>
    </xf>
    <xf numFmtId="0" fontId="46" fillId="0" borderId="18" xfId="0" applyFont="1" applyBorder="1" applyAlignment="1">
      <alignment horizontal="center" vertical="center" wrapText="1"/>
    </xf>
    <xf numFmtId="2" fontId="46" fillId="33" borderId="18" xfId="0" applyNumberFormat="1" applyFont="1" applyFill="1" applyBorder="1" applyAlignment="1" applyProtection="1">
      <alignment horizontal="center" vertical="center" wrapText="1"/>
      <protection locked="0"/>
    </xf>
    <xf numFmtId="9" fontId="46" fillId="33" borderId="18" xfId="0" applyNumberFormat="1" applyFont="1" applyFill="1" applyBorder="1" applyAlignment="1" applyProtection="1">
      <alignment horizontal="center" vertical="center" wrapText="1"/>
      <protection locked="0"/>
    </xf>
    <xf numFmtId="0" fontId="46" fillId="34" borderId="29" xfId="0" applyFont="1" applyFill="1" applyBorder="1" applyAlignment="1">
      <alignment vertical="center" wrapText="1"/>
    </xf>
    <xf numFmtId="9" fontId="46" fillId="33" borderId="19" xfId="0" applyNumberFormat="1" applyFont="1" applyFill="1" applyBorder="1" applyAlignment="1" applyProtection="1">
      <alignment horizontal="center" vertical="center" wrapText="1"/>
      <protection locked="0"/>
    </xf>
    <xf numFmtId="0" fontId="46" fillId="34" borderId="30" xfId="0" applyFont="1" applyFill="1" applyBorder="1" applyAlignment="1">
      <alignment vertical="center" wrapText="1"/>
    </xf>
    <xf numFmtId="2" fontId="46" fillId="33" borderId="31" xfId="0" applyNumberFormat="1" applyFont="1" applyFill="1" applyBorder="1" applyAlignment="1" applyProtection="1">
      <alignment horizontal="center" vertical="center" wrapText="1"/>
      <protection locked="0"/>
    </xf>
    <xf numFmtId="0" fontId="46" fillId="0" borderId="30" xfId="0" applyFont="1" applyBorder="1" applyAlignment="1">
      <alignment horizontal="center" vertical="center" wrapText="1"/>
    </xf>
    <xf numFmtId="9" fontId="46" fillId="33" borderId="32" xfId="0" applyNumberFormat="1" applyFont="1" applyFill="1" applyBorder="1" applyAlignment="1" applyProtection="1">
      <alignment horizontal="center" vertical="center" wrapText="1"/>
      <protection locked="0"/>
    </xf>
    <xf numFmtId="2" fontId="46" fillId="0" borderId="33" xfId="0" applyNumberFormat="1" applyFont="1" applyBorder="1" applyAlignment="1">
      <alignment horizontal="center" vertical="center" wrapText="1"/>
    </xf>
    <xf numFmtId="2" fontId="46" fillId="0" borderId="34" xfId="0" applyNumberFormat="1" applyFont="1" applyBorder="1" applyAlignment="1">
      <alignment horizontal="center" vertical="center" wrapText="1"/>
    </xf>
    <xf numFmtId="0" fontId="46" fillId="34" borderId="18" xfId="0" applyFont="1" applyFill="1" applyBorder="1" applyAlignment="1">
      <alignment horizontal="left" vertical="center" wrapText="1"/>
    </xf>
    <xf numFmtId="0" fontId="47" fillId="0" borderId="12" xfId="0" applyFont="1" applyBorder="1" applyAlignment="1">
      <alignment horizontal="center" vertical="center" wrapText="1"/>
    </xf>
    <xf numFmtId="2" fontId="46" fillId="34" borderId="35" xfId="0" applyNumberFormat="1" applyFont="1" applyFill="1" applyBorder="1" applyAlignment="1">
      <alignment horizontal="center" vertical="center" wrapText="1"/>
    </xf>
    <xf numFmtId="2" fontId="46" fillId="34" borderId="36" xfId="0" applyNumberFormat="1" applyFont="1" applyFill="1" applyBorder="1" applyAlignment="1">
      <alignment horizontal="center" vertical="center" wrapText="1"/>
    </xf>
    <xf numFmtId="2" fontId="46" fillId="34" borderId="37" xfId="0" applyNumberFormat="1" applyFont="1" applyFill="1" applyBorder="1" applyAlignment="1">
      <alignment horizontal="center" vertical="center" wrapText="1"/>
    </xf>
    <xf numFmtId="2" fontId="46" fillId="34" borderId="38" xfId="0" applyNumberFormat="1" applyFont="1" applyFill="1" applyBorder="1" applyAlignment="1">
      <alignment horizontal="center" vertical="center" wrapText="1"/>
    </xf>
    <xf numFmtId="2" fontId="46" fillId="34" borderId="39" xfId="0" applyNumberFormat="1" applyFont="1" applyFill="1" applyBorder="1" applyAlignment="1">
      <alignment horizontal="center" vertical="center" wrapText="1"/>
    </xf>
    <xf numFmtId="2" fontId="46" fillId="34" borderId="31" xfId="0" applyNumberFormat="1" applyFont="1" applyFill="1" applyBorder="1" applyAlignment="1">
      <alignment horizontal="center" vertical="center" wrapText="1"/>
    </xf>
    <xf numFmtId="2" fontId="46" fillId="34" borderId="40" xfId="0" applyNumberFormat="1" applyFont="1" applyFill="1" applyBorder="1" applyAlignment="1">
      <alignment horizontal="center" vertical="center" wrapText="1"/>
    </xf>
    <xf numFmtId="2" fontId="46" fillId="34" borderId="15" xfId="0" applyNumberFormat="1" applyFont="1" applyFill="1" applyBorder="1" applyAlignment="1">
      <alignment horizontal="center" vertical="center" wrapText="1"/>
    </xf>
    <xf numFmtId="2" fontId="46" fillId="34" borderId="18" xfId="0" applyNumberFormat="1" applyFont="1" applyFill="1" applyBorder="1" applyAlignment="1">
      <alignment horizontal="center" vertical="center" wrapText="1"/>
    </xf>
    <xf numFmtId="2" fontId="46" fillId="34" borderId="41" xfId="0" applyNumberFormat="1" applyFont="1" applyFill="1"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49" fillId="0" borderId="45" xfId="0" applyFont="1" applyBorder="1" applyAlignment="1">
      <alignment horizontal="center" vertical="top" wrapText="1"/>
    </xf>
    <xf numFmtId="0" fontId="46" fillId="0" borderId="0" xfId="0" applyFont="1" applyAlignment="1">
      <alignment horizontal="left" vertical="top" wrapText="1"/>
    </xf>
    <xf numFmtId="0" fontId="46" fillId="0" borderId="16"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46"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47" xfId="0" applyFont="1" applyBorder="1" applyAlignment="1" applyProtection="1">
      <alignment horizontal="center" vertical="top" wrapText="1"/>
      <protection locked="0"/>
    </xf>
    <xf numFmtId="0" fontId="7" fillId="0" borderId="0" xfId="0" applyFont="1" applyAlignment="1">
      <alignment horizontal="center"/>
    </xf>
    <xf numFmtId="0" fontId="48" fillId="0" borderId="0" xfId="0" applyFont="1" applyAlignment="1">
      <alignment horizontal="center" wrapText="1"/>
    </xf>
    <xf numFmtId="0" fontId="46" fillId="0" borderId="42"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44" xfId="0" applyFont="1" applyBorder="1" applyAlignment="1">
      <alignment horizontal="center" vertical="center" wrapText="1"/>
    </xf>
    <xf numFmtId="0" fontId="48" fillId="0" borderId="42" xfId="0" applyFont="1" applyBorder="1" applyAlignment="1">
      <alignment horizontal="center"/>
    </xf>
    <xf numFmtId="0" fontId="48" fillId="0" borderId="43" xfId="0" applyFont="1" applyBorder="1" applyAlignment="1">
      <alignment horizontal="center"/>
    </xf>
    <xf numFmtId="0" fontId="48" fillId="0" borderId="44" xfId="0" applyFont="1" applyBorder="1" applyAlignment="1">
      <alignment horizontal="center"/>
    </xf>
    <xf numFmtId="0" fontId="46" fillId="0" borderId="0" xfId="0" applyFont="1" applyAlignment="1">
      <alignment horizontal="left" vertical="center" wrapText="1"/>
    </xf>
    <xf numFmtId="0" fontId="46" fillId="0" borderId="42" xfId="0" applyFont="1" applyBorder="1" applyAlignment="1">
      <alignment horizontal="center" vertical="center"/>
    </xf>
    <xf numFmtId="0" fontId="46" fillId="0" borderId="43" xfId="0" applyFont="1" applyBorder="1" applyAlignment="1">
      <alignment horizontal="center" vertical="center"/>
    </xf>
    <xf numFmtId="0" fontId="46" fillId="0" borderId="44" xfId="0" applyFont="1" applyBorder="1" applyAlignment="1">
      <alignment horizontal="center" vertical="center"/>
    </xf>
    <xf numFmtId="0" fontId="46" fillId="0" borderId="0" xfId="0" applyFont="1" applyAlignment="1">
      <alignment horizontal="left" vertical="center"/>
    </xf>
    <xf numFmtId="0" fontId="0" fillId="0" borderId="0" xfId="0" applyAlignment="1" applyProtection="1">
      <alignment horizontal="center"/>
      <protection locked="0"/>
    </xf>
    <xf numFmtId="0" fontId="50" fillId="0" borderId="0" xfId="0" applyFont="1" applyAlignment="1">
      <alignment horizontal="left" wrapText="1"/>
    </xf>
    <xf numFmtId="0" fontId="47" fillId="0" borderId="0" xfId="0" applyFont="1" applyAlignment="1">
      <alignment horizontal="center" wrapText="1"/>
    </xf>
    <xf numFmtId="0" fontId="46" fillId="0" borderId="48" xfId="0" applyFont="1" applyBorder="1" applyAlignment="1">
      <alignment horizontal="left" vertical="center"/>
    </xf>
    <xf numFmtId="0" fontId="51" fillId="0" borderId="0" xfId="0" applyFont="1" applyAlignment="1">
      <alignment horizontal="center" wrapText="1"/>
    </xf>
    <xf numFmtId="0" fontId="46" fillId="0" borderId="0" xfId="0" applyNumberFormat="1" applyFont="1" applyAlignment="1">
      <alignment horizontal="left" vertical="center" wrapText="1"/>
    </xf>
    <xf numFmtId="0" fontId="47"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115"/>
  <sheetViews>
    <sheetView tabSelected="1" workbookViewId="0" topLeftCell="A59">
      <selection activeCell="M115" sqref="M115"/>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164</v>
      </c>
    </row>
    <row r="3" ht="19.5" customHeight="1">
      <c r="A3" s="6" t="s">
        <v>39</v>
      </c>
    </row>
    <row r="4" ht="19.5" customHeight="1">
      <c r="A4" s="6"/>
    </row>
    <row r="5" spans="1:9" ht="19.5" customHeight="1">
      <c r="A5" s="88" t="s">
        <v>59</v>
      </c>
      <c r="B5" s="88"/>
      <c r="C5" s="88"/>
      <c r="D5" s="88"/>
      <c r="E5" s="88"/>
      <c r="F5" s="88"/>
      <c r="G5" s="88"/>
      <c r="H5" s="88"/>
      <c r="I5" s="88"/>
    </row>
    <row r="6" ht="19.5" customHeight="1">
      <c r="A6" s="3"/>
    </row>
    <row r="7" ht="19.5" customHeight="1">
      <c r="A7" s="3" t="s">
        <v>12</v>
      </c>
    </row>
    <row r="8" spans="1:8" ht="19.5" customHeight="1">
      <c r="A8" s="22" t="s">
        <v>28</v>
      </c>
      <c r="B8" s="101" t="s">
        <v>27</v>
      </c>
      <c r="C8" s="101"/>
      <c r="D8" s="101"/>
      <c r="E8" s="101"/>
      <c r="F8" s="20"/>
      <c r="G8" s="20"/>
      <c r="H8" s="20"/>
    </row>
    <row r="9" spans="1:8" ht="19.5" customHeight="1">
      <c r="A9" s="22" t="s">
        <v>29</v>
      </c>
      <c r="B9" s="101" t="s">
        <v>27</v>
      </c>
      <c r="C9" s="101"/>
      <c r="D9" s="101"/>
      <c r="E9" s="101"/>
      <c r="F9" s="20"/>
      <c r="G9" s="20"/>
      <c r="H9" s="20"/>
    </row>
    <row r="10" spans="1:8" ht="19.5" customHeight="1">
      <c r="A10" s="22" t="s">
        <v>30</v>
      </c>
      <c r="B10" s="101" t="s">
        <v>27</v>
      </c>
      <c r="C10" s="101"/>
      <c r="D10" s="101"/>
      <c r="E10" s="101"/>
      <c r="F10" s="20"/>
      <c r="G10" s="20"/>
      <c r="H10" s="20"/>
    </row>
    <row r="11" spans="1:8" ht="19.5" customHeight="1">
      <c r="A11" s="22" t="s">
        <v>31</v>
      </c>
      <c r="B11" s="101" t="s">
        <v>27</v>
      </c>
      <c r="C11" s="101"/>
      <c r="D11" s="101"/>
      <c r="E11" s="101"/>
      <c r="F11" s="20"/>
      <c r="G11" s="20"/>
      <c r="H11" s="20"/>
    </row>
    <row r="12" spans="1:8" ht="19.5" customHeight="1">
      <c r="A12" s="22" t="s">
        <v>32</v>
      </c>
      <c r="B12" s="20" t="s">
        <v>33</v>
      </c>
      <c r="C12" s="25" t="s">
        <v>34</v>
      </c>
      <c r="D12" s="101" t="s">
        <v>38</v>
      </c>
      <c r="E12" s="101"/>
      <c r="F12" s="20"/>
      <c r="G12" s="20"/>
      <c r="H12" s="20"/>
    </row>
    <row r="13" spans="1:8" ht="19.5" customHeight="1">
      <c r="A13" s="23" t="s">
        <v>35</v>
      </c>
      <c r="B13" s="101" t="s">
        <v>27</v>
      </c>
      <c r="C13" s="101"/>
      <c r="D13" s="101"/>
      <c r="E13" s="101"/>
      <c r="F13" s="21"/>
      <c r="G13" s="21"/>
      <c r="H13" s="21"/>
    </row>
    <row r="14" spans="1:2" ht="15">
      <c r="A14" s="23" t="s">
        <v>60</v>
      </c>
      <c r="B14" t="s">
        <v>61</v>
      </c>
    </row>
    <row r="15" ht="15">
      <c r="A15" s="3" t="s">
        <v>13</v>
      </c>
    </row>
    <row r="16" ht="15">
      <c r="A16" s="3"/>
    </row>
    <row r="17" spans="1:9" ht="14.25">
      <c r="A17" s="10"/>
      <c r="B17" s="10"/>
      <c r="C17" s="10"/>
      <c r="D17" s="8" t="s">
        <v>14</v>
      </c>
      <c r="E17" s="10"/>
      <c r="F17" s="10"/>
      <c r="G17" s="10"/>
      <c r="H17" s="10"/>
      <c r="I17" s="10"/>
    </row>
    <row r="18" spans="1:9" ht="15" customHeight="1">
      <c r="A18" s="10"/>
      <c r="B18" s="10"/>
      <c r="C18" s="10"/>
      <c r="D18" s="9" t="s">
        <v>15</v>
      </c>
      <c r="E18" s="10"/>
      <c r="F18" s="10"/>
      <c r="G18" s="10"/>
      <c r="H18" s="10"/>
      <c r="I18" s="10"/>
    </row>
    <row r="19" spans="1:9" ht="15" customHeight="1">
      <c r="A19" s="10"/>
      <c r="B19" s="10"/>
      <c r="C19" s="10"/>
      <c r="D19" s="10"/>
      <c r="E19" s="10"/>
      <c r="F19" s="10"/>
      <c r="G19" s="10"/>
      <c r="H19" s="10"/>
      <c r="I19" s="10"/>
    </row>
    <row r="20" ht="15">
      <c r="A20" s="3" t="s">
        <v>16</v>
      </c>
    </row>
    <row r="21" spans="1:9" ht="14.25">
      <c r="A21" s="103" t="s">
        <v>40</v>
      </c>
      <c r="B21" s="103"/>
      <c r="C21" s="103"/>
      <c r="D21" s="103"/>
      <c r="E21" s="103"/>
      <c r="F21" s="103"/>
      <c r="G21" s="103"/>
      <c r="H21" s="103"/>
      <c r="I21" s="103"/>
    </row>
    <row r="22" spans="1:9" ht="14.25">
      <c r="A22" s="103"/>
      <c r="B22" s="103"/>
      <c r="C22" s="103"/>
      <c r="D22" s="103"/>
      <c r="E22" s="103"/>
      <c r="F22" s="103"/>
      <c r="G22" s="103"/>
      <c r="H22" s="103"/>
      <c r="I22" s="103"/>
    </row>
    <row r="24" spans="1:9" ht="15" thickBot="1">
      <c r="A24" s="107" t="s">
        <v>163</v>
      </c>
      <c r="B24" s="107"/>
      <c r="C24" s="107"/>
      <c r="D24" s="107"/>
      <c r="E24" s="107"/>
      <c r="F24" s="107"/>
      <c r="G24" s="107"/>
      <c r="H24" s="107"/>
      <c r="I24" s="107"/>
    </row>
    <row r="25" spans="1:9" ht="45">
      <c r="A25" s="79" t="s">
        <v>0</v>
      </c>
      <c r="B25" s="82" t="s">
        <v>1</v>
      </c>
      <c r="C25" s="33" t="s">
        <v>2</v>
      </c>
      <c r="D25" s="33" t="s">
        <v>17</v>
      </c>
      <c r="E25" s="33" t="s">
        <v>3</v>
      </c>
      <c r="F25" s="33" t="s">
        <v>18</v>
      </c>
      <c r="G25" s="33" t="s">
        <v>5</v>
      </c>
      <c r="H25" s="33" t="s">
        <v>6</v>
      </c>
      <c r="I25" s="32" t="s">
        <v>19</v>
      </c>
    </row>
    <row r="26" spans="1:9" ht="15.75" thickBot="1">
      <c r="A26" s="80"/>
      <c r="B26" s="83"/>
      <c r="C26" s="1" t="s">
        <v>62</v>
      </c>
      <c r="D26" s="1" t="s">
        <v>63</v>
      </c>
      <c r="E26" s="1" t="s">
        <v>4</v>
      </c>
      <c r="F26" s="1"/>
      <c r="G26" s="1" t="s">
        <v>4</v>
      </c>
      <c r="H26" s="1" t="s">
        <v>4</v>
      </c>
      <c r="I26" s="2" t="s">
        <v>64</v>
      </c>
    </row>
    <row r="27" spans="1:9" ht="15" customHeight="1" thickBot="1">
      <c r="A27" s="81"/>
      <c r="B27" s="84"/>
      <c r="C27" s="34" t="s">
        <v>20</v>
      </c>
      <c r="D27" s="35" t="s">
        <v>21</v>
      </c>
      <c r="E27" s="36" t="s">
        <v>22</v>
      </c>
      <c r="F27" s="35" t="s">
        <v>23</v>
      </c>
      <c r="G27" s="36" t="s">
        <v>24</v>
      </c>
      <c r="H27" s="36" t="s">
        <v>25</v>
      </c>
      <c r="I27" s="36" t="s">
        <v>26</v>
      </c>
    </row>
    <row r="28" spans="1:9" ht="42" customHeight="1" thickBot="1">
      <c r="A28" s="37" t="s">
        <v>7</v>
      </c>
      <c r="B28" s="38" t="s">
        <v>65</v>
      </c>
      <c r="C28" s="12">
        <v>1288</v>
      </c>
      <c r="D28" s="17"/>
      <c r="E28" s="11">
        <f>ROUND(C28*D28,2)</f>
        <v>0</v>
      </c>
      <c r="F28" s="18"/>
      <c r="G28" s="11">
        <f>ROUND(E28*F28,2)</f>
        <v>0</v>
      </c>
      <c r="H28" s="11">
        <f>ROUND(E28+G28,2)</f>
        <v>0</v>
      </c>
      <c r="I28" s="12">
        <f>ROUND(H28/C28,2)</f>
        <v>0</v>
      </c>
    </row>
    <row r="29" spans="1:24" ht="39" customHeight="1" thickBot="1">
      <c r="A29" s="39" t="s">
        <v>8</v>
      </c>
      <c r="B29" s="38" t="s">
        <v>66</v>
      </c>
      <c r="C29" s="12">
        <v>261</v>
      </c>
      <c r="D29" s="17"/>
      <c r="E29" s="11">
        <f aca="true" t="shared" si="0" ref="E29:E78">ROUND(C29*D29,2)</f>
        <v>0</v>
      </c>
      <c r="F29" s="18"/>
      <c r="G29" s="11">
        <f aca="true" t="shared" si="1" ref="G29:G78">ROUND(E29*F29,2)</f>
        <v>0</v>
      </c>
      <c r="H29" s="11">
        <f aca="true" t="shared" si="2" ref="H29:H78">ROUND(E29+G29,2)</f>
        <v>0</v>
      </c>
      <c r="I29" s="12">
        <f aca="true" t="shared" si="3" ref="I29:I78">ROUND(H29/C29,2)</f>
        <v>0</v>
      </c>
      <c r="J29" s="3"/>
      <c r="K29" s="3"/>
      <c r="L29" s="3"/>
      <c r="M29" s="3"/>
      <c r="N29" s="3"/>
      <c r="O29" s="3"/>
      <c r="P29" s="3"/>
      <c r="Q29" s="3"/>
      <c r="R29" s="3"/>
      <c r="S29" s="3"/>
      <c r="T29" s="3"/>
      <c r="U29" s="3"/>
      <c r="V29" s="3"/>
      <c r="W29" s="3"/>
      <c r="X29" s="3"/>
    </row>
    <row r="30" spans="1:24" ht="46.5" customHeight="1" thickBot="1">
      <c r="A30" s="40" t="s">
        <v>9</v>
      </c>
      <c r="B30" s="38" t="s">
        <v>67</v>
      </c>
      <c r="C30" s="41">
        <v>1300</v>
      </c>
      <c r="D30" s="42"/>
      <c r="E30" s="11">
        <f t="shared" si="0"/>
        <v>0</v>
      </c>
      <c r="F30" s="19"/>
      <c r="G30" s="11">
        <f t="shared" si="1"/>
        <v>0</v>
      </c>
      <c r="H30" s="11">
        <f t="shared" si="2"/>
        <v>0</v>
      </c>
      <c r="I30" s="12">
        <f t="shared" si="3"/>
        <v>0</v>
      </c>
      <c r="J30" s="3"/>
      <c r="K30" s="3"/>
      <c r="L30" s="3"/>
      <c r="M30" s="3"/>
      <c r="N30" s="3"/>
      <c r="O30" s="3"/>
      <c r="P30" s="3"/>
      <c r="Q30" s="3"/>
      <c r="R30" s="3"/>
      <c r="S30" s="3"/>
      <c r="T30" s="3"/>
      <c r="U30" s="3"/>
      <c r="V30" s="3"/>
      <c r="W30" s="3"/>
      <c r="X30" s="3"/>
    </row>
    <row r="31" spans="1:24" ht="42.75" customHeight="1" thickBot="1">
      <c r="A31" s="34" t="s">
        <v>10</v>
      </c>
      <c r="B31" s="38" t="s">
        <v>68</v>
      </c>
      <c r="C31" s="41">
        <v>1463</v>
      </c>
      <c r="D31" s="42"/>
      <c r="E31" s="11">
        <f t="shared" si="0"/>
        <v>0</v>
      </c>
      <c r="F31" s="19"/>
      <c r="G31" s="11">
        <f t="shared" si="1"/>
        <v>0</v>
      </c>
      <c r="H31" s="11">
        <f t="shared" si="2"/>
        <v>0</v>
      </c>
      <c r="I31" s="12">
        <f t="shared" si="3"/>
        <v>0</v>
      </c>
      <c r="J31" s="3"/>
      <c r="K31" s="3"/>
      <c r="L31" s="3"/>
      <c r="M31" s="3"/>
      <c r="N31" s="3"/>
      <c r="O31" s="3"/>
      <c r="P31" s="3"/>
      <c r="Q31" s="3"/>
      <c r="R31" s="3"/>
      <c r="S31" s="3"/>
      <c r="T31" s="3"/>
      <c r="U31" s="3"/>
      <c r="V31" s="3"/>
      <c r="W31" s="3"/>
      <c r="X31" s="3"/>
    </row>
    <row r="32" spans="1:24" ht="42.75" customHeight="1" thickBot="1">
      <c r="A32" s="39" t="s">
        <v>69</v>
      </c>
      <c r="B32" s="38" t="s">
        <v>70</v>
      </c>
      <c r="C32" s="64">
        <v>207</v>
      </c>
      <c r="D32" s="42"/>
      <c r="E32" s="11">
        <f t="shared" si="0"/>
        <v>0</v>
      </c>
      <c r="F32" s="19"/>
      <c r="G32" s="11">
        <f t="shared" si="1"/>
        <v>0</v>
      </c>
      <c r="H32" s="11">
        <f t="shared" si="2"/>
        <v>0</v>
      </c>
      <c r="I32" s="12">
        <f t="shared" si="3"/>
        <v>0</v>
      </c>
      <c r="J32" s="3"/>
      <c r="K32" s="3"/>
      <c r="L32" s="3"/>
      <c r="M32" s="3"/>
      <c r="N32" s="3"/>
      <c r="O32" s="3"/>
      <c r="P32" s="3"/>
      <c r="Q32" s="3"/>
      <c r="R32" s="3"/>
      <c r="S32" s="3"/>
      <c r="T32" s="3"/>
      <c r="U32" s="3"/>
      <c r="V32" s="3"/>
      <c r="W32" s="3"/>
      <c r="X32" s="3"/>
    </row>
    <row r="33" spans="1:24" ht="27.75" customHeight="1" thickBot="1">
      <c r="A33" s="40" t="s">
        <v>71</v>
      </c>
      <c r="B33" s="38" t="s">
        <v>72</v>
      </c>
      <c r="C33" s="65">
        <v>3056</v>
      </c>
      <c r="D33" s="42"/>
      <c r="E33" s="11">
        <f t="shared" si="0"/>
        <v>0</v>
      </c>
      <c r="F33" s="19"/>
      <c r="G33" s="11">
        <f t="shared" si="1"/>
        <v>0</v>
      </c>
      <c r="H33" s="11">
        <f t="shared" si="2"/>
        <v>0</v>
      </c>
      <c r="I33" s="12">
        <f t="shared" si="3"/>
        <v>0</v>
      </c>
      <c r="J33" s="3"/>
      <c r="K33" s="3"/>
      <c r="L33" s="3"/>
      <c r="M33" s="3"/>
      <c r="N33" s="3"/>
      <c r="O33" s="3"/>
      <c r="P33" s="3"/>
      <c r="Q33" s="3"/>
      <c r="R33" s="3"/>
      <c r="S33" s="3"/>
      <c r="T33" s="3"/>
      <c r="U33" s="3"/>
      <c r="V33" s="3"/>
      <c r="W33" s="3"/>
      <c r="X33" s="3"/>
    </row>
    <row r="34" spans="1:24" ht="27.75" customHeight="1" thickBot="1">
      <c r="A34" s="34" t="s">
        <v>73</v>
      </c>
      <c r="B34" s="38" t="s">
        <v>74</v>
      </c>
      <c r="C34" s="65">
        <v>225</v>
      </c>
      <c r="D34" s="43"/>
      <c r="E34" s="11">
        <f t="shared" si="0"/>
        <v>0</v>
      </c>
      <c r="F34" s="44"/>
      <c r="G34" s="11">
        <f t="shared" si="1"/>
        <v>0</v>
      </c>
      <c r="H34" s="11">
        <f t="shared" si="2"/>
        <v>0</v>
      </c>
      <c r="I34" s="12">
        <f t="shared" si="3"/>
        <v>0</v>
      </c>
      <c r="J34" s="3"/>
      <c r="K34" s="3"/>
      <c r="L34" s="3"/>
      <c r="M34" s="3"/>
      <c r="N34" s="3"/>
      <c r="O34" s="3"/>
      <c r="P34" s="3"/>
      <c r="Q34" s="3"/>
      <c r="R34" s="3"/>
      <c r="S34" s="3"/>
      <c r="T34" s="3"/>
      <c r="U34" s="3"/>
      <c r="V34" s="3"/>
      <c r="W34" s="3"/>
      <c r="X34" s="3"/>
    </row>
    <row r="35" spans="1:13" ht="41.25" customHeight="1" thickBot="1">
      <c r="A35" s="39" t="s">
        <v>75</v>
      </c>
      <c r="B35" s="45" t="s">
        <v>76</v>
      </c>
      <c r="C35" s="66">
        <v>606</v>
      </c>
      <c r="D35" s="17"/>
      <c r="E35" s="11">
        <f t="shared" si="0"/>
        <v>0</v>
      </c>
      <c r="F35" s="18"/>
      <c r="G35" s="11">
        <f t="shared" si="1"/>
        <v>0</v>
      </c>
      <c r="H35" s="11">
        <f t="shared" si="2"/>
        <v>0</v>
      </c>
      <c r="I35" s="12">
        <f t="shared" si="3"/>
        <v>0</v>
      </c>
      <c r="J35" s="29"/>
      <c r="K35" s="29"/>
      <c r="L35" s="29"/>
      <c r="M35" s="29"/>
    </row>
    <row r="36" spans="1:9" ht="27.75" customHeight="1" thickBot="1">
      <c r="A36" s="40" t="s">
        <v>77</v>
      </c>
      <c r="B36" s="38" t="s">
        <v>78</v>
      </c>
      <c r="C36" s="67">
        <v>1500</v>
      </c>
      <c r="D36" s="17"/>
      <c r="E36" s="11">
        <f t="shared" si="0"/>
        <v>0</v>
      </c>
      <c r="F36" s="18"/>
      <c r="G36" s="11">
        <f t="shared" si="1"/>
        <v>0</v>
      </c>
      <c r="H36" s="11">
        <f t="shared" si="2"/>
        <v>0</v>
      </c>
      <c r="I36" s="12">
        <f t="shared" si="3"/>
        <v>0</v>
      </c>
    </row>
    <row r="37" spans="1:9" ht="26.25" customHeight="1" thickBot="1">
      <c r="A37" s="34" t="s">
        <v>79</v>
      </c>
      <c r="B37" s="45" t="s">
        <v>80</v>
      </c>
      <c r="C37" s="66">
        <v>300</v>
      </c>
      <c r="D37" s="42"/>
      <c r="E37" s="11">
        <f t="shared" si="0"/>
        <v>0</v>
      </c>
      <c r="F37" s="19"/>
      <c r="G37" s="11">
        <f t="shared" si="1"/>
        <v>0</v>
      </c>
      <c r="H37" s="11">
        <f t="shared" si="2"/>
        <v>0</v>
      </c>
      <c r="I37" s="12">
        <f t="shared" si="3"/>
        <v>0</v>
      </c>
    </row>
    <row r="38" spans="1:9" ht="36" customHeight="1" thickBot="1">
      <c r="A38" s="39" t="s">
        <v>81</v>
      </c>
      <c r="B38" s="45" t="s">
        <v>82</v>
      </c>
      <c r="C38" s="66">
        <v>281</v>
      </c>
      <c r="D38" s="42"/>
      <c r="E38" s="11">
        <f t="shared" si="0"/>
        <v>0</v>
      </c>
      <c r="F38" s="19"/>
      <c r="G38" s="11">
        <f t="shared" si="1"/>
        <v>0</v>
      </c>
      <c r="H38" s="11">
        <f t="shared" si="2"/>
        <v>0</v>
      </c>
      <c r="I38" s="12">
        <f t="shared" si="3"/>
        <v>0</v>
      </c>
    </row>
    <row r="39" spans="1:9" ht="33.75" customHeight="1" thickBot="1">
      <c r="A39" s="40" t="s">
        <v>83</v>
      </c>
      <c r="B39" s="38" t="s">
        <v>84</v>
      </c>
      <c r="C39" s="67">
        <v>88</v>
      </c>
      <c r="D39" s="46"/>
      <c r="E39" s="11">
        <f t="shared" si="0"/>
        <v>0</v>
      </c>
      <c r="F39" s="47"/>
      <c r="G39" s="11">
        <f t="shared" si="1"/>
        <v>0</v>
      </c>
      <c r="H39" s="11">
        <f t="shared" si="2"/>
        <v>0</v>
      </c>
      <c r="I39" s="12">
        <f t="shared" si="3"/>
        <v>0</v>
      </c>
    </row>
    <row r="40" spans="1:9" ht="39" customHeight="1" thickBot="1">
      <c r="A40" s="34" t="s">
        <v>85</v>
      </c>
      <c r="B40" s="45" t="s">
        <v>86</v>
      </c>
      <c r="C40" s="66">
        <v>105</v>
      </c>
      <c r="D40" s="17"/>
      <c r="E40" s="11">
        <f t="shared" si="0"/>
        <v>0</v>
      </c>
      <c r="F40" s="18"/>
      <c r="G40" s="11">
        <f t="shared" si="1"/>
        <v>0</v>
      </c>
      <c r="H40" s="11">
        <f t="shared" si="2"/>
        <v>0</v>
      </c>
      <c r="I40" s="12">
        <f t="shared" si="3"/>
        <v>0</v>
      </c>
    </row>
    <row r="41" spans="1:9" ht="39.75" customHeight="1" thickBot="1">
      <c r="A41" s="39" t="s">
        <v>87</v>
      </c>
      <c r="B41" s="45" t="s">
        <v>88</v>
      </c>
      <c r="C41" s="66">
        <v>500</v>
      </c>
      <c r="D41" s="17"/>
      <c r="E41" s="11">
        <f t="shared" si="0"/>
        <v>0</v>
      </c>
      <c r="F41" s="18"/>
      <c r="G41" s="11">
        <f t="shared" si="1"/>
        <v>0</v>
      </c>
      <c r="H41" s="11">
        <f t="shared" si="2"/>
        <v>0</v>
      </c>
      <c r="I41" s="12">
        <f t="shared" si="3"/>
        <v>0</v>
      </c>
    </row>
    <row r="42" spans="1:9" ht="45.75" customHeight="1" thickBot="1">
      <c r="A42" s="40" t="s">
        <v>89</v>
      </c>
      <c r="B42" s="45" t="s">
        <v>90</v>
      </c>
      <c r="C42" s="66">
        <v>456</v>
      </c>
      <c r="D42" s="42"/>
      <c r="E42" s="11">
        <f t="shared" si="0"/>
        <v>0</v>
      </c>
      <c r="F42" s="19"/>
      <c r="G42" s="11">
        <f t="shared" si="1"/>
        <v>0</v>
      </c>
      <c r="H42" s="11">
        <f t="shared" si="2"/>
        <v>0</v>
      </c>
      <c r="I42" s="12">
        <f t="shared" si="3"/>
        <v>0</v>
      </c>
    </row>
    <row r="43" spans="1:9" ht="44.25" customHeight="1" thickBot="1">
      <c r="A43" s="34" t="s">
        <v>91</v>
      </c>
      <c r="B43" s="45" t="s">
        <v>92</v>
      </c>
      <c r="C43" s="66">
        <v>33</v>
      </c>
      <c r="D43" s="42"/>
      <c r="E43" s="11">
        <f t="shared" si="0"/>
        <v>0</v>
      </c>
      <c r="F43" s="19"/>
      <c r="G43" s="11">
        <f t="shared" si="1"/>
        <v>0</v>
      </c>
      <c r="H43" s="11">
        <f t="shared" si="2"/>
        <v>0</v>
      </c>
      <c r="I43" s="12">
        <f t="shared" si="3"/>
        <v>0</v>
      </c>
    </row>
    <row r="44" spans="1:9" ht="40.5" customHeight="1" thickBot="1">
      <c r="A44" s="39" t="s">
        <v>93</v>
      </c>
      <c r="B44" s="45" t="s">
        <v>94</v>
      </c>
      <c r="C44" s="66">
        <v>30</v>
      </c>
      <c r="D44" s="42"/>
      <c r="E44" s="11">
        <f t="shared" si="0"/>
        <v>0</v>
      </c>
      <c r="F44" s="19"/>
      <c r="G44" s="11">
        <f t="shared" si="1"/>
        <v>0</v>
      </c>
      <c r="H44" s="11">
        <f t="shared" si="2"/>
        <v>0</v>
      </c>
      <c r="I44" s="12">
        <f t="shared" si="3"/>
        <v>0</v>
      </c>
    </row>
    <row r="45" spans="1:9" ht="40.5" customHeight="1" thickBot="1">
      <c r="A45" s="40" t="s">
        <v>95</v>
      </c>
      <c r="B45" s="45" t="s">
        <v>96</v>
      </c>
      <c r="C45" s="66">
        <v>19</v>
      </c>
      <c r="D45" s="42"/>
      <c r="E45" s="11">
        <f t="shared" si="0"/>
        <v>0</v>
      </c>
      <c r="F45" s="19"/>
      <c r="G45" s="11">
        <f t="shared" si="1"/>
        <v>0</v>
      </c>
      <c r="H45" s="11">
        <f t="shared" si="2"/>
        <v>0</v>
      </c>
      <c r="I45" s="12">
        <f t="shared" si="3"/>
        <v>0</v>
      </c>
    </row>
    <row r="46" spans="1:9" ht="43.5" customHeight="1" thickBot="1">
      <c r="A46" s="34" t="s">
        <v>97</v>
      </c>
      <c r="B46" s="45" t="s">
        <v>98</v>
      </c>
      <c r="C46" s="66">
        <v>14</v>
      </c>
      <c r="D46" s="43"/>
      <c r="E46" s="11">
        <f t="shared" si="0"/>
        <v>0</v>
      </c>
      <c r="F46" s="44"/>
      <c r="G46" s="11">
        <f t="shared" si="1"/>
        <v>0</v>
      </c>
      <c r="H46" s="11">
        <f t="shared" si="2"/>
        <v>0</v>
      </c>
      <c r="I46" s="12">
        <f t="shared" si="3"/>
        <v>0</v>
      </c>
    </row>
    <row r="47" spans="1:9" ht="30" customHeight="1" thickBot="1">
      <c r="A47" s="39" t="s">
        <v>99</v>
      </c>
      <c r="B47" s="45" t="s">
        <v>100</v>
      </c>
      <c r="C47" s="66">
        <v>688</v>
      </c>
      <c r="D47" s="17"/>
      <c r="E47" s="11">
        <f t="shared" si="0"/>
        <v>0</v>
      </c>
      <c r="F47" s="18"/>
      <c r="G47" s="11">
        <f t="shared" si="1"/>
        <v>0</v>
      </c>
      <c r="H47" s="11">
        <f t="shared" si="2"/>
        <v>0</v>
      </c>
      <c r="I47" s="12">
        <f t="shared" si="3"/>
        <v>0</v>
      </c>
    </row>
    <row r="48" spans="1:9" ht="38.25" customHeight="1" thickBot="1">
      <c r="A48" s="39" t="s">
        <v>101</v>
      </c>
      <c r="B48" s="38" t="s">
        <v>102</v>
      </c>
      <c r="C48" s="67">
        <v>248</v>
      </c>
      <c r="D48" s="17"/>
      <c r="E48" s="11">
        <f t="shared" si="0"/>
        <v>0</v>
      </c>
      <c r="F48" s="18"/>
      <c r="G48" s="11">
        <f t="shared" si="1"/>
        <v>0</v>
      </c>
      <c r="H48" s="11">
        <f t="shared" si="2"/>
        <v>0</v>
      </c>
      <c r="I48" s="12">
        <f t="shared" si="3"/>
        <v>0</v>
      </c>
    </row>
    <row r="49" spans="1:9" ht="27.75" customHeight="1" thickBot="1">
      <c r="A49" s="39" t="s">
        <v>103</v>
      </c>
      <c r="B49" s="45" t="s">
        <v>104</v>
      </c>
      <c r="C49" s="66">
        <v>143</v>
      </c>
      <c r="D49" s="42"/>
      <c r="E49" s="11">
        <f t="shared" si="0"/>
        <v>0</v>
      </c>
      <c r="F49" s="19"/>
      <c r="G49" s="11">
        <f t="shared" si="1"/>
        <v>0</v>
      </c>
      <c r="H49" s="11">
        <f t="shared" si="2"/>
        <v>0</v>
      </c>
      <c r="I49" s="12">
        <f t="shared" si="3"/>
        <v>0</v>
      </c>
    </row>
    <row r="50" spans="1:9" ht="30.75" thickBot="1">
      <c r="A50" s="40" t="s">
        <v>105</v>
      </c>
      <c r="B50" s="45" t="s">
        <v>106</v>
      </c>
      <c r="C50" s="66">
        <v>325</v>
      </c>
      <c r="D50" s="42"/>
      <c r="E50" s="11">
        <f t="shared" si="0"/>
        <v>0</v>
      </c>
      <c r="F50" s="19"/>
      <c r="G50" s="11">
        <f t="shared" si="1"/>
        <v>0</v>
      </c>
      <c r="H50" s="11">
        <f t="shared" si="2"/>
        <v>0</v>
      </c>
      <c r="I50" s="12">
        <f t="shared" si="3"/>
        <v>0</v>
      </c>
    </row>
    <row r="51" spans="1:9" ht="28.5" customHeight="1" thickBot="1">
      <c r="A51" s="34" t="s">
        <v>107</v>
      </c>
      <c r="B51" s="45" t="s">
        <v>108</v>
      </c>
      <c r="C51" s="66">
        <v>94</v>
      </c>
      <c r="D51" s="46"/>
      <c r="E51" s="11">
        <f t="shared" si="0"/>
        <v>0</v>
      </c>
      <c r="F51" s="47"/>
      <c r="G51" s="11">
        <f t="shared" si="1"/>
        <v>0</v>
      </c>
      <c r="H51" s="11">
        <f t="shared" si="2"/>
        <v>0</v>
      </c>
      <c r="I51" s="12">
        <f t="shared" si="3"/>
        <v>0</v>
      </c>
    </row>
    <row r="52" spans="1:9" ht="33" customHeight="1" thickBot="1">
      <c r="A52" s="39" t="s">
        <v>109</v>
      </c>
      <c r="B52" s="45" t="s">
        <v>110</v>
      </c>
      <c r="C52" s="66">
        <v>275</v>
      </c>
      <c r="D52" s="17"/>
      <c r="E52" s="11">
        <f t="shared" si="0"/>
        <v>0</v>
      </c>
      <c r="F52" s="18"/>
      <c r="G52" s="11">
        <f t="shared" si="1"/>
        <v>0</v>
      </c>
      <c r="H52" s="11">
        <f t="shared" si="2"/>
        <v>0</v>
      </c>
      <c r="I52" s="12">
        <f t="shared" si="3"/>
        <v>0</v>
      </c>
    </row>
    <row r="53" spans="1:9" ht="30" customHeight="1" thickBot="1">
      <c r="A53" s="40" t="s">
        <v>111</v>
      </c>
      <c r="B53" s="45" t="s">
        <v>112</v>
      </c>
      <c r="C53" s="66">
        <v>170</v>
      </c>
      <c r="D53" s="17"/>
      <c r="E53" s="11">
        <f t="shared" si="0"/>
        <v>0</v>
      </c>
      <c r="F53" s="18"/>
      <c r="G53" s="11">
        <f t="shared" si="1"/>
        <v>0</v>
      </c>
      <c r="H53" s="11">
        <f t="shared" si="2"/>
        <v>0</v>
      </c>
      <c r="I53" s="12">
        <f t="shared" si="3"/>
        <v>0</v>
      </c>
    </row>
    <row r="54" spans="1:9" ht="48.75" customHeight="1" thickBot="1">
      <c r="A54" s="34" t="s">
        <v>113</v>
      </c>
      <c r="B54" s="45" t="s">
        <v>114</v>
      </c>
      <c r="C54" s="66">
        <v>783</v>
      </c>
      <c r="D54" s="42"/>
      <c r="E54" s="11">
        <f t="shared" si="0"/>
        <v>0</v>
      </c>
      <c r="F54" s="19"/>
      <c r="G54" s="11">
        <f t="shared" si="1"/>
        <v>0</v>
      </c>
      <c r="H54" s="11">
        <f t="shared" si="2"/>
        <v>0</v>
      </c>
      <c r="I54" s="12">
        <f t="shared" si="3"/>
        <v>0</v>
      </c>
    </row>
    <row r="55" spans="1:9" ht="42" customHeight="1" thickBot="1">
      <c r="A55" s="39" t="s">
        <v>115</v>
      </c>
      <c r="B55" s="45" t="s">
        <v>116</v>
      </c>
      <c r="C55" s="66">
        <v>451</v>
      </c>
      <c r="D55" s="42"/>
      <c r="E55" s="11">
        <f t="shared" si="0"/>
        <v>0</v>
      </c>
      <c r="F55" s="19"/>
      <c r="G55" s="11">
        <f t="shared" si="1"/>
        <v>0</v>
      </c>
      <c r="H55" s="11">
        <f t="shared" si="2"/>
        <v>0</v>
      </c>
      <c r="I55" s="12">
        <f t="shared" si="3"/>
        <v>0</v>
      </c>
    </row>
    <row r="56" spans="1:9" ht="31.5" customHeight="1" thickBot="1">
      <c r="A56" s="40" t="s">
        <v>117</v>
      </c>
      <c r="B56" s="45" t="s">
        <v>118</v>
      </c>
      <c r="C56" s="66">
        <v>1344</v>
      </c>
      <c r="D56" s="42"/>
      <c r="E56" s="11">
        <f t="shared" si="0"/>
        <v>0</v>
      </c>
      <c r="F56" s="19"/>
      <c r="G56" s="11">
        <f t="shared" si="1"/>
        <v>0</v>
      </c>
      <c r="H56" s="11">
        <f t="shared" si="2"/>
        <v>0</v>
      </c>
      <c r="I56" s="12">
        <f t="shared" si="3"/>
        <v>0</v>
      </c>
    </row>
    <row r="57" spans="1:9" ht="23.25" customHeight="1" thickBot="1">
      <c r="A57" s="34" t="s">
        <v>119</v>
      </c>
      <c r="B57" s="45" t="s">
        <v>120</v>
      </c>
      <c r="C57" s="66">
        <v>1458</v>
      </c>
      <c r="D57" s="42"/>
      <c r="E57" s="11">
        <f t="shared" si="0"/>
        <v>0</v>
      </c>
      <c r="F57" s="19"/>
      <c r="G57" s="11">
        <f t="shared" si="1"/>
        <v>0</v>
      </c>
      <c r="H57" s="11">
        <f t="shared" si="2"/>
        <v>0</v>
      </c>
      <c r="I57" s="12">
        <f t="shared" si="3"/>
        <v>0</v>
      </c>
    </row>
    <row r="58" spans="1:9" ht="39.75" customHeight="1" thickBot="1">
      <c r="A58" s="39" t="s">
        <v>121</v>
      </c>
      <c r="B58" s="38" t="s">
        <v>122</v>
      </c>
      <c r="C58" s="67">
        <v>1543</v>
      </c>
      <c r="D58" s="43"/>
      <c r="E58" s="11">
        <f t="shared" si="0"/>
        <v>0</v>
      </c>
      <c r="F58" s="44"/>
      <c r="G58" s="11">
        <f t="shared" si="1"/>
        <v>0</v>
      </c>
      <c r="H58" s="11">
        <f t="shared" si="2"/>
        <v>0</v>
      </c>
      <c r="I58" s="12">
        <f t="shared" si="3"/>
        <v>0</v>
      </c>
    </row>
    <row r="59" spans="1:9" ht="51.75" customHeight="1" thickBot="1">
      <c r="A59" s="40" t="s">
        <v>123</v>
      </c>
      <c r="B59" s="45" t="s">
        <v>124</v>
      </c>
      <c r="C59" s="66">
        <v>133</v>
      </c>
      <c r="D59" s="17"/>
      <c r="E59" s="11">
        <f t="shared" si="0"/>
        <v>0</v>
      </c>
      <c r="F59" s="18"/>
      <c r="G59" s="11">
        <f t="shared" si="1"/>
        <v>0</v>
      </c>
      <c r="H59" s="11">
        <f t="shared" si="2"/>
        <v>0</v>
      </c>
      <c r="I59" s="12">
        <f t="shared" si="3"/>
        <v>0</v>
      </c>
    </row>
    <row r="60" spans="1:9" ht="51.75" customHeight="1" thickBot="1">
      <c r="A60" s="34" t="s">
        <v>125</v>
      </c>
      <c r="B60" s="45" t="s">
        <v>126</v>
      </c>
      <c r="C60" s="68">
        <v>1167</v>
      </c>
      <c r="D60" s="17"/>
      <c r="E60" s="11">
        <f t="shared" si="0"/>
        <v>0</v>
      </c>
      <c r="F60" s="18"/>
      <c r="G60" s="11">
        <f t="shared" si="1"/>
        <v>0</v>
      </c>
      <c r="H60" s="11">
        <f t="shared" si="2"/>
        <v>0</v>
      </c>
      <c r="I60" s="12">
        <f t="shared" si="3"/>
        <v>0</v>
      </c>
    </row>
    <row r="61" spans="1:9" ht="39.75" customHeight="1" thickBot="1">
      <c r="A61" s="39" t="s">
        <v>127</v>
      </c>
      <c r="B61" s="45" t="s">
        <v>128</v>
      </c>
      <c r="C61" s="69">
        <v>68</v>
      </c>
      <c r="D61" s="42"/>
      <c r="E61" s="11">
        <f t="shared" si="0"/>
        <v>0</v>
      </c>
      <c r="F61" s="19"/>
      <c r="G61" s="11">
        <f t="shared" si="1"/>
        <v>0</v>
      </c>
      <c r="H61" s="11">
        <f t="shared" si="2"/>
        <v>0</v>
      </c>
      <c r="I61" s="12">
        <f t="shared" si="3"/>
        <v>0</v>
      </c>
    </row>
    <row r="62" spans="1:9" ht="39.75" customHeight="1" thickBot="1">
      <c r="A62" s="40" t="s">
        <v>129</v>
      </c>
      <c r="B62" s="45" t="s">
        <v>130</v>
      </c>
      <c r="C62" s="69">
        <v>161</v>
      </c>
      <c r="D62" s="42"/>
      <c r="E62" s="11">
        <f t="shared" si="0"/>
        <v>0</v>
      </c>
      <c r="F62" s="19"/>
      <c r="G62" s="11">
        <f t="shared" si="1"/>
        <v>0</v>
      </c>
      <c r="H62" s="11">
        <f t="shared" si="2"/>
        <v>0</v>
      </c>
      <c r="I62" s="12">
        <f t="shared" si="3"/>
        <v>0</v>
      </c>
    </row>
    <row r="63" spans="1:9" ht="30" customHeight="1" thickBot="1">
      <c r="A63" s="34" t="s">
        <v>131</v>
      </c>
      <c r="B63" s="45" t="s">
        <v>132</v>
      </c>
      <c r="C63" s="66">
        <v>150</v>
      </c>
      <c r="D63" s="46"/>
      <c r="E63" s="11">
        <f t="shared" si="0"/>
        <v>0</v>
      </c>
      <c r="F63" s="47"/>
      <c r="G63" s="11">
        <f t="shared" si="1"/>
        <v>0</v>
      </c>
      <c r="H63" s="11">
        <f t="shared" si="2"/>
        <v>0</v>
      </c>
      <c r="I63" s="12">
        <f t="shared" si="3"/>
        <v>0</v>
      </c>
    </row>
    <row r="64" spans="1:9" ht="36.75" customHeight="1" thickBot="1">
      <c r="A64" s="39" t="s">
        <v>133</v>
      </c>
      <c r="B64" s="45" t="s">
        <v>134</v>
      </c>
      <c r="C64" s="66">
        <v>188</v>
      </c>
      <c r="D64" s="42"/>
      <c r="E64" s="11">
        <f t="shared" si="0"/>
        <v>0</v>
      </c>
      <c r="F64" s="19"/>
      <c r="G64" s="11">
        <f t="shared" si="1"/>
        <v>0</v>
      </c>
      <c r="H64" s="11">
        <f t="shared" si="2"/>
        <v>0</v>
      </c>
      <c r="I64" s="12">
        <f t="shared" si="3"/>
        <v>0</v>
      </c>
    </row>
    <row r="65" spans="1:9" ht="40.5" customHeight="1" thickBot="1">
      <c r="A65" s="40" t="s">
        <v>135</v>
      </c>
      <c r="B65" s="45" t="s">
        <v>136</v>
      </c>
      <c r="C65" s="66">
        <v>313</v>
      </c>
      <c r="D65" s="42"/>
      <c r="E65" s="11">
        <f t="shared" si="0"/>
        <v>0</v>
      </c>
      <c r="F65" s="19"/>
      <c r="G65" s="11">
        <f t="shared" si="1"/>
        <v>0</v>
      </c>
      <c r="H65" s="11">
        <f t="shared" si="2"/>
        <v>0</v>
      </c>
      <c r="I65" s="12">
        <f t="shared" si="3"/>
        <v>0</v>
      </c>
    </row>
    <row r="66" spans="1:9" ht="37.5" customHeight="1" thickBot="1">
      <c r="A66" s="34" t="s">
        <v>137</v>
      </c>
      <c r="B66" s="45" t="s">
        <v>138</v>
      </c>
      <c r="C66" s="66">
        <v>200</v>
      </c>
      <c r="D66" s="46"/>
      <c r="E66" s="11">
        <f t="shared" si="0"/>
        <v>0</v>
      </c>
      <c r="F66" s="47"/>
      <c r="G66" s="11">
        <f t="shared" si="1"/>
        <v>0</v>
      </c>
      <c r="H66" s="11">
        <f t="shared" si="2"/>
        <v>0</v>
      </c>
      <c r="I66" s="12">
        <f t="shared" si="3"/>
        <v>0</v>
      </c>
    </row>
    <row r="67" spans="1:9" ht="36.75" customHeight="1" thickBot="1">
      <c r="A67" s="39" t="s">
        <v>139</v>
      </c>
      <c r="B67" s="45" t="s">
        <v>140</v>
      </c>
      <c r="C67" s="66">
        <v>238</v>
      </c>
      <c r="D67" s="42"/>
      <c r="E67" s="11">
        <f t="shared" si="0"/>
        <v>0</v>
      </c>
      <c r="F67" s="19"/>
      <c r="G67" s="11">
        <f t="shared" si="1"/>
        <v>0</v>
      </c>
      <c r="H67" s="11">
        <f t="shared" si="2"/>
        <v>0</v>
      </c>
      <c r="I67" s="12">
        <f t="shared" si="3"/>
        <v>0</v>
      </c>
    </row>
    <row r="68" spans="1:9" ht="36.75" customHeight="1" thickBot="1">
      <c r="A68" s="48" t="s">
        <v>141</v>
      </c>
      <c r="B68" s="49" t="s">
        <v>142</v>
      </c>
      <c r="C68" s="70">
        <v>681</v>
      </c>
      <c r="D68" s="42"/>
      <c r="E68" s="14">
        <f t="shared" si="0"/>
        <v>0</v>
      </c>
      <c r="F68" s="19"/>
      <c r="G68" s="14">
        <f t="shared" si="1"/>
        <v>0</v>
      </c>
      <c r="H68" s="14">
        <f t="shared" si="2"/>
        <v>0</v>
      </c>
      <c r="I68" s="15">
        <f t="shared" si="3"/>
        <v>0</v>
      </c>
    </row>
    <row r="69" spans="1:9" ht="45.75" customHeight="1" thickBot="1">
      <c r="A69" s="34" t="s">
        <v>143</v>
      </c>
      <c r="B69" s="50" t="s">
        <v>144</v>
      </c>
      <c r="C69" s="71">
        <v>1093</v>
      </c>
      <c r="D69" s="43"/>
      <c r="E69" s="13">
        <f t="shared" si="0"/>
        <v>0</v>
      </c>
      <c r="F69" s="44"/>
      <c r="G69" s="13">
        <f t="shared" si="1"/>
        <v>0</v>
      </c>
      <c r="H69" s="13">
        <f t="shared" si="2"/>
        <v>0</v>
      </c>
      <c r="I69" s="13">
        <f t="shared" si="3"/>
        <v>0</v>
      </c>
    </row>
    <row r="70" spans="1:9" ht="40.5" customHeight="1" thickBot="1">
      <c r="A70" s="51" t="s">
        <v>145</v>
      </c>
      <c r="B70" s="45" t="s">
        <v>146</v>
      </c>
      <c r="C70" s="72">
        <v>263</v>
      </c>
      <c r="D70" s="52"/>
      <c r="E70" s="26">
        <f t="shared" si="0"/>
        <v>0</v>
      </c>
      <c r="F70" s="53"/>
      <c r="G70" s="26">
        <f t="shared" si="1"/>
        <v>0</v>
      </c>
      <c r="H70" s="26">
        <f t="shared" si="2"/>
        <v>0</v>
      </c>
      <c r="I70" s="26">
        <f t="shared" si="3"/>
        <v>0</v>
      </c>
    </row>
    <row r="71" spans="1:9" ht="39.75" customHeight="1" thickBot="1">
      <c r="A71" s="34" t="s">
        <v>147</v>
      </c>
      <c r="B71" s="54" t="s">
        <v>148</v>
      </c>
      <c r="C71" s="71">
        <v>18</v>
      </c>
      <c r="D71" s="43"/>
      <c r="E71" s="13">
        <f t="shared" si="0"/>
        <v>0</v>
      </c>
      <c r="F71" s="55"/>
      <c r="G71" s="13">
        <f t="shared" si="1"/>
        <v>0</v>
      </c>
      <c r="H71" s="27">
        <f t="shared" si="2"/>
        <v>0</v>
      </c>
      <c r="I71" s="13">
        <f t="shared" si="3"/>
        <v>0</v>
      </c>
    </row>
    <row r="72" spans="1:9" ht="39.75" customHeight="1" thickBot="1">
      <c r="A72" s="34" t="s">
        <v>149</v>
      </c>
      <c r="B72" s="54" t="s">
        <v>150</v>
      </c>
      <c r="C72" s="71">
        <v>25</v>
      </c>
      <c r="D72" s="43"/>
      <c r="E72" s="13">
        <f t="shared" si="0"/>
        <v>0</v>
      </c>
      <c r="F72" s="55"/>
      <c r="G72" s="13">
        <f t="shared" si="1"/>
        <v>0</v>
      </c>
      <c r="H72" s="27">
        <f t="shared" si="2"/>
        <v>0</v>
      </c>
      <c r="I72" s="13">
        <f t="shared" si="3"/>
        <v>0</v>
      </c>
    </row>
    <row r="73" spans="1:9" ht="30.75" thickBot="1">
      <c r="A73" s="34" t="s">
        <v>151</v>
      </c>
      <c r="B73" s="54" t="s">
        <v>152</v>
      </c>
      <c r="C73" s="71">
        <v>63</v>
      </c>
      <c r="D73" s="43"/>
      <c r="E73" s="13">
        <f t="shared" si="0"/>
        <v>0</v>
      </c>
      <c r="F73" s="55"/>
      <c r="G73" s="13">
        <f t="shared" si="1"/>
        <v>0</v>
      </c>
      <c r="H73" s="27">
        <f t="shared" si="2"/>
        <v>0</v>
      </c>
      <c r="I73" s="13">
        <f t="shared" si="3"/>
        <v>0</v>
      </c>
    </row>
    <row r="74" spans="1:9" ht="41.25" customHeight="1" thickBot="1">
      <c r="A74" s="34" t="s">
        <v>153</v>
      </c>
      <c r="B74" s="54" t="s">
        <v>154</v>
      </c>
      <c r="C74" s="71">
        <v>10</v>
      </c>
      <c r="D74" s="43"/>
      <c r="E74" s="13">
        <f t="shared" si="0"/>
        <v>0</v>
      </c>
      <c r="F74" s="55"/>
      <c r="G74" s="13">
        <f t="shared" si="1"/>
        <v>0</v>
      </c>
      <c r="H74" s="27">
        <f t="shared" si="2"/>
        <v>0</v>
      </c>
      <c r="I74" s="13">
        <f t="shared" si="3"/>
        <v>0</v>
      </c>
    </row>
    <row r="75" spans="1:9" ht="51.75" customHeight="1" thickBot="1">
      <c r="A75" s="34" t="s">
        <v>155</v>
      </c>
      <c r="B75" s="54" t="s">
        <v>156</v>
      </c>
      <c r="C75" s="71">
        <v>170</v>
      </c>
      <c r="D75" s="43"/>
      <c r="E75" s="13">
        <f t="shared" si="0"/>
        <v>0</v>
      </c>
      <c r="F75" s="55"/>
      <c r="G75" s="13">
        <f t="shared" si="1"/>
        <v>0</v>
      </c>
      <c r="H75" s="27">
        <f t="shared" si="2"/>
        <v>0</v>
      </c>
      <c r="I75" s="13">
        <f t="shared" si="3"/>
        <v>0</v>
      </c>
    </row>
    <row r="76" spans="1:9" ht="30.75" thickBot="1">
      <c r="A76" s="51" t="s">
        <v>157</v>
      </c>
      <c r="B76" s="56" t="s">
        <v>158</v>
      </c>
      <c r="C76" s="72">
        <v>5938</v>
      </c>
      <c r="D76" s="57"/>
      <c r="E76" s="26">
        <f t="shared" si="0"/>
        <v>0</v>
      </c>
      <c r="F76" s="53"/>
      <c r="G76" s="26">
        <f t="shared" si="1"/>
        <v>0</v>
      </c>
      <c r="H76" s="26">
        <f t="shared" si="2"/>
        <v>0</v>
      </c>
      <c r="I76" s="26">
        <f t="shared" si="3"/>
        <v>0</v>
      </c>
    </row>
    <row r="77" spans="1:9" ht="30.75" thickBot="1">
      <c r="A77" s="58" t="s">
        <v>159</v>
      </c>
      <c r="B77" s="45" t="s">
        <v>160</v>
      </c>
      <c r="C77" s="72">
        <v>750</v>
      </c>
      <c r="D77" s="52"/>
      <c r="E77" s="26">
        <f t="shared" si="0"/>
        <v>0</v>
      </c>
      <c r="F77" s="59"/>
      <c r="G77" s="60">
        <f t="shared" si="1"/>
        <v>0</v>
      </c>
      <c r="H77" s="60">
        <f t="shared" si="2"/>
        <v>0</v>
      </c>
      <c r="I77" s="61">
        <f t="shared" si="3"/>
        <v>0</v>
      </c>
    </row>
    <row r="78" spans="1:9" ht="30.75" thickBot="1">
      <c r="A78" s="39" t="s">
        <v>161</v>
      </c>
      <c r="B78" s="62" t="s">
        <v>162</v>
      </c>
      <c r="C78" s="73">
        <v>144</v>
      </c>
      <c r="D78" s="52"/>
      <c r="E78" s="11">
        <f t="shared" si="0"/>
        <v>0</v>
      </c>
      <c r="F78" s="53"/>
      <c r="G78" s="11">
        <f t="shared" si="1"/>
        <v>0</v>
      </c>
      <c r="H78" s="11">
        <f t="shared" si="2"/>
        <v>0</v>
      </c>
      <c r="I78" s="12">
        <f t="shared" si="3"/>
        <v>0</v>
      </c>
    </row>
    <row r="79" spans="1:9" ht="37.5" customHeight="1" thickBot="1">
      <c r="A79" s="16" t="s">
        <v>11</v>
      </c>
      <c r="B79" s="63"/>
      <c r="C79" s="4"/>
      <c r="D79" s="13"/>
      <c r="E79" s="13">
        <f>SUM(E28:E78)</f>
        <v>0</v>
      </c>
      <c r="F79" s="11"/>
      <c r="G79" s="13">
        <f>SUM(G28:G78)</f>
        <v>0</v>
      </c>
      <c r="H79" s="13">
        <f>SUM(H28:H78)</f>
        <v>0</v>
      </c>
      <c r="I79" s="5"/>
    </row>
    <row r="80" spans="1:9" ht="75.75" customHeight="1" thickBot="1">
      <c r="A80" s="24" t="s">
        <v>37</v>
      </c>
      <c r="B80" s="85"/>
      <c r="C80" s="85"/>
      <c r="D80" s="86"/>
      <c r="E80" s="86"/>
      <c r="F80" s="85"/>
      <c r="G80" s="85"/>
      <c r="H80" s="85"/>
      <c r="I80" s="87"/>
    </row>
    <row r="82" spans="1:9" ht="15">
      <c r="A82" s="89" t="s">
        <v>42</v>
      </c>
      <c r="B82" s="89"/>
      <c r="C82" s="89"/>
      <c r="D82" s="89"/>
      <c r="E82" s="89"/>
      <c r="F82" s="89"/>
      <c r="G82" s="89"/>
      <c r="H82" s="89"/>
      <c r="I82" s="89"/>
    </row>
    <row r="83" spans="1:5" ht="15">
      <c r="A83" s="28"/>
      <c r="B83" s="28"/>
      <c r="C83" s="28"/>
      <c r="D83" s="28"/>
      <c r="E83" s="28"/>
    </row>
    <row r="84" spans="1:9" ht="15">
      <c r="A84" s="96" t="s">
        <v>44</v>
      </c>
      <c r="B84" s="96"/>
      <c r="C84" s="96"/>
      <c r="D84" s="96"/>
      <c r="E84" s="96"/>
      <c r="F84" s="96"/>
      <c r="G84" s="96"/>
      <c r="H84" s="96"/>
      <c r="I84" s="96"/>
    </row>
    <row r="85" spans="1:9" ht="15">
      <c r="A85" s="96" t="s">
        <v>54</v>
      </c>
      <c r="B85" s="96"/>
      <c r="C85" s="96"/>
      <c r="D85" s="96"/>
      <c r="E85" s="96"/>
      <c r="F85" s="96"/>
      <c r="G85" s="96"/>
      <c r="H85" s="96"/>
      <c r="I85" s="96"/>
    </row>
    <row r="86" spans="1:9" ht="15">
      <c r="A86" s="96" t="s">
        <v>45</v>
      </c>
      <c r="B86" s="96"/>
      <c r="C86" s="96"/>
      <c r="D86" s="96"/>
      <c r="E86" s="96"/>
      <c r="F86" s="96"/>
      <c r="G86" s="96"/>
      <c r="H86" s="96"/>
      <c r="I86" s="96"/>
    </row>
    <row r="87" spans="1:9" ht="15">
      <c r="A87" s="100" t="s">
        <v>46</v>
      </c>
      <c r="B87" s="100"/>
      <c r="C87" s="100"/>
      <c r="D87" s="100"/>
      <c r="E87" s="100"/>
      <c r="F87" s="100"/>
      <c r="G87" s="100"/>
      <c r="H87" s="100"/>
      <c r="I87" s="100"/>
    </row>
    <row r="88" spans="1:9" ht="15">
      <c r="A88" s="96" t="s">
        <v>47</v>
      </c>
      <c r="B88" s="96"/>
      <c r="C88" s="96"/>
      <c r="D88" s="96"/>
      <c r="E88" s="96"/>
      <c r="F88" s="96"/>
      <c r="G88" s="96"/>
      <c r="H88" s="96"/>
      <c r="I88" s="96"/>
    </row>
    <row r="89" spans="1:9" ht="15">
      <c r="A89" s="106" t="s">
        <v>48</v>
      </c>
      <c r="B89" s="106"/>
      <c r="C89" s="106"/>
      <c r="D89" s="106"/>
      <c r="E89" s="106"/>
      <c r="F89" s="106"/>
      <c r="G89" s="106"/>
      <c r="H89" s="106"/>
      <c r="I89" s="106"/>
    </row>
    <row r="90" spans="1:9" ht="15">
      <c r="A90" s="100" t="s">
        <v>43</v>
      </c>
      <c r="B90" s="100"/>
      <c r="C90" s="100"/>
      <c r="D90" s="100"/>
      <c r="E90" s="100"/>
      <c r="F90" s="100"/>
      <c r="G90" s="100"/>
      <c r="H90" s="100"/>
      <c r="I90" s="100"/>
    </row>
    <row r="91" spans="1:9" ht="15">
      <c r="A91" s="100" t="s">
        <v>49</v>
      </c>
      <c r="B91" s="100"/>
      <c r="C91" s="100"/>
      <c r="D91" s="100"/>
      <c r="E91" s="100"/>
      <c r="F91" s="100"/>
      <c r="G91" s="100"/>
      <c r="H91" s="100"/>
      <c r="I91" s="100"/>
    </row>
    <row r="92" spans="1:9" ht="15">
      <c r="A92" s="104" t="s">
        <v>52</v>
      </c>
      <c r="B92" s="104"/>
      <c r="C92" s="104"/>
      <c r="D92" s="104"/>
      <c r="E92" s="104"/>
      <c r="F92" s="104"/>
      <c r="G92" s="104"/>
      <c r="H92" s="104"/>
      <c r="I92" s="104"/>
    </row>
    <row r="93" spans="1:9" ht="15">
      <c r="A93" s="31" t="s">
        <v>41</v>
      </c>
      <c r="B93" s="90" t="s">
        <v>50</v>
      </c>
      <c r="C93" s="91"/>
      <c r="D93" s="91"/>
      <c r="E93" s="92"/>
      <c r="F93" s="97" t="s">
        <v>51</v>
      </c>
      <c r="G93" s="98"/>
      <c r="H93" s="98"/>
      <c r="I93" s="99"/>
    </row>
    <row r="94" spans="1:9" ht="15">
      <c r="A94" s="30"/>
      <c r="B94" s="93"/>
      <c r="C94" s="94"/>
      <c r="D94" s="94"/>
      <c r="E94" s="95"/>
      <c r="F94" s="74"/>
      <c r="G94" s="75"/>
      <c r="H94" s="75"/>
      <c r="I94" s="76"/>
    </row>
    <row r="95" spans="1:9" ht="15">
      <c r="A95" s="30"/>
      <c r="B95" s="93"/>
      <c r="C95" s="94"/>
      <c r="D95" s="94"/>
      <c r="E95" s="95"/>
      <c r="F95" s="74"/>
      <c r="G95" s="75"/>
      <c r="H95" s="75"/>
      <c r="I95" s="76"/>
    </row>
    <row r="96" spans="1:9" ht="15">
      <c r="A96" s="30"/>
      <c r="B96" s="93"/>
      <c r="C96" s="94"/>
      <c r="D96" s="94"/>
      <c r="E96" s="95"/>
      <c r="F96" s="74"/>
      <c r="G96" s="75"/>
      <c r="H96" s="75"/>
      <c r="I96" s="76"/>
    </row>
    <row r="97" spans="1:5" ht="15">
      <c r="A97" s="6" t="s">
        <v>53</v>
      </c>
      <c r="B97" s="28"/>
      <c r="C97" s="28"/>
      <c r="D97" s="28"/>
      <c r="E97" s="28"/>
    </row>
    <row r="98" spans="1:9" ht="14.25">
      <c r="A98" s="105" t="s">
        <v>55</v>
      </c>
      <c r="B98" s="105"/>
      <c r="C98" s="105"/>
      <c r="D98" s="105"/>
      <c r="E98" s="105"/>
      <c r="F98" s="105"/>
      <c r="G98" s="105"/>
      <c r="H98" s="105"/>
      <c r="I98" s="105"/>
    </row>
    <row r="99" spans="1:9" ht="14.25">
      <c r="A99" s="105"/>
      <c r="B99" s="105"/>
      <c r="C99" s="105"/>
      <c r="D99" s="105"/>
      <c r="E99" s="105"/>
      <c r="F99" s="105"/>
      <c r="G99" s="105"/>
      <c r="H99" s="105"/>
      <c r="I99" s="105"/>
    </row>
    <row r="100" spans="1:5" ht="15">
      <c r="A100" s="28"/>
      <c r="B100" s="28"/>
      <c r="C100" s="28"/>
      <c r="D100" s="28"/>
      <c r="E100" s="28"/>
    </row>
    <row r="101" spans="1:5" ht="15">
      <c r="A101" s="78" t="s">
        <v>56</v>
      </c>
      <c r="B101" s="78"/>
      <c r="C101" s="78"/>
      <c r="D101" s="28"/>
      <c r="E101" s="28"/>
    </row>
    <row r="102" spans="1:5" ht="15">
      <c r="A102" s="78"/>
      <c r="B102" s="78"/>
      <c r="C102" s="78"/>
      <c r="D102" s="28"/>
      <c r="E102" s="28"/>
    </row>
    <row r="103" spans="1:5" ht="15">
      <c r="A103" s="78"/>
      <c r="B103" s="78"/>
      <c r="C103" s="78"/>
      <c r="D103" s="28"/>
      <c r="E103" s="28"/>
    </row>
    <row r="104" spans="1:5" ht="15">
      <c r="A104" s="28"/>
      <c r="B104" s="28"/>
      <c r="C104" s="28"/>
      <c r="D104" s="28"/>
      <c r="E104" s="28"/>
    </row>
    <row r="105" spans="1:5" ht="15">
      <c r="A105" s="28"/>
      <c r="B105" s="28"/>
      <c r="C105" s="28"/>
      <c r="D105" s="28"/>
      <c r="E105" s="28"/>
    </row>
    <row r="106" spans="1:5" ht="15">
      <c r="A106" s="28"/>
      <c r="B106" s="28"/>
      <c r="C106" s="28"/>
      <c r="D106" s="28"/>
      <c r="E106" s="28"/>
    </row>
    <row r="107" spans="1:5" ht="15">
      <c r="A107" s="28"/>
      <c r="B107" s="28"/>
      <c r="C107" s="28"/>
      <c r="D107" s="28"/>
      <c r="E107" s="28"/>
    </row>
    <row r="108" ht="15">
      <c r="A108" s="28"/>
    </row>
    <row r="109" spans="1:8" ht="57" customHeight="1">
      <c r="A109" s="28"/>
      <c r="B109" s="77" t="s">
        <v>57</v>
      </c>
      <c r="C109" s="77"/>
      <c r="D109" s="77"/>
      <c r="E109" s="77"/>
      <c r="F109" s="77"/>
      <c r="G109" s="77"/>
      <c r="H109" s="77"/>
    </row>
    <row r="110" ht="15">
      <c r="B110" s="7"/>
    </row>
    <row r="111" ht="15">
      <c r="B111" s="7" t="s">
        <v>36</v>
      </c>
    </row>
    <row r="112" ht="14.25">
      <c r="B112" s="6"/>
    </row>
    <row r="113" ht="19.5" customHeight="1"/>
    <row r="114" spans="1:9" ht="14.25">
      <c r="A114" s="102" t="s">
        <v>58</v>
      </c>
      <c r="B114" s="102"/>
      <c r="C114" s="102"/>
      <c r="D114" s="102"/>
      <c r="E114" s="102"/>
      <c r="F114" s="102"/>
      <c r="G114" s="102"/>
      <c r="H114" s="102"/>
      <c r="I114" s="102"/>
    </row>
    <row r="115" spans="1:9" ht="144" customHeight="1">
      <c r="A115" s="102"/>
      <c r="B115" s="102"/>
      <c r="C115" s="102"/>
      <c r="D115" s="102"/>
      <c r="E115" s="102"/>
      <c r="F115" s="102"/>
      <c r="G115" s="102"/>
      <c r="H115" s="102"/>
      <c r="I115" s="102"/>
    </row>
  </sheetData>
  <sheetProtection formatCells="0" selectLockedCells="1"/>
  <mergeCells count="34">
    <mergeCell ref="A114:I115"/>
    <mergeCell ref="B13:E13"/>
    <mergeCell ref="A21:I22"/>
    <mergeCell ref="A92:I92"/>
    <mergeCell ref="A98:I99"/>
    <mergeCell ref="A89:I89"/>
    <mergeCell ref="A90:I90"/>
    <mergeCell ref="A24:I24"/>
    <mergeCell ref="A91:I91"/>
    <mergeCell ref="B8:E8"/>
    <mergeCell ref="B9:E9"/>
    <mergeCell ref="B10:E10"/>
    <mergeCell ref="B11:E11"/>
    <mergeCell ref="D12:E12"/>
    <mergeCell ref="A84:I84"/>
    <mergeCell ref="A5:I5"/>
    <mergeCell ref="A82:I82"/>
    <mergeCell ref="B93:E93"/>
    <mergeCell ref="B94:E94"/>
    <mergeCell ref="B95:E95"/>
    <mergeCell ref="A85:I85"/>
    <mergeCell ref="A86:I86"/>
    <mergeCell ref="F93:I93"/>
    <mergeCell ref="A87:I87"/>
    <mergeCell ref="A88:I88"/>
    <mergeCell ref="F94:I94"/>
    <mergeCell ref="F95:I95"/>
    <mergeCell ref="F96:I96"/>
    <mergeCell ref="B109:H109"/>
    <mergeCell ref="A101:C103"/>
    <mergeCell ref="A25:A27"/>
    <mergeCell ref="B25:B27"/>
    <mergeCell ref="B80:I80"/>
    <mergeCell ref="B96:E96"/>
  </mergeCells>
  <printOptions/>
  <pageMargins left="0.7" right="0.7" top="0.75" bottom="0.75" header="0.3" footer="0.3"/>
  <pageSetup fitToHeight="0" fitToWidth="1" horizontalDpi="600" verticalDpi="600" orientation="portrait" paperSize="9" scale="76" r:id="rId1"/>
  <rowBreaks count="1" manualBreakCount="1">
    <brk id="8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2021-12-03T11:47:33Z</cp:lastPrinted>
  <dcterms:created xsi:type="dcterms:W3CDTF">2017-11-24T08:04:01Z</dcterms:created>
  <dcterms:modified xsi:type="dcterms:W3CDTF">2021-12-07T13:46:48Z</dcterms:modified>
  <cp:category/>
  <cp:version/>
  <cp:contentType/>
  <cp:contentStatus/>
</cp:coreProperties>
</file>