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I'!$A$1:$K$55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<sst xmlns="http://schemas.openxmlformats.org/spreadsheetml/2006/main" count="274" uniqueCount="85">
  <si>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</si>
  <si>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</si>
  <si>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</si>
  <si>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</si>
  <si>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</si>
  <si>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</si>
  <si>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</si>
  <si>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</si>
  <si>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</si>
  <si>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</si>
  <si>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</si>
  <si>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</si>
  <si>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</si>
  <si>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</si>
  <si>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</si>
  <si>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</si>
  <si>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</si>
  <si>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</si>
  <si>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</si>
  <si>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</si>
  <si>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</si>
  <si>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</si>
  <si>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</si>
  <si>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</si>
  <si>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</si>
  <si>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</si>
  <si>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</si>
  <si>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</si>
  <si>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</si>
  <si>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</si>
  <si>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</si>
  <si>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</si>
  <si>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</si>
  <si>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</si>
  <si>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</si>
  <si>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</si>
  <si>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</si>
  <si>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</si>
  <si>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</si>
  <si>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</si>
  <si>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</si>
  <si>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</si>
  <si>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</si>
  <si>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</si>
  <si>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</si>
  <si>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</si>
  <si>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</si>
  <si>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</si>
  <si>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</si>
  <si>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</si>
  <si>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</si>
  <si>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</si>
  <si>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</si>
  <si>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</si>
  <si>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</si>
  <si>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</si>
  <si>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</si>
  <si>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</si>
  <si>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</si>
  <si>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</si>
  <si>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</si>
  <si>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</si>
  <si>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</si>
  <si>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</si>
  <si>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</si>
  <si>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</si>
  <si>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</si>
  <si>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Groszek konserwowy</t>
  </si>
  <si>
    <t>Kukurydza konserwowa</t>
  </si>
  <si>
    <t>Papryka konserwowa</t>
  </si>
  <si>
    <t>Fasola konserwowa czerwona</t>
  </si>
  <si>
    <t>Farsz rybny</t>
  </si>
  <si>
    <t>Burgery rybne</t>
  </si>
  <si>
    <t>Płaty śledziowe</t>
  </si>
  <si>
    <t>Sałatka szwedzka</t>
  </si>
  <si>
    <t>Wartość VAT</t>
  </si>
  <si>
    <t>Wartość brutto</t>
  </si>
  <si>
    <t>FORMULARZ CENOWY</t>
  </si>
  <si>
    <t>Załącznik nr 2 do SWZ / nr 3 do umowy</t>
  </si>
  <si>
    <t>SPRAWA NR: D/Kw.Zp.2232.5.2023.BK</t>
  </si>
  <si>
    <t>CZĘŚĆ I - Koncentraty i warzywa konserwowe</t>
  </si>
  <si>
    <t>CZĘŚĆ II - Ryby</t>
  </si>
  <si>
    <t>Sok pomidorowy 100%</t>
  </si>
  <si>
    <t>L</t>
  </si>
  <si>
    <t xml:space="preserve">Pomidory krojone w zalewie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</si>
</sst>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3" fillId="0" borderId="34" xfId="58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9" fillId="0" borderId="36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178" fontId="0" fillId="0" borderId="37" xfId="0" applyNumberFormat="1" applyBorder="1" applyAlignment="1" applyProtection="1">
      <alignment horizontal="center" vertical="center" wrapText="1"/>
      <protection locked="0"/>
    </xf>
    <xf numFmtId="9" fontId="1" fillId="0" borderId="37" xfId="62" applyBorder="1" applyAlignment="1" applyProtection="1">
      <alignment horizontal="center" vertical="center" wrapText="1"/>
      <protection locked="0"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8" xfId="59" applyNumberFormat="1" applyBorder="1" applyAlignment="1" applyProtection="1">
      <alignment vertical="center" wrapText="1"/>
      <protection/>
    </xf>
    <xf numFmtId="0" fontId="3" fillId="0" borderId="34" xfId="58" applyFont="1" applyBorder="1" applyAlignment="1">
      <alignment horizontal="center" vertical="center" wrapText="1"/>
      <protection/>
    </xf>
    <xf numFmtId="0" fontId="10" fillId="0" borderId="34" xfId="0" applyFont="1" applyBorder="1" applyAlignment="1">
      <alignment horizontal="center" vertical="center"/>
    </xf>
    <xf numFmtId="0" fontId="3" fillId="0" borderId="35" xfId="58" applyFont="1" applyBorder="1" applyAlignment="1">
      <alignment horizontal="center" vertical="center" wrapText="1"/>
      <protection/>
    </xf>
    <xf numFmtId="0" fontId="10" fillId="0" borderId="39" xfId="0" applyFont="1" applyBorder="1" applyAlignment="1">
      <alignment horizontal="center" vertical="center"/>
    </xf>
    <xf numFmtId="0" fontId="3" fillId="0" borderId="40" xfId="58" applyFont="1" applyBorder="1" applyAlignment="1">
      <alignment horizontal="center" vertical="center" wrapText="1"/>
      <protection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4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 vertical="center"/>
      <protection locked="0"/>
    </xf>
    <xf numFmtId="0" fontId="3" fillId="0" borderId="47" xfId="58" applyFont="1" applyBorder="1" applyAlignment="1" applyProtection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SheetLayoutView="50" workbookViewId="0" topLeftCell="A1">
      <selection activeCell="B11" sqref="B11:K14"/>
    </sheetView>
  </sheetViews>
  <sheetFormatPr defaultColWidth="0" defaultRowHeight="12.75" zeroHeight="1"/>
  <cols>
    <col min="1" max="1" width="1.75390625" style="57" customWidth="1"/>
    <col min="2" max="2" width="4.375" style="57" customWidth="1"/>
    <col min="3" max="3" width="26.25390625" style="58" customWidth="1"/>
    <col min="4" max="4" width="5.75390625" style="59" customWidth="1"/>
    <col min="5" max="5" width="8.625" style="59" customWidth="1"/>
    <col min="6" max="6" width="12.25390625" style="57" customWidth="1"/>
    <col min="7" max="7" width="14.375" style="57" customWidth="1"/>
    <col min="8" max="8" width="7.75390625" style="57" customWidth="1"/>
    <col min="9" max="9" width="12.625" style="57" customWidth="1"/>
    <col min="10" max="10" width="13.125" style="57" customWidth="1"/>
    <col min="11" max="11" width="20.00390625" style="57" customWidth="1"/>
    <col min="12" max="12" width="1.875" style="57" customWidth="1"/>
    <col min="13" max="15" width="9.125" style="57" hidden="1" customWidth="1"/>
    <col min="16" max="16" width="18.875" style="57" hidden="1" customWidth="1"/>
    <col min="17" max="255" width="9.125" style="57" hidden="1" customWidth="1"/>
    <col min="256" max="16384" width="1.12109375" style="57" hidden="1" customWidth="1"/>
  </cols>
  <sheetData>
    <row r="1" spans="1:11" ht="12.75" customHeight="1">
      <c r="A1" s="61"/>
      <c r="B1" s="61"/>
      <c r="C1" s="62"/>
      <c r="D1" s="63"/>
      <c r="I1" s="91" t="s">
        <v>78</v>
      </c>
      <c r="J1" s="91"/>
      <c r="K1" s="91"/>
    </row>
    <row r="2" spans="1:11" ht="12.75" customHeight="1">
      <c r="A2" s="61"/>
      <c r="B2" s="93"/>
      <c r="C2" s="93"/>
      <c r="D2" s="93"/>
      <c r="E2" s="60"/>
      <c r="F2" s="60"/>
      <c r="G2" s="60"/>
      <c r="H2" s="60"/>
      <c r="I2" s="91"/>
      <c r="J2" s="91"/>
      <c r="K2" s="91"/>
    </row>
    <row r="3" spans="1:11" ht="12.75">
      <c r="A3" s="61"/>
      <c r="B3" s="93"/>
      <c r="C3" s="93"/>
      <c r="D3" s="93"/>
      <c r="E3" s="60"/>
      <c r="F3" s="60"/>
      <c r="G3" s="60"/>
      <c r="H3" s="60"/>
      <c r="I3" s="60"/>
      <c r="J3" s="60"/>
      <c r="K3" s="60"/>
    </row>
    <row r="4" spans="2:11" ht="12.75">
      <c r="B4" s="60"/>
      <c r="C4" s="60"/>
      <c r="D4" s="60"/>
      <c r="E4" s="60"/>
      <c r="F4" s="60"/>
      <c r="G4" s="60"/>
      <c r="H4" s="60"/>
      <c r="I4" s="95" t="s">
        <v>79</v>
      </c>
      <c r="J4" s="95"/>
      <c r="K4" s="95"/>
    </row>
    <row r="5" spans="2:11" ht="12.75">
      <c r="B5" s="60"/>
      <c r="C5" s="60"/>
      <c r="D5" s="60"/>
      <c r="E5" s="60"/>
      <c r="F5" s="60"/>
      <c r="G5" s="60"/>
      <c r="H5" s="60"/>
      <c r="I5" s="95"/>
      <c r="J5" s="95"/>
      <c r="K5" s="95"/>
    </row>
    <row r="6" spans="2:11" ht="12.75">
      <c r="B6" s="95" t="s">
        <v>77</v>
      </c>
      <c r="C6" s="95"/>
      <c r="D6" s="95"/>
      <c r="E6" s="95"/>
      <c r="F6" s="95"/>
      <c r="G6" s="95"/>
      <c r="H6" s="95"/>
      <c r="I6" s="95"/>
      <c r="J6" s="95"/>
      <c r="K6" s="95"/>
    </row>
    <row r="7" spans="2:11" ht="12.75"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2:11" ht="12.75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2.75">
      <c r="B9" s="95" t="s">
        <v>64</v>
      </c>
      <c r="C9" s="95"/>
      <c r="D9" s="60"/>
      <c r="E9" s="60"/>
      <c r="F9" s="60"/>
      <c r="G9" s="60"/>
      <c r="H9" s="60"/>
      <c r="I9" s="60"/>
      <c r="J9" s="60"/>
      <c r="K9" s="60"/>
    </row>
    <row r="10" spans="2:11" ht="12.75">
      <c r="B10" s="95"/>
      <c r="C10" s="95"/>
      <c r="D10" s="60"/>
      <c r="E10" s="60"/>
      <c r="F10" s="60"/>
      <c r="G10" s="60"/>
      <c r="H10" s="60"/>
      <c r="I10" s="60"/>
      <c r="J10" s="60"/>
      <c r="K10" s="60"/>
    </row>
    <row r="11" spans="2:11" ht="12.75">
      <c r="B11" s="92" t="s">
        <v>66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2:11" ht="12.75"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2:11" ht="12.75"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2:11" ht="12.75"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2:11" ht="12.75">
      <c r="B15" s="92" t="s">
        <v>65</v>
      </c>
      <c r="C15" s="92"/>
      <c r="D15" s="60"/>
      <c r="E15" s="60"/>
      <c r="F15" s="60"/>
      <c r="G15" s="60"/>
      <c r="H15" s="60"/>
      <c r="I15" s="60"/>
      <c r="J15" s="60"/>
      <c r="K15" s="60"/>
    </row>
    <row r="16" ht="12.75"/>
    <row r="17" ht="12.75"/>
    <row r="18" spans="2:11" ht="12.75">
      <c r="B18" s="94" t="s">
        <v>80</v>
      </c>
      <c r="C18" s="94"/>
      <c r="D18" s="94"/>
      <c r="E18" s="94"/>
      <c r="F18" s="94"/>
      <c r="G18" s="94"/>
      <c r="H18" s="94"/>
      <c r="I18" s="94"/>
      <c r="J18" s="94"/>
      <c r="K18" s="94"/>
    </row>
    <row r="19" spans="2:11" ht="12.75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2:11" ht="12.75">
      <c r="B20" s="106" t="s">
        <v>23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 ht="12.75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 ht="12.75">
      <c r="B22" s="64"/>
      <c r="C22" s="65"/>
      <c r="D22" s="66"/>
      <c r="E22" s="66" t="s">
        <v>3</v>
      </c>
      <c r="F22" s="66" t="s">
        <v>4</v>
      </c>
      <c r="G22" s="66" t="s">
        <v>9</v>
      </c>
      <c r="H22" s="66" t="s">
        <v>22</v>
      </c>
      <c r="I22" s="66" t="s">
        <v>5</v>
      </c>
      <c r="J22" s="66" t="s">
        <v>10</v>
      </c>
      <c r="K22" s="66" t="s">
        <v>11</v>
      </c>
    </row>
    <row r="23" spans="2:11" ht="38.25">
      <c r="B23" s="66" t="s">
        <v>12</v>
      </c>
      <c r="C23" s="66" t="s">
        <v>13</v>
      </c>
      <c r="D23" s="66" t="s">
        <v>21</v>
      </c>
      <c r="E23" s="66" t="s">
        <v>6</v>
      </c>
      <c r="F23" s="66" t="s">
        <v>1</v>
      </c>
      <c r="G23" s="66" t="s">
        <v>14</v>
      </c>
      <c r="H23" s="66" t="s">
        <v>2</v>
      </c>
      <c r="I23" s="66" t="s">
        <v>15</v>
      </c>
      <c r="J23" s="67" t="s">
        <v>16</v>
      </c>
      <c r="K23" s="66" t="s">
        <v>17</v>
      </c>
    </row>
    <row r="24" spans="2:11" ht="24.75" customHeight="1">
      <c r="B24" s="69">
        <v>1</v>
      </c>
      <c r="C24" s="71" t="s">
        <v>57</v>
      </c>
      <c r="D24" s="72" t="s">
        <v>51</v>
      </c>
      <c r="E24" s="153">
        <v>2100</v>
      </c>
      <c r="F24" s="53"/>
      <c r="G24" s="53">
        <f aca="true" t="shared" si="0" ref="G24:G31">ROUND(E24*F24,2)</f>
        <v>0</v>
      </c>
      <c r="H24" s="54"/>
      <c r="I24" s="53">
        <f aca="true" t="shared" si="1" ref="I24:I31">ROUND(G24*H24,2)</f>
        <v>0</v>
      </c>
      <c r="J24" s="53">
        <f aca="true" t="shared" si="2" ref="J24:J31">ROUND(K24/E24,2)</f>
        <v>0</v>
      </c>
      <c r="K24" s="53">
        <f aca="true" t="shared" si="3" ref="K24:K31">ROUND(SUM(G24,I24),2)</f>
        <v>0</v>
      </c>
    </row>
    <row r="25" spans="2:11" ht="24.75" customHeight="1">
      <c r="B25" s="69">
        <v>2</v>
      </c>
      <c r="C25" s="71" t="s">
        <v>58</v>
      </c>
      <c r="D25" s="72" t="s">
        <v>51</v>
      </c>
      <c r="E25" s="153">
        <v>1400</v>
      </c>
      <c r="F25" s="53"/>
      <c r="G25" s="53">
        <f t="shared" si="0"/>
        <v>0</v>
      </c>
      <c r="H25" s="54"/>
      <c r="I25" s="53">
        <f t="shared" si="1"/>
        <v>0</v>
      </c>
      <c r="J25" s="53">
        <f t="shared" si="2"/>
        <v>0</v>
      </c>
      <c r="K25" s="53">
        <f t="shared" si="3"/>
        <v>0</v>
      </c>
    </row>
    <row r="26" spans="2:11" ht="24.75" customHeight="1">
      <c r="B26" s="69">
        <v>3</v>
      </c>
      <c r="C26" s="71" t="s">
        <v>59</v>
      </c>
      <c r="D26" s="72" t="s">
        <v>51</v>
      </c>
      <c r="E26" s="153">
        <v>200</v>
      </c>
      <c r="F26" s="53"/>
      <c r="G26" s="53">
        <f t="shared" si="0"/>
        <v>0</v>
      </c>
      <c r="H26" s="54"/>
      <c r="I26" s="53">
        <f t="shared" si="1"/>
        <v>0</v>
      </c>
      <c r="J26" s="53">
        <f t="shared" si="2"/>
        <v>0</v>
      </c>
      <c r="K26" s="53">
        <f t="shared" si="3"/>
        <v>0</v>
      </c>
    </row>
    <row r="27" spans="2:11" ht="24.75" customHeight="1">
      <c r="B27" s="69">
        <v>4</v>
      </c>
      <c r="C27" s="71" t="s">
        <v>60</v>
      </c>
      <c r="D27" s="72" t="s">
        <v>51</v>
      </c>
      <c r="E27" s="153">
        <v>100</v>
      </c>
      <c r="F27" s="53"/>
      <c r="G27" s="53">
        <f t="shared" si="0"/>
        <v>0</v>
      </c>
      <c r="H27" s="54"/>
      <c r="I27" s="53">
        <f t="shared" si="1"/>
        <v>0</v>
      </c>
      <c r="J27" s="53">
        <f t="shared" si="2"/>
        <v>0</v>
      </c>
      <c r="K27" s="53">
        <f t="shared" si="3"/>
        <v>0</v>
      </c>
    </row>
    <row r="28" spans="2:11" ht="24.75" customHeight="1">
      <c r="B28" s="69">
        <v>5</v>
      </c>
      <c r="C28" s="71" t="s">
        <v>67</v>
      </c>
      <c r="D28" s="72" t="s">
        <v>51</v>
      </c>
      <c r="E28" s="153">
        <v>200</v>
      </c>
      <c r="F28" s="53"/>
      <c r="G28" s="53">
        <f t="shared" si="0"/>
        <v>0</v>
      </c>
      <c r="H28" s="54"/>
      <c r="I28" s="53">
        <f t="shared" si="1"/>
        <v>0</v>
      </c>
      <c r="J28" s="53">
        <f t="shared" si="2"/>
        <v>0</v>
      </c>
      <c r="K28" s="53">
        <f t="shared" si="3"/>
        <v>0</v>
      </c>
    </row>
    <row r="29" spans="2:11" ht="24.75" customHeight="1">
      <c r="B29" s="69">
        <v>6</v>
      </c>
      <c r="C29" s="71" t="s">
        <v>68</v>
      </c>
      <c r="D29" s="72" t="s">
        <v>51</v>
      </c>
      <c r="E29" s="153">
        <v>200</v>
      </c>
      <c r="F29" s="53"/>
      <c r="G29" s="53">
        <f t="shared" si="0"/>
        <v>0</v>
      </c>
      <c r="H29" s="54"/>
      <c r="I29" s="53">
        <f t="shared" si="1"/>
        <v>0</v>
      </c>
      <c r="J29" s="53">
        <f t="shared" si="2"/>
        <v>0</v>
      </c>
      <c r="K29" s="53">
        <f t="shared" si="3"/>
        <v>0</v>
      </c>
    </row>
    <row r="30" spans="2:11" ht="24.75" customHeight="1">
      <c r="B30" s="69">
        <v>7</v>
      </c>
      <c r="C30" s="71" t="s">
        <v>69</v>
      </c>
      <c r="D30" s="72" t="s">
        <v>51</v>
      </c>
      <c r="E30" s="153">
        <v>900</v>
      </c>
      <c r="F30" s="53"/>
      <c r="G30" s="53">
        <f t="shared" si="0"/>
        <v>0</v>
      </c>
      <c r="H30" s="54"/>
      <c r="I30" s="53">
        <f t="shared" si="1"/>
        <v>0</v>
      </c>
      <c r="J30" s="53">
        <f t="shared" si="2"/>
        <v>0</v>
      </c>
      <c r="K30" s="53">
        <f t="shared" si="3"/>
        <v>0</v>
      </c>
    </row>
    <row r="31" spans="2:11" ht="24.75" customHeight="1">
      <c r="B31" s="69">
        <v>8</v>
      </c>
      <c r="C31" s="73" t="s">
        <v>70</v>
      </c>
      <c r="D31" s="72" t="s">
        <v>51</v>
      </c>
      <c r="E31" s="153">
        <v>200</v>
      </c>
      <c r="F31" s="53"/>
      <c r="G31" s="53">
        <f t="shared" si="0"/>
        <v>0</v>
      </c>
      <c r="H31" s="54"/>
      <c r="I31" s="53">
        <f t="shared" si="1"/>
        <v>0</v>
      </c>
      <c r="J31" s="53">
        <f t="shared" si="2"/>
        <v>0</v>
      </c>
      <c r="K31" s="53">
        <f t="shared" si="3"/>
        <v>0</v>
      </c>
    </row>
    <row r="32" spans="2:11" ht="24.75" customHeight="1">
      <c r="B32" s="81">
        <v>9</v>
      </c>
      <c r="C32" s="154" t="s">
        <v>74</v>
      </c>
      <c r="D32" s="72" t="s">
        <v>51</v>
      </c>
      <c r="E32" s="153">
        <v>1200</v>
      </c>
      <c r="F32" s="82"/>
      <c r="G32" s="82">
        <f>ROUND(E32*F32,2)</f>
        <v>0</v>
      </c>
      <c r="H32" s="83"/>
      <c r="I32" s="82">
        <f>ROUND(G32*H32,2)</f>
        <v>0</v>
      </c>
      <c r="J32" s="82">
        <f>ROUND(K32/E32,2)</f>
        <v>0</v>
      </c>
      <c r="K32" s="82">
        <f>ROUND(SUM(G32,I32),2)</f>
        <v>0</v>
      </c>
    </row>
    <row r="33" spans="2:11" ht="24.75" customHeight="1">
      <c r="B33" s="81">
        <v>10</v>
      </c>
      <c r="C33" s="86" t="s">
        <v>82</v>
      </c>
      <c r="D33" s="87" t="s">
        <v>83</v>
      </c>
      <c r="E33" s="153">
        <v>500</v>
      </c>
      <c r="F33" s="82"/>
      <c r="G33" s="82">
        <f>ROUND(E33*F33,2)</f>
        <v>0</v>
      </c>
      <c r="H33" s="83"/>
      <c r="I33" s="82">
        <f>ROUND(G33*H33,2)</f>
        <v>0</v>
      </c>
      <c r="J33" s="82">
        <f>ROUND(K33/E33,2)</f>
        <v>0</v>
      </c>
      <c r="K33" s="82">
        <f>ROUND(SUM(G33,I33),2)</f>
        <v>0</v>
      </c>
    </row>
    <row r="34" spans="2:11" ht="24.75" customHeight="1">
      <c r="B34" s="81">
        <v>11</v>
      </c>
      <c r="C34" s="86" t="s">
        <v>84</v>
      </c>
      <c r="D34" s="87" t="s">
        <v>51</v>
      </c>
      <c r="E34" s="153">
        <v>150</v>
      </c>
      <c r="F34" s="82"/>
      <c r="G34" s="82">
        <f>ROUND(E34*F34,2)</f>
        <v>0</v>
      </c>
      <c r="H34" s="83"/>
      <c r="I34" s="82">
        <f>ROUND(G34*H34,2)</f>
        <v>0</v>
      </c>
      <c r="J34" s="82">
        <f>ROUND(K34/E34,2)</f>
        <v>0</v>
      </c>
      <c r="K34" s="82">
        <f>ROUND(SUM(G34,I34),2)</f>
        <v>0</v>
      </c>
    </row>
    <row r="35" spans="2:14" s="56" customFormat="1" ht="24.75" customHeight="1">
      <c r="B35" s="74"/>
      <c r="C35" s="75"/>
      <c r="D35" s="75"/>
      <c r="E35" s="102" t="s">
        <v>7</v>
      </c>
      <c r="F35" s="102"/>
      <c r="G35" s="76">
        <f>SUM(G24:G34)</f>
        <v>0</v>
      </c>
      <c r="H35" s="77"/>
      <c r="I35" s="78"/>
      <c r="J35" s="78"/>
      <c r="K35" s="78"/>
      <c r="L35" s="70"/>
      <c r="M35" s="70"/>
      <c r="N35" s="70"/>
    </row>
    <row r="36" spans="2:14" s="56" customFormat="1" ht="24.75" customHeight="1">
      <c r="B36" s="96"/>
      <c r="C36" s="97"/>
      <c r="D36" s="97"/>
      <c r="E36" s="97"/>
      <c r="F36" s="98"/>
      <c r="G36" s="103" t="s">
        <v>75</v>
      </c>
      <c r="H36" s="104"/>
      <c r="I36" s="79">
        <f>SUM(I24:I34)</f>
        <v>0</v>
      </c>
      <c r="J36" s="78"/>
      <c r="K36" s="78"/>
      <c r="L36" s="70"/>
      <c r="M36" s="70"/>
      <c r="N36" s="70"/>
    </row>
    <row r="37" spans="2:14" s="56" customFormat="1" ht="24.75" customHeight="1">
      <c r="B37" s="99"/>
      <c r="C37" s="100"/>
      <c r="D37" s="100"/>
      <c r="E37" s="100"/>
      <c r="F37" s="101"/>
      <c r="G37" s="84"/>
      <c r="H37" s="85"/>
      <c r="I37" s="105" t="s">
        <v>76</v>
      </c>
      <c r="J37" s="105"/>
      <c r="K37" s="80">
        <f>SUM(K24:K34)</f>
        <v>0</v>
      </c>
      <c r="L37" s="70"/>
      <c r="M37" s="70"/>
      <c r="N37" s="70"/>
    </row>
    <row r="38" spans="2:11" ht="21.7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ht="12.75"/>
    <row r="40" ht="12.75"/>
    <row r="41" spans="2:14" ht="12.75">
      <c r="B41" s="94" t="s">
        <v>81</v>
      </c>
      <c r="C41" s="94"/>
      <c r="D41" s="94"/>
      <c r="E41" s="94"/>
      <c r="F41" s="94"/>
      <c r="G41" s="94"/>
      <c r="H41" s="94"/>
      <c r="I41" s="94"/>
      <c r="J41" s="94"/>
      <c r="K41" s="94"/>
      <c r="L41" s="68"/>
      <c r="M41" s="68"/>
      <c r="N41" s="68"/>
    </row>
    <row r="42" spans="2:14" ht="12.7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68"/>
      <c r="M42" s="68"/>
      <c r="N42" s="68"/>
    </row>
    <row r="43" spans="2:14" ht="12.75">
      <c r="B43" s="106" t="s">
        <v>23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68"/>
      <c r="M43" s="68"/>
      <c r="N43" s="68"/>
    </row>
    <row r="44" spans="2:14" ht="12.7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68"/>
      <c r="M44" s="68"/>
      <c r="N44" s="68"/>
    </row>
    <row r="45" spans="2:14" ht="12.75">
      <c r="B45" s="64"/>
      <c r="C45" s="65"/>
      <c r="D45" s="66"/>
      <c r="E45" s="66" t="s">
        <v>3</v>
      </c>
      <c r="F45" s="66" t="s">
        <v>4</v>
      </c>
      <c r="G45" s="66" t="s">
        <v>9</v>
      </c>
      <c r="H45" s="66" t="s">
        <v>22</v>
      </c>
      <c r="I45" s="66" t="s">
        <v>5</v>
      </c>
      <c r="J45" s="66" t="s">
        <v>10</v>
      </c>
      <c r="K45" s="66" t="s">
        <v>11</v>
      </c>
      <c r="L45" s="68"/>
      <c r="M45" s="68"/>
      <c r="N45" s="68"/>
    </row>
    <row r="46" spans="2:14" ht="38.25">
      <c r="B46" s="66" t="s">
        <v>12</v>
      </c>
      <c r="C46" s="66" t="s">
        <v>13</v>
      </c>
      <c r="D46" s="66" t="s">
        <v>21</v>
      </c>
      <c r="E46" s="66" t="s">
        <v>6</v>
      </c>
      <c r="F46" s="66" t="s">
        <v>1</v>
      </c>
      <c r="G46" s="66" t="s">
        <v>14</v>
      </c>
      <c r="H46" s="66" t="s">
        <v>2</v>
      </c>
      <c r="I46" s="66" t="s">
        <v>15</v>
      </c>
      <c r="J46" s="67" t="s">
        <v>16</v>
      </c>
      <c r="K46" s="66" t="s">
        <v>17</v>
      </c>
      <c r="L46" s="68"/>
      <c r="M46" s="68"/>
      <c r="N46" s="68"/>
    </row>
    <row r="47" spans="2:14" ht="24.75" customHeight="1">
      <c r="B47" s="69">
        <v>1</v>
      </c>
      <c r="C47" s="86" t="s">
        <v>71</v>
      </c>
      <c r="D47" s="87" t="s">
        <v>51</v>
      </c>
      <c r="E47" s="153">
        <v>1200</v>
      </c>
      <c r="F47" s="53"/>
      <c r="G47" s="53">
        <f>ROUND(E47*F47,2)</f>
        <v>0</v>
      </c>
      <c r="H47" s="54"/>
      <c r="I47" s="53">
        <f>ROUND(G47*H47,2)</f>
        <v>0</v>
      </c>
      <c r="J47" s="53">
        <f>ROUND(K47/E47,2)</f>
        <v>0</v>
      </c>
      <c r="K47" s="53">
        <f>ROUND(SUM(G47,I47),2)</f>
        <v>0</v>
      </c>
      <c r="L47" s="68"/>
      <c r="M47" s="68"/>
      <c r="N47" s="68"/>
    </row>
    <row r="48" spans="2:14" ht="24.75" customHeight="1">
      <c r="B48" s="69">
        <v>2</v>
      </c>
      <c r="C48" s="88" t="s">
        <v>72</v>
      </c>
      <c r="D48" s="87" t="s">
        <v>51</v>
      </c>
      <c r="E48" s="153">
        <v>800</v>
      </c>
      <c r="F48" s="53"/>
      <c r="G48" s="53">
        <f>ROUND(E48*F48,2)</f>
        <v>0</v>
      </c>
      <c r="H48" s="54"/>
      <c r="I48" s="53">
        <f>ROUND(G48*H48,2)</f>
        <v>0</v>
      </c>
      <c r="J48" s="53">
        <f>ROUND(K48/E48,2)</f>
        <v>0</v>
      </c>
      <c r="K48" s="53">
        <f>ROUND(SUM(G48,I48),2)</f>
        <v>0</v>
      </c>
      <c r="L48" s="68"/>
      <c r="M48" s="68"/>
      <c r="N48" s="68"/>
    </row>
    <row r="49" spans="2:14" ht="24.75" customHeight="1">
      <c r="B49" s="69">
        <v>3</v>
      </c>
      <c r="C49" s="90" t="s">
        <v>73</v>
      </c>
      <c r="D49" s="89" t="s">
        <v>51</v>
      </c>
      <c r="E49" s="153">
        <v>120</v>
      </c>
      <c r="F49" s="53"/>
      <c r="G49" s="53">
        <f>ROUND(E49*F49,2)</f>
        <v>0</v>
      </c>
      <c r="H49" s="54"/>
      <c r="I49" s="53">
        <f>ROUND(G49*H49,2)</f>
        <v>0</v>
      </c>
      <c r="J49" s="53">
        <f>ROUND(K49/E49,2)</f>
        <v>0</v>
      </c>
      <c r="K49" s="53">
        <f>ROUND(SUM(G49,I49),2)</f>
        <v>0</v>
      </c>
      <c r="L49" s="68"/>
      <c r="M49" s="68"/>
      <c r="N49" s="68"/>
    </row>
    <row r="50" spans="2:14" s="56" customFormat="1" ht="24.75" customHeight="1">
      <c r="B50" s="74"/>
      <c r="C50" s="75"/>
      <c r="D50" s="75"/>
      <c r="E50" s="102" t="s">
        <v>7</v>
      </c>
      <c r="F50" s="102"/>
      <c r="G50" s="76">
        <f>SUM(G47:G49)</f>
        <v>0</v>
      </c>
      <c r="H50" s="77"/>
      <c r="I50" s="78"/>
      <c r="J50" s="78"/>
      <c r="K50" s="78"/>
      <c r="L50" s="70"/>
      <c r="M50" s="70"/>
      <c r="N50" s="70"/>
    </row>
    <row r="51" spans="2:14" s="56" customFormat="1" ht="24.75" customHeight="1">
      <c r="B51" s="96"/>
      <c r="C51" s="97"/>
      <c r="D51" s="97"/>
      <c r="E51" s="97"/>
      <c r="F51" s="98"/>
      <c r="G51" s="103" t="s">
        <v>75</v>
      </c>
      <c r="H51" s="104"/>
      <c r="I51" s="79">
        <f>SUM(I47:I49)</f>
        <v>0</v>
      </c>
      <c r="J51" s="78"/>
      <c r="K51" s="78"/>
      <c r="L51" s="70"/>
      <c r="M51" s="70"/>
      <c r="N51" s="70"/>
    </row>
    <row r="52" spans="2:14" s="56" customFormat="1" ht="24.75" customHeight="1">
      <c r="B52" s="99"/>
      <c r="C52" s="100"/>
      <c r="D52" s="100"/>
      <c r="E52" s="100"/>
      <c r="F52" s="101"/>
      <c r="G52" s="84"/>
      <c r="H52" s="85"/>
      <c r="I52" s="105" t="s">
        <v>76</v>
      </c>
      <c r="J52" s="105"/>
      <c r="K52" s="80">
        <f>SUM(K47:K49)</f>
        <v>0</v>
      </c>
      <c r="L52" s="70"/>
      <c r="M52" s="70"/>
      <c r="N52" s="70"/>
    </row>
    <row r="53" ht="12.75"/>
    <row r="54" ht="12.75"/>
    <row r="55" ht="12.75"/>
    <row r="56" ht="12.75"/>
    <row r="57" ht="12.75"/>
    <row r="58" ht="12.75"/>
    <row r="59" ht="12.75"/>
  </sheetData>
  <sheetProtection selectLockedCells="1"/>
  <mergeCells count="19">
    <mergeCell ref="B43:K44"/>
    <mergeCell ref="B51:F52"/>
    <mergeCell ref="E50:F50"/>
    <mergeCell ref="G51:H51"/>
    <mergeCell ref="I52:J52"/>
    <mergeCell ref="B20:K21"/>
    <mergeCell ref="E35:F35"/>
    <mergeCell ref="B36:F37"/>
    <mergeCell ref="G36:H36"/>
    <mergeCell ref="I37:J37"/>
    <mergeCell ref="B41:K42"/>
    <mergeCell ref="I1:K2"/>
    <mergeCell ref="B15:C15"/>
    <mergeCell ref="B2:D3"/>
    <mergeCell ref="B18:K19"/>
    <mergeCell ref="I4:K5"/>
    <mergeCell ref="B6:K7"/>
    <mergeCell ref="B9:C10"/>
    <mergeCell ref="B11:K1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ignoredErrors>
    <ignoredError sqref="J24:J28" evalError="1" unlockedFormula="1"/>
    <ignoredError sqref="K24:K31 J29:J31 G24:I31 G47:K48 G32:K32 G37:J37 G52:J52 H35:K35 G36:H36 J36:K36 H50:K50 G51:H51 J51:K51 G49:K49 G33:K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1" t="s">
        <v>0</v>
      </c>
      <c r="C3" s="122"/>
      <c r="D3" s="122"/>
      <c r="E3" s="122"/>
      <c r="F3" s="122"/>
      <c r="G3" s="123"/>
      <c r="H3" s="1"/>
      <c r="I3" s="127" t="s">
        <v>8</v>
      </c>
      <c r="J3" s="128"/>
      <c r="K3" s="129"/>
    </row>
    <row r="4" spans="2:11" ht="15.75">
      <c r="B4" s="124"/>
      <c r="C4" s="125"/>
      <c r="D4" s="125"/>
      <c r="E4" s="125"/>
      <c r="F4" s="125"/>
      <c r="G4" s="126"/>
      <c r="H4" s="20"/>
      <c r="I4" s="130"/>
      <c r="J4" s="131"/>
      <c r="K4" s="132"/>
    </row>
    <row r="5" spans="2:11" ht="15.75">
      <c r="B5" s="142" t="s">
        <v>23</v>
      </c>
      <c r="C5" s="143"/>
      <c r="D5" s="143"/>
      <c r="E5" s="143"/>
      <c r="F5" s="143"/>
      <c r="G5" s="144"/>
      <c r="H5" s="20"/>
      <c r="I5" s="130"/>
      <c r="J5" s="131"/>
      <c r="K5" s="132"/>
    </row>
    <row r="6" spans="2:11" ht="15.75">
      <c r="B6" s="145"/>
      <c r="C6" s="146"/>
      <c r="D6" s="146"/>
      <c r="E6" s="146"/>
      <c r="F6" s="146"/>
      <c r="G6" s="147"/>
      <c r="H6" s="20"/>
      <c r="I6" s="130"/>
      <c r="J6" s="131"/>
      <c r="K6" s="132"/>
    </row>
    <row r="7" spans="2:11" ht="27.75" customHeight="1" thickBot="1">
      <c r="B7" s="148"/>
      <c r="C7" s="149"/>
      <c r="D7" s="149"/>
      <c r="E7" s="149"/>
      <c r="F7" s="149"/>
      <c r="G7" s="150"/>
      <c r="H7" s="21"/>
      <c r="I7" s="133"/>
      <c r="J7" s="134"/>
      <c r="K7" s="13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36"/>
      <c r="C14" s="137"/>
      <c r="D14" s="137"/>
      <c r="E14" s="137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38"/>
      <c r="C15" s="139"/>
      <c r="D15" s="139"/>
      <c r="E15" s="139"/>
      <c r="F15" s="151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40"/>
      <c r="C16" s="141"/>
      <c r="D16" s="141"/>
      <c r="E16" s="141"/>
      <c r="F16" s="152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15"/>
      <c r="C17" s="116"/>
      <c r="D17" s="116"/>
      <c r="E17" s="116"/>
      <c r="F17" s="117"/>
      <c r="G17" s="107"/>
      <c r="H17" s="107"/>
      <c r="I17" s="109" t="s">
        <v>20</v>
      </c>
      <c r="J17" s="110"/>
      <c r="K17" s="111"/>
      <c r="L17" s="18"/>
      <c r="M17" s="18"/>
      <c r="N17" s="18"/>
    </row>
    <row r="18" spans="2:14" ht="60" customHeight="1">
      <c r="B18" s="118"/>
      <c r="C18" s="119"/>
      <c r="D18" s="119"/>
      <c r="E18" s="119"/>
      <c r="F18" s="120"/>
      <c r="G18" s="108"/>
      <c r="H18" s="108"/>
      <c r="I18" s="112"/>
      <c r="J18" s="113"/>
      <c r="K18" s="114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1" t="s">
        <v>0</v>
      </c>
      <c r="C3" s="122"/>
      <c r="D3" s="122"/>
      <c r="E3" s="122"/>
      <c r="F3" s="122"/>
      <c r="G3" s="123"/>
      <c r="H3" s="1"/>
      <c r="I3" s="127" t="s">
        <v>8</v>
      </c>
      <c r="J3" s="128"/>
      <c r="K3" s="129"/>
    </row>
    <row r="4" spans="2:11" ht="15.75">
      <c r="B4" s="124"/>
      <c r="C4" s="125"/>
      <c r="D4" s="125"/>
      <c r="E4" s="125"/>
      <c r="F4" s="125"/>
      <c r="G4" s="126"/>
      <c r="H4" s="20"/>
      <c r="I4" s="130"/>
      <c r="J4" s="131"/>
      <c r="K4" s="132"/>
    </row>
    <row r="5" spans="2:11" ht="15.75">
      <c r="B5" s="142" t="s">
        <v>23</v>
      </c>
      <c r="C5" s="143"/>
      <c r="D5" s="143"/>
      <c r="E5" s="143"/>
      <c r="F5" s="143"/>
      <c r="G5" s="144"/>
      <c r="H5" s="20"/>
      <c r="I5" s="130"/>
      <c r="J5" s="131"/>
      <c r="K5" s="132"/>
    </row>
    <row r="6" spans="2:11" ht="15.75">
      <c r="B6" s="145"/>
      <c r="C6" s="146"/>
      <c r="D6" s="146"/>
      <c r="E6" s="146"/>
      <c r="F6" s="146"/>
      <c r="G6" s="147"/>
      <c r="H6" s="20"/>
      <c r="I6" s="130"/>
      <c r="J6" s="131"/>
      <c r="K6" s="132"/>
    </row>
    <row r="7" spans="2:11" ht="27.75" customHeight="1" thickBot="1">
      <c r="B7" s="148"/>
      <c r="C7" s="149"/>
      <c r="D7" s="149"/>
      <c r="E7" s="149"/>
      <c r="F7" s="149"/>
      <c r="G7" s="150"/>
      <c r="H7" s="21"/>
      <c r="I7" s="133"/>
      <c r="J7" s="134"/>
      <c r="K7" s="13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36"/>
      <c r="C14" s="137"/>
      <c r="D14" s="137"/>
      <c r="E14" s="137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38"/>
      <c r="C15" s="139"/>
      <c r="D15" s="139"/>
      <c r="E15" s="139"/>
      <c r="F15" s="151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40"/>
      <c r="C16" s="141"/>
      <c r="D16" s="141"/>
      <c r="E16" s="141"/>
      <c r="F16" s="152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15"/>
      <c r="C17" s="116"/>
      <c r="D17" s="116"/>
      <c r="E17" s="116"/>
      <c r="F17" s="117"/>
      <c r="G17" s="107"/>
      <c r="H17" s="107"/>
      <c r="I17" s="109" t="s">
        <v>20</v>
      </c>
      <c r="J17" s="110"/>
      <c r="K17" s="111"/>
      <c r="L17" s="18"/>
      <c r="M17" s="18"/>
      <c r="N17" s="18"/>
    </row>
    <row r="18" spans="2:14" ht="60" customHeight="1">
      <c r="B18" s="118"/>
      <c r="C18" s="119"/>
      <c r="D18" s="119"/>
      <c r="E18" s="119"/>
      <c r="F18" s="120"/>
      <c r="G18" s="108"/>
      <c r="H18" s="108"/>
      <c r="I18" s="112"/>
      <c r="J18" s="113"/>
      <c r="K18" s="114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1" t="s">
        <v>0</v>
      </c>
      <c r="C3" s="122"/>
      <c r="D3" s="122"/>
      <c r="E3" s="122"/>
      <c r="F3" s="122"/>
      <c r="G3" s="123"/>
      <c r="H3" s="1"/>
      <c r="I3" s="127" t="s">
        <v>8</v>
      </c>
      <c r="J3" s="128"/>
      <c r="K3" s="129"/>
    </row>
    <row r="4" spans="2:11" ht="15.75">
      <c r="B4" s="124"/>
      <c r="C4" s="125"/>
      <c r="D4" s="125"/>
      <c r="E4" s="125"/>
      <c r="F4" s="125"/>
      <c r="G4" s="126"/>
      <c r="H4" s="20"/>
      <c r="I4" s="130"/>
      <c r="J4" s="131"/>
      <c r="K4" s="132"/>
    </row>
    <row r="5" spans="2:11" ht="15.75">
      <c r="B5" s="142" t="s">
        <v>23</v>
      </c>
      <c r="C5" s="143"/>
      <c r="D5" s="143"/>
      <c r="E5" s="143"/>
      <c r="F5" s="143"/>
      <c r="G5" s="144"/>
      <c r="H5" s="20"/>
      <c r="I5" s="130"/>
      <c r="J5" s="131"/>
      <c r="K5" s="132"/>
    </row>
    <row r="6" spans="2:11" ht="15.75">
      <c r="B6" s="145"/>
      <c r="C6" s="146"/>
      <c r="D6" s="146"/>
      <c r="E6" s="146"/>
      <c r="F6" s="146"/>
      <c r="G6" s="147"/>
      <c r="H6" s="20"/>
      <c r="I6" s="130"/>
      <c r="J6" s="131"/>
      <c r="K6" s="132"/>
    </row>
    <row r="7" spans="2:11" ht="27.75" customHeight="1" thickBot="1">
      <c r="B7" s="148"/>
      <c r="C7" s="149"/>
      <c r="D7" s="149"/>
      <c r="E7" s="149"/>
      <c r="F7" s="149"/>
      <c r="G7" s="150"/>
      <c r="H7" s="21"/>
      <c r="I7" s="133"/>
      <c r="J7" s="134"/>
      <c r="K7" s="13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36"/>
      <c r="C37" s="137"/>
      <c r="D37" s="137"/>
      <c r="E37" s="137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38"/>
      <c r="C38" s="139"/>
      <c r="D38" s="139"/>
      <c r="E38" s="139"/>
      <c r="F38" s="151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40"/>
      <c r="C39" s="141"/>
      <c r="D39" s="141"/>
      <c r="E39" s="141"/>
      <c r="F39" s="152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15"/>
      <c r="C40" s="116"/>
      <c r="D40" s="116"/>
      <c r="E40" s="116"/>
      <c r="F40" s="117"/>
      <c r="G40" s="107"/>
      <c r="H40" s="107"/>
      <c r="I40" s="109" t="s">
        <v>20</v>
      </c>
      <c r="J40" s="110"/>
      <c r="K40" s="111"/>
      <c r="L40" s="18"/>
      <c r="M40" s="18"/>
      <c r="N40" s="18"/>
    </row>
    <row r="41" spans="2:14" ht="60" customHeight="1">
      <c r="B41" s="118"/>
      <c r="C41" s="119"/>
      <c r="D41" s="119"/>
      <c r="E41" s="119"/>
      <c r="F41" s="120"/>
      <c r="G41" s="108"/>
      <c r="H41" s="108"/>
      <c r="I41" s="112"/>
      <c r="J41" s="113"/>
      <c r="K41" s="114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1" t="s">
        <v>0</v>
      </c>
      <c r="C3" s="122"/>
      <c r="D3" s="122"/>
      <c r="E3" s="122"/>
      <c r="F3" s="122"/>
      <c r="G3" s="123"/>
      <c r="H3" s="1"/>
      <c r="I3" s="127" t="s">
        <v>8</v>
      </c>
      <c r="J3" s="128"/>
      <c r="K3" s="129"/>
    </row>
    <row r="4" spans="2:11" ht="15.75">
      <c r="B4" s="124"/>
      <c r="C4" s="125"/>
      <c r="D4" s="125"/>
      <c r="E4" s="125"/>
      <c r="F4" s="125"/>
      <c r="G4" s="126"/>
      <c r="H4" s="20"/>
      <c r="I4" s="130"/>
      <c r="J4" s="131"/>
      <c r="K4" s="132"/>
    </row>
    <row r="5" spans="2:11" ht="15.75">
      <c r="B5" s="142" t="s">
        <v>23</v>
      </c>
      <c r="C5" s="143"/>
      <c r="D5" s="143"/>
      <c r="E5" s="143"/>
      <c r="F5" s="143"/>
      <c r="G5" s="144"/>
      <c r="H5" s="20"/>
      <c r="I5" s="130"/>
      <c r="J5" s="131"/>
      <c r="K5" s="132"/>
    </row>
    <row r="6" spans="2:11" ht="15.75">
      <c r="B6" s="145"/>
      <c r="C6" s="146"/>
      <c r="D6" s="146"/>
      <c r="E6" s="146"/>
      <c r="F6" s="146"/>
      <c r="G6" s="147"/>
      <c r="H6" s="20"/>
      <c r="I6" s="130"/>
      <c r="J6" s="131"/>
      <c r="K6" s="132"/>
    </row>
    <row r="7" spans="2:11" ht="27.75" customHeight="1" thickBot="1">
      <c r="B7" s="148"/>
      <c r="C7" s="149"/>
      <c r="D7" s="149"/>
      <c r="E7" s="149"/>
      <c r="F7" s="149"/>
      <c r="G7" s="150"/>
      <c r="H7" s="21"/>
      <c r="I7" s="133"/>
      <c r="J7" s="134"/>
      <c r="K7" s="13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36"/>
      <c r="C12" s="137"/>
      <c r="D12" s="137"/>
      <c r="E12" s="137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38"/>
      <c r="C13" s="139"/>
      <c r="D13" s="139"/>
      <c r="E13" s="139"/>
      <c r="F13" s="151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40"/>
      <c r="C14" s="141"/>
      <c r="D14" s="141"/>
      <c r="E14" s="141"/>
      <c r="F14" s="152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15"/>
      <c r="C15" s="116"/>
      <c r="D15" s="116"/>
      <c r="E15" s="116"/>
      <c r="F15" s="117"/>
      <c r="G15" s="107"/>
      <c r="H15" s="107"/>
      <c r="I15" s="109" t="s">
        <v>20</v>
      </c>
      <c r="J15" s="110"/>
      <c r="K15" s="111"/>
      <c r="L15" s="18"/>
      <c r="M15" s="18"/>
      <c r="N15" s="18"/>
    </row>
    <row r="16" spans="2:14" ht="60" customHeight="1">
      <c r="B16" s="118"/>
      <c r="C16" s="119"/>
      <c r="D16" s="119"/>
      <c r="E16" s="119"/>
      <c r="F16" s="120"/>
      <c r="G16" s="108"/>
      <c r="H16" s="108"/>
      <c r="I16" s="112"/>
      <c r="J16" s="113"/>
      <c r="K16" s="114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21" t="s">
        <v>0</v>
      </c>
      <c r="C3" s="122"/>
      <c r="D3" s="122"/>
      <c r="E3" s="122"/>
      <c r="F3" s="122"/>
      <c r="G3" s="123"/>
      <c r="H3" s="1"/>
      <c r="I3" s="127" t="s">
        <v>8</v>
      </c>
      <c r="J3" s="128"/>
      <c r="K3" s="129"/>
    </row>
    <row r="4" spans="2:11" ht="15.75">
      <c r="B4" s="124"/>
      <c r="C4" s="125"/>
      <c r="D4" s="125"/>
      <c r="E4" s="125"/>
      <c r="F4" s="125"/>
      <c r="G4" s="126"/>
      <c r="H4" s="20"/>
      <c r="I4" s="130"/>
      <c r="J4" s="131"/>
      <c r="K4" s="132"/>
    </row>
    <row r="5" spans="2:11" ht="15.75">
      <c r="B5" s="142" t="s">
        <v>23</v>
      </c>
      <c r="C5" s="143"/>
      <c r="D5" s="143"/>
      <c r="E5" s="143"/>
      <c r="F5" s="143"/>
      <c r="G5" s="144"/>
      <c r="H5" s="20"/>
      <c r="I5" s="130"/>
      <c r="J5" s="131"/>
      <c r="K5" s="132"/>
    </row>
    <row r="6" spans="2:11" ht="15.75">
      <c r="B6" s="145"/>
      <c r="C6" s="146"/>
      <c r="D6" s="146"/>
      <c r="E6" s="146"/>
      <c r="F6" s="146"/>
      <c r="G6" s="147"/>
      <c r="H6" s="20"/>
      <c r="I6" s="130"/>
      <c r="J6" s="131"/>
      <c r="K6" s="132"/>
    </row>
    <row r="7" spans="2:11" ht="27.75" customHeight="1" thickBot="1">
      <c r="B7" s="148"/>
      <c r="C7" s="149"/>
      <c r="D7" s="149"/>
      <c r="E7" s="149"/>
      <c r="F7" s="149"/>
      <c r="G7" s="150"/>
      <c r="H7" s="21"/>
      <c r="I7" s="133"/>
      <c r="J7" s="134"/>
      <c r="K7" s="135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36"/>
      <c r="C11" s="137"/>
      <c r="D11" s="137"/>
      <c r="E11" s="137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38"/>
      <c r="C12" s="139"/>
      <c r="D12" s="139"/>
      <c r="E12" s="139"/>
      <c r="F12" s="151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40"/>
      <c r="C13" s="141"/>
      <c r="D13" s="141"/>
      <c r="E13" s="141"/>
      <c r="F13" s="152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15"/>
      <c r="C14" s="116"/>
      <c r="D14" s="116"/>
      <c r="E14" s="116"/>
      <c r="F14" s="117"/>
      <c r="G14" s="107"/>
      <c r="H14" s="107"/>
      <c r="I14" s="109" t="s">
        <v>20</v>
      </c>
      <c r="J14" s="110"/>
      <c r="K14" s="111"/>
      <c r="L14" s="18"/>
      <c r="M14" s="18"/>
      <c r="N14" s="18"/>
    </row>
    <row r="15" spans="2:14" ht="60" customHeight="1">
      <c r="B15" s="118"/>
      <c r="C15" s="119"/>
      <c r="D15" s="119"/>
      <c r="E15" s="119"/>
      <c r="F15" s="120"/>
      <c r="G15" s="108"/>
      <c r="H15" s="108"/>
      <c r="I15" s="112"/>
      <c r="J15" s="113"/>
      <c r="K15" s="114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2023-08-21T09:52:42Z</cp:lastPrinted>
  <dcterms:created xsi:type="dcterms:W3CDTF">2013-06-06T14:00:33Z</dcterms:created>
  <dcterms:modified xsi:type="dcterms:W3CDTF">2023-08-21T12:27:38Z</dcterms:modified>
  <cp:category/>
  <cp:version/>
  <cp:contentType/>
  <cp:contentStatus/>
</cp:coreProperties>
</file>