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ikulewicz\Desktop\9. Serwis\przetarg nieograniczony 2022\SWZ\"/>
    </mc:Choice>
  </mc:AlternateContent>
  <bookViews>
    <workbookView xWindow="0" yWindow="0" windowWidth="24000" windowHeight="9735"/>
  </bookViews>
  <sheets>
    <sheet name="Arkusz2" sheetId="2" r:id="rId1"/>
  </sheets>
  <definedNames>
    <definedName name="_Hlk85538469" localSheetId="0">Arkusz2!$A$211</definedName>
    <definedName name="_Hlk85545272" localSheetId="0">Arkusz2!$A$227</definedName>
    <definedName name="_Hlk85700171" localSheetId="0">Arkusz2!$A$245</definedName>
    <definedName name="_Hlk85700329" localSheetId="0">Arkusz2!$A$259</definedName>
    <definedName name="_Hlk86822383" localSheetId="0">Arkusz2!$A$315</definedName>
    <definedName name="_Hlk88478611" localSheetId="0">Arkusz2!$A$12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9" i="2" l="1"/>
  <c r="L163" i="2" l="1"/>
  <c r="L11" i="2" l="1"/>
  <c r="L290" i="2" l="1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19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</calcChain>
</file>

<file path=xl/comments1.xml><?xml version="1.0" encoding="utf-8"?>
<comments xmlns="http://schemas.openxmlformats.org/spreadsheetml/2006/main">
  <authors>
    <author>Andrzej Staniszewski</author>
  </authors>
  <commentList>
    <comment ref="K95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 Staniszewski:</t>
        </r>
        <r>
          <rPr>
            <sz val="9"/>
            <color indexed="81"/>
            <rFont val="Tahoma"/>
            <family val="2"/>
            <charset val="238"/>
          </rPr>
          <t xml:space="preserve">
Firma jest z Krakowa i dojazd kosztuje 2000zł
Oferta na przegląd wszystkich  urządzeń jakie mamy od MES'a to 8200zł</t>
        </r>
      </text>
    </comment>
  </commentList>
</comments>
</file>

<file path=xl/sharedStrings.xml><?xml version="1.0" encoding="utf-8"?>
<sst xmlns="http://schemas.openxmlformats.org/spreadsheetml/2006/main" count="674" uniqueCount="155">
  <si>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</si>
  <si>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</si>
  <si>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</si>
  <si>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</si>
  <si>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</si>
  <si>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</si>
  <si>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</si>
  <si>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</si>
  <si>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</si>
  <si>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</si>
  <si>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</si>
  <si>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</si>
  <si>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</si>
  <si>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</si>
  <si>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</si>
  <si>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</si>
  <si>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Załącznik Nr 2</t>
  </si>
  <si>
    <t>FORMULARZ CENOWY</t>
  </si>
  <si>
    <t>Pakiet nr 1</t>
  </si>
  <si>
    <t>L.p.</t>
  </si>
  <si>
    <t>Nazwa</t>
  </si>
  <si>
    <t>Ilość</t>
  </si>
  <si>
    <t>Częstotliwość przeglądów</t>
  </si>
  <si>
    <t>Stawka VAT</t>
  </si>
  <si>
    <t>Wartość netto</t>
  </si>
  <si>
    <t>Wartość brutto</t>
  </si>
  <si>
    <t>8 (6x7)</t>
  </si>
  <si>
    <t>9 (5x6)</t>
  </si>
  <si>
    <t>10 (9x7)</t>
  </si>
  <si>
    <t>Koncentrator tlenu*</t>
  </si>
  <si>
    <t>6 m-cy</t>
  </si>
  <si>
    <t>Razem</t>
  </si>
  <si>
    <r>
      <t>*</t>
    </r>
    <r>
      <rPr>
        <sz val="9"/>
        <color theme="1"/>
        <rFont val="Century Gothic"/>
        <family val="2"/>
        <charset val="238"/>
      </rPr>
      <t>koszt przeglądu koncentratora tlenu winien obejmować zarówno cenę wymiany filtra (robociznę) jak i koszt samego filtra</t>
    </r>
  </si>
  <si>
    <t xml:space="preserve">  ...........................................................</t>
  </si>
  <si>
    <t>(podpis osoby upoważnionej</t>
  </si>
  <si>
    <t>do reprezentowania Wykonawcy)</t>
  </si>
  <si>
    <t xml:space="preserve">                                                                                                                                                                    </t>
  </si>
  <si>
    <t>Pakiet nr  2</t>
  </si>
  <si>
    <t>Cyfrowy aparat RTG FDR Smart FGXR</t>
  </si>
  <si>
    <t>12 m-cy</t>
  </si>
  <si>
    <t>Aparat RTG przewoźny Basic</t>
  </si>
  <si>
    <t>Pakiet nr 3</t>
  </si>
  <si>
    <t>3 m-ce</t>
  </si>
  <si>
    <t>Pakiet nr 4</t>
  </si>
  <si>
    <t>TK Revolution Evo</t>
  </si>
  <si>
    <t>Pakiet nr 5</t>
  </si>
  <si>
    <t>Wirówka Labolat.Z 400 K  z chłodzeniem</t>
  </si>
  <si>
    <t xml:space="preserve">Komory  laminarne Safetlov </t>
  </si>
  <si>
    <t>1,2  i  1,8</t>
  </si>
  <si>
    <t>Autoklaw Fedegari FVG-2</t>
  </si>
  <si>
    <t>3- mce</t>
  </si>
  <si>
    <t>Pakiet nr 6</t>
  </si>
  <si>
    <t>Pompa do kalibracji spirometru Lungtest</t>
  </si>
  <si>
    <t>Pakiet nr 7</t>
  </si>
  <si>
    <t>Urządzenie do krioterapii Kriopol R26</t>
  </si>
  <si>
    <t>Pakiet nr 8</t>
  </si>
  <si>
    <t>Ultrasonograf ( Logiq P5; Mindray DC8; VIVID IQ; Logiq S8XDCLEAR OLED; Hitachi AVIUS</t>
  </si>
  <si>
    <t>Pakiet nr 9</t>
  </si>
  <si>
    <t>Myjka ultradźwiękowa</t>
  </si>
  <si>
    <t>Pakiet nr 10</t>
  </si>
  <si>
    <t>Myjka do endoskopów INNOVA E-2, E-3</t>
  </si>
  <si>
    <t>Pakiet nr 11</t>
  </si>
  <si>
    <t>Wideoprocesor EPK 1000, nr serii EB 011183</t>
  </si>
  <si>
    <t>Wideoprocesor Safe 3000, nr serii EA 010145</t>
  </si>
  <si>
    <t>Bronchoskop  FB 18V - nr  G 110948</t>
  </si>
  <si>
    <t>Videobronchoskop EB 1970 - nr G 120262</t>
  </si>
  <si>
    <t>Videobronchoskop Autofluorescencyjny EB 1970 AK   - nr  G120257</t>
  </si>
  <si>
    <t>Videobronchoskop  Autofluorescencyjny EB 1970 AK   - nr  G120254</t>
  </si>
  <si>
    <t>Videobronchoskop Autofluorescencyjny G 120311</t>
  </si>
  <si>
    <t>Pakiet nr 12</t>
  </si>
  <si>
    <t>Spirometr MedisoftHypair DLCO</t>
  </si>
  <si>
    <t>Hypair Compact+</t>
  </si>
  <si>
    <t>Analizator  Hypair FE NO</t>
  </si>
  <si>
    <t>Pakiet nr 13</t>
  </si>
  <si>
    <t>Komora Laminarna ESCO CLASIC</t>
  </si>
  <si>
    <t>Pakiet nr 14</t>
  </si>
  <si>
    <t xml:space="preserve">Myjka do endoskopów  „INOVA E 2 </t>
  </si>
  <si>
    <t>4 m-ce</t>
  </si>
  <si>
    <t xml:space="preserve">Myjka do endoskopów "INOVA E 3 </t>
  </si>
  <si>
    <t>System uzdatniania wody</t>
  </si>
  <si>
    <t>Pakiet nr 15</t>
  </si>
  <si>
    <t>Myjka do basenów</t>
  </si>
  <si>
    <t>Pakiet nr 16</t>
  </si>
  <si>
    <t>Inhalatory (różne typy)</t>
  </si>
  <si>
    <t>Ssak elektryczny (Mevacs M20, Wan-M1, DF 760)</t>
  </si>
  <si>
    <t>12  m-cy</t>
  </si>
  <si>
    <t>Materac pneumatyczny (różne typy)</t>
  </si>
  <si>
    <t>Aparat do mierzenia ciśnienia (różne typy)</t>
  </si>
  <si>
    <t>Laryngoskop (różne typy)</t>
  </si>
  <si>
    <t>Pompa infuzyjna  (Medima S1, Ascor SEP 11S, Ascor AP 14)</t>
  </si>
  <si>
    <t>Aparat EKG (Aspel MrSilver, Mr Blue, B 56)</t>
  </si>
  <si>
    <t>Defibrylator (Rescue 230, Lifepak 20, AEWD Plus)</t>
  </si>
  <si>
    <t>6 m-ce</t>
  </si>
  <si>
    <t>Respirator (Achiewa Plus)</t>
  </si>
  <si>
    <t>Kardiomonitor (Edan M8B, MEC 100, PM 9000)</t>
  </si>
  <si>
    <t>Pulsoksymetr (Dolphin 2150, Oximax N65)</t>
  </si>
  <si>
    <t>Termometr bez.</t>
  </si>
  <si>
    <t>Rejestrator tem.</t>
  </si>
  <si>
    <t>Pakiet nr 17</t>
  </si>
  <si>
    <t>Lampa solux</t>
  </si>
  <si>
    <t>Stymulator 2-kanałowy</t>
  </si>
  <si>
    <t>Stół rehabilitacyjny</t>
  </si>
  <si>
    <t>Magnetronic MF 10</t>
  </si>
  <si>
    <t>Laser LP 50</t>
  </si>
  <si>
    <t>Laser Polaris 2</t>
  </si>
  <si>
    <t>Aparat do terapii ultradźw.              US-10</t>
  </si>
  <si>
    <t>Cieplarka</t>
  </si>
  <si>
    <t>Suszarka uniwersalna</t>
  </si>
  <si>
    <t>Lodówka / różne typy /</t>
  </si>
  <si>
    <t>Zamrażarka</t>
  </si>
  <si>
    <t>12-mcy</t>
  </si>
  <si>
    <t>Wirówka Labolat. MPW 360, 341,351</t>
  </si>
  <si>
    <t>Mikroskop (optyczny, fluorescencyjny)</t>
  </si>
  <si>
    <t>Łaźnia wodna</t>
  </si>
  <si>
    <t>Pojemnik do transportu krwi</t>
  </si>
  <si>
    <t>Pakiet nr 18</t>
  </si>
  <si>
    <t>Sterylizator AS-2, A 6, SPW</t>
  </si>
  <si>
    <t>Pakiet nr 19</t>
  </si>
  <si>
    <t>Instalacje gazów medycznych (tlen, podciśnienie, sprężone powietrze)</t>
  </si>
  <si>
    <t>Mes sp zoo serwis 12 260209</t>
  </si>
  <si>
    <t>Spirometr Lungtest 1000 z opcją bplet -575,60</t>
  </si>
  <si>
    <t>Spirometr Lungtest 1000 - 575,60</t>
  </si>
  <si>
    <t>Spirometr Lungtest 1000 SB - 575,60</t>
  </si>
  <si>
    <t>Ergospirometr Start 2000M -   750,00</t>
  </si>
  <si>
    <t>Lungtest 1000- Bodypletyzm + kabina 1300,00</t>
  </si>
  <si>
    <t>Lungtest 1000- z opcją do DLCO 1300,00</t>
  </si>
  <si>
    <t>(Bieżnia Cosmos MED. 4.0 ,2006r) 1000</t>
  </si>
  <si>
    <t>Pakiet nr 20</t>
  </si>
  <si>
    <t>4 m-cy</t>
  </si>
  <si>
    <r>
      <t>*</t>
    </r>
    <r>
      <rPr>
        <sz val="9"/>
        <color theme="1"/>
        <rFont val="Century Gothic"/>
        <family val="2"/>
        <charset val="238"/>
      </rPr>
      <t>Koszt w pełnym wymiarze  z lampą i wszystkimi częściami + testy specjalistyczne</t>
    </r>
  </si>
  <si>
    <t>* realizacja w roku 2023</t>
  </si>
  <si>
    <t>medicol system</t>
  </si>
  <si>
    <t>medicol system 534 537 999</t>
  </si>
  <si>
    <t>Informer</t>
  </si>
  <si>
    <t>Miedrey</t>
  </si>
  <si>
    <t>Ultron</t>
  </si>
  <si>
    <t>MMM myjki</t>
  </si>
  <si>
    <t>Daropol</t>
  </si>
  <si>
    <t>Inmed</t>
  </si>
  <si>
    <t>Bieżnia typ: Cosmos, ELITE T 7.1</t>
  </si>
  <si>
    <t>Cheminist</t>
  </si>
  <si>
    <t>provita</t>
  </si>
  <si>
    <t>usunięte dwie pozycje po konsultacji Beatą ąWyszyńską 26.11.2021</t>
  </si>
  <si>
    <t>Koszt naprawy</t>
  </si>
  <si>
    <t xml:space="preserve">Koszt netto          </t>
  </si>
  <si>
    <t xml:space="preserve">Koszt naprawy powyższego sprzętu obejmuje koszty roboczogodziny, koszty dojazdu i inne składniki kosztotwórcze </t>
  </si>
  <si>
    <t>x</t>
  </si>
  <si>
    <t xml:space="preserve">Koszt brutto </t>
  </si>
  <si>
    <t>Ilość przeglądów/ roboczogodzin</t>
  </si>
  <si>
    <t>W poz. 1 i 2 Zamawiający wymaga wykonania testów podstawowych powyższego sprzętu.</t>
  </si>
  <si>
    <t>W poz. 1 i 2 Zamawiający wymaga wykonania testów specjalistycznych powyższego sprzętu.</t>
  </si>
  <si>
    <t>17.</t>
  </si>
  <si>
    <t>SOZ.383.70.2021</t>
  </si>
  <si>
    <t>…………………………………..</t>
  </si>
  <si>
    <t>Przegląd roczny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</si>
</sst>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2"/>
    </xf>
    <xf numFmtId="44" fontId="3" fillId="0" borderId="4" xfId="1" applyFont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0" fontId="3" fillId="0" borderId="0" xfId="0" applyFont="1"/>
    <xf numFmtId="44" fontId="3" fillId="0" borderId="0" xfId="1" applyFont="1"/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6" xfId="2" applyNumberFormat="1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2" fillId="0" borderId="6" xfId="2" applyNumberFormat="1" applyFont="1" applyBorder="1" applyAlignment="1">
      <alignment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4" fontId="2" fillId="2" borderId="6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2" fillId="0" borderId="0" xfId="0" applyFont="1" applyAlignment="1">
      <alignment horizontal="left" vertical="center" indent="2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44" fontId="3" fillId="2" borderId="0" xfId="1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6" fillId="0" borderId="0" xfId="0" applyFont="1" applyFill="1"/>
    <xf numFmtId="0" fontId="2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4" fontId="2" fillId="0" borderId="2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3" fillId="0" borderId="1" xfId="1" applyFont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359"/>
  <sheetViews>
    <sheetView tabSelected="1" topLeftCell="A340" workbookViewId="0">
      <selection activeCell="A110" sqref="A110"/>
    </sheetView>
  </sheetViews>
  <sheetFormatPr defaultRowHeight="14.25" x14ac:dyDescent="0.3"/>
  <cols>
    <col min="1" max="1" width="14" style="15" customWidth="1"/>
    <col min="2" max="2" width="28.85546875" style="57" customWidth="1"/>
    <col min="3" max="3" width="11" style="15" customWidth="1"/>
    <col min="4" max="4" width="15" style="15" customWidth="1"/>
    <col min="5" max="5" width="16.42578125" style="15" customWidth="1"/>
    <col min="6" max="6" width="11.42578125" style="16" bestFit="1" customWidth="1"/>
    <col min="7" max="7" width="9.140625" style="15"/>
    <col min="8" max="8" width="11.42578125" style="16" bestFit="1" customWidth="1"/>
    <col min="9" max="10" width="12.7109375" style="16" bestFit="1" customWidth="1"/>
    <col min="11" max="16" width="9.140625" style="15" hidden="1" customWidth="1"/>
    <col min="17" max="16384" width="9.140625" style="15"/>
  </cols>
  <sheetData>
    <row r="2" spans="1:12" x14ac:dyDescent="0.3">
      <c r="A2" s="15" t="s">
        <v>152</v>
      </c>
      <c r="I2" s="62" t="s">
        <v>16</v>
      </c>
    </row>
    <row r="3" spans="1:12" x14ac:dyDescent="0.3">
      <c r="A3" s="3"/>
    </row>
    <row r="4" spans="1:12" x14ac:dyDescent="0.3">
      <c r="B4" s="58" t="s">
        <v>17</v>
      </c>
    </row>
    <row r="5" spans="1:12" x14ac:dyDescent="0.3">
      <c r="A5" s="3"/>
    </row>
    <row r="6" spans="1:12" ht="15" thickBot="1" x14ac:dyDescent="0.35">
      <c r="A6" s="3" t="s">
        <v>18</v>
      </c>
    </row>
    <row r="7" spans="1:12" ht="51.75" customHeight="1" x14ac:dyDescent="0.3">
      <c r="A7" s="73" t="s">
        <v>19</v>
      </c>
      <c r="B7" s="75" t="s">
        <v>20</v>
      </c>
      <c r="C7" s="73" t="s">
        <v>21</v>
      </c>
      <c r="D7" s="75" t="s">
        <v>22</v>
      </c>
      <c r="E7" s="75" t="s">
        <v>148</v>
      </c>
      <c r="F7" s="67" t="s">
        <v>144</v>
      </c>
      <c r="G7" s="75" t="s">
        <v>23</v>
      </c>
      <c r="H7" s="67" t="s">
        <v>147</v>
      </c>
      <c r="I7" s="67" t="s">
        <v>24</v>
      </c>
      <c r="J7" s="67" t="s">
        <v>25</v>
      </c>
    </row>
    <row r="8" spans="1:12" ht="15" thickBot="1" x14ac:dyDescent="0.35">
      <c r="A8" s="74"/>
      <c r="B8" s="76"/>
      <c r="C8" s="74"/>
      <c r="D8" s="76"/>
      <c r="E8" s="76"/>
      <c r="F8" s="68"/>
      <c r="G8" s="76"/>
      <c r="H8" s="68"/>
      <c r="I8" s="68"/>
      <c r="J8" s="68"/>
    </row>
    <row r="9" spans="1:12" x14ac:dyDescent="0.3">
      <c r="A9" s="18">
        <v>1</v>
      </c>
      <c r="B9" s="13">
        <v>2</v>
      </c>
      <c r="C9" s="19">
        <v>3</v>
      </c>
      <c r="D9" s="19">
        <v>4</v>
      </c>
      <c r="E9" s="19">
        <v>5</v>
      </c>
      <c r="F9" s="25">
        <v>6</v>
      </c>
      <c r="G9" s="13">
        <v>7</v>
      </c>
      <c r="H9" s="14" t="s">
        <v>26</v>
      </c>
      <c r="I9" s="14" t="s">
        <v>27</v>
      </c>
      <c r="J9" s="14" t="s">
        <v>28</v>
      </c>
    </row>
    <row r="10" spans="1:12" x14ac:dyDescent="0.3">
      <c r="A10" s="36" t="s">
        <v>0</v>
      </c>
      <c r="B10" s="42" t="s">
        <v>29</v>
      </c>
      <c r="C10" s="63">
        <v>109</v>
      </c>
      <c r="D10" s="36" t="s">
        <v>30</v>
      </c>
      <c r="E10" s="36">
        <v>280</v>
      </c>
      <c r="F10" s="21"/>
      <c r="G10" s="22"/>
      <c r="H10" s="23"/>
      <c r="I10" s="23"/>
      <c r="J10" s="23"/>
    </row>
    <row r="11" spans="1:12" x14ac:dyDescent="0.3">
      <c r="A11" s="24" t="s">
        <v>1</v>
      </c>
      <c r="B11" s="40" t="s">
        <v>143</v>
      </c>
      <c r="C11" s="41" t="s">
        <v>146</v>
      </c>
      <c r="D11" s="41" t="s">
        <v>146</v>
      </c>
      <c r="E11" s="24">
        <v>100</v>
      </c>
      <c r="F11" s="47"/>
      <c r="G11" s="47"/>
      <c r="H11" s="47"/>
      <c r="I11" s="38"/>
      <c r="J11" s="38"/>
      <c r="K11" s="15">
        <v>130</v>
      </c>
      <c r="L11" s="15">
        <f>K11*1.05</f>
        <v>136.5</v>
      </c>
    </row>
    <row r="12" spans="1:12" ht="15" thickBot="1" x14ac:dyDescent="0.35">
      <c r="A12" s="64" t="s">
        <v>31</v>
      </c>
      <c r="B12" s="65"/>
      <c r="C12" s="65"/>
      <c r="D12" s="65"/>
      <c r="E12" s="65"/>
      <c r="F12" s="65"/>
      <c r="G12" s="65"/>
      <c r="H12" s="66"/>
      <c r="I12" s="26"/>
      <c r="J12" s="26"/>
      <c r="L12" s="15">
        <v>0</v>
      </c>
    </row>
    <row r="13" spans="1:12" x14ac:dyDescent="0.3">
      <c r="A13" s="3" t="s">
        <v>32</v>
      </c>
    </row>
    <row r="14" spans="1:12" x14ac:dyDescent="0.3">
      <c r="A14" s="2" t="s">
        <v>145</v>
      </c>
    </row>
    <row r="15" spans="1:12" x14ac:dyDescent="0.3">
      <c r="A15" s="48"/>
    </row>
    <row r="16" spans="1:12" x14ac:dyDescent="0.3">
      <c r="A16" s="48"/>
    </row>
    <row r="17" spans="1:13" x14ac:dyDescent="0.3">
      <c r="A17" s="4"/>
    </row>
    <row r="18" spans="1:13" x14ac:dyDescent="0.3">
      <c r="A18" s="4" t="s">
        <v>33</v>
      </c>
    </row>
    <row r="19" spans="1:13" x14ac:dyDescent="0.3">
      <c r="B19" s="59" t="s">
        <v>34</v>
      </c>
    </row>
    <row r="20" spans="1:13" ht="28.5" x14ac:dyDescent="0.3">
      <c r="B20" s="59" t="s">
        <v>35</v>
      </c>
    </row>
    <row r="21" spans="1:13" x14ac:dyDescent="0.3">
      <c r="A21" s="5" t="s">
        <v>36</v>
      </c>
    </row>
    <row r="22" spans="1:13" s="50" customFormat="1" ht="15" thickBot="1" x14ac:dyDescent="0.35">
      <c r="A22" s="49" t="s">
        <v>37</v>
      </c>
      <c r="B22" s="60"/>
      <c r="F22" s="51"/>
      <c r="H22" s="51"/>
      <c r="I22" s="51"/>
      <c r="J22" s="51"/>
    </row>
    <row r="23" spans="1:13" s="50" customFormat="1" ht="51.75" customHeight="1" x14ac:dyDescent="0.3">
      <c r="A23" s="80" t="s">
        <v>19</v>
      </c>
      <c r="B23" s="82" t="s">
        <v>20</v>
      </c>
      <c r="C23" s="80" t="s">
        <v>21</v>
      </c>
      <c r="D23" s="75" t="s">
        <v>22</v>
      </c>
      <c r="E23" s="75" t="s">
        <v>148</v>
      </c>
      <c r="F23" s="67" t="s">
        <v>144</v>
      </c>
      <c r="G23" s="75" t="s">
        <v>23</v>
      </c>
      <c r="H23" s="67" t="s">
        <v>147</v>
      </c>
      <c r="I23" s="67" t="s">
        <v>24</v>
      </c>
      <c r="J23" s="67" t="s">
        <v>25</v>
      </c>
    </row>
    <row r="24" spans="1:13" s="50" customFormat="1" ht="15" thickBot="1" x14ac:dyDescent="0.35">
      <c r="A24" s="81"/>
      <c r="B24" s="83"/>
      <c r="C24" s="81"/>
      <c r="D24" s="76"/>
      <c r="E24" s="76"/>
      <c r="F24" s="68"/>
      <c r="G24" s="76"/>
      <c r="H24" s="68"/>
      <c r="I24" s="68"/>
      <c r="J24" s="68"/>
    </row>
    <row r="25" spans="1:13" s="50" customFormat="1" x14ac:dyDescent="0.3">
      <c r="A25" s="27">
        <v>1</v>
      </c>
      <c r="B25" s="30">
        <v>2</v>
      </c>
      <c r="C25" s="28">
        <v>3</v>
      </c>
      <c r="D25" s="28">
        <v>4</v>
      </c>
      <c r="E25" s="28">
        <v>5</v>
      </c>
      <c r="F25" s="29">
        <v>6</v>
      </c>
      <c r="G25" s="30">
        <v>7</v>
      </c>
      <c r="H25" s="31" t="s">
        <v>26</v>
      </c>
      <c r="I25" s="31" t="s">
        <v>27</v>
      </c>
      <c r="J25" s="31" t="s">
        <v>28</v>
      </c>
    </row>
    <row r="26" spans="1:13" s="50" customFormat="1" ht="28.5" x14ac:dyDescent="0.3">
      <c r="A26" s="32" t="s">
        <v>0</v>
      </c>
      <c r="B26" s="35" t="s">
        <v>38</v>
      </c>
      <c r="C26" s="32">
        <v>1</v>
      </c>
      <c r="D26" s="32" t="s">
        <v>39</v>
      </c>
      <c r="E26" s="32">
        <v>2</v>
      </c>
      <c r="F26" s="33"/>
      <c r="G26" s="34"/>
      <c r="H26" s="33"/>
      <c r="I26" s="33"/>
      <c r="J26" s="33"/>
      <c r="M26" s="50" t="s">
        <v>132</v>
      </c>
    </row>
    <row r="27" spans="1:13" s="50" customFormat="1" x14ac:dyDescent="0.3">
      <c r="A27" s="32" t="s">
        <v>1</v>
      </c>
      <c r="B27" s="35" t="s">
        <v>40</v>
      </c>
      <c r="C27" s="32">
        <v>1</v>
      </c>
      <c r="D27" s="32" t="s">
        <v>39</v>
      </c>
      <c r="E27" s="32">
        <v>2</v>
      </c>
      <c r="F27" s="33"/>
      <c r="G27" s="34"/>
      <c r="H27" s="33"/>
      <c r="I27" s="33"/>
      <c r="J27" s="33"/>
      <c r="M27" s="50" t="s">
        <v>131</v>
      </c>
    </row>
    <row r="28" spans="1:13" s="50" customFormat="1" x14ac:dyDescent="0.3">
      <c r="A28" s="32" t="s">
        <v>2</v>
      </c>
      <c r="B28" s="40" t="s">
        <v>143</v>
      </c>
      <c r="C28" s="41" t="s">
        <v>146</v>
      </c>
      <c r="D28" s="41" t="s">
        <v>146</v>
      </c>
      <c r="E28" s="24">
        <v>50</v>
      </c>
      <c r="F28" s="47"/>
      <c r="G28" s="47"/>
      <c r="H28" s="47"/>
      <c r="I28" s="38"/>
      <c r="J28" s="38"/>
    </row>
    <row r="29" spans="1:13" s="50" customFormat="1" ht="15" thickBot="1" x14ac:dyDescent="0.35">
      <c r="A29" s="77" t="s">
        <v>31</v>
      </c>
      <c r="B29" s="78"/>
      <c r="C29" s="78"/>
      <c r="D29" s="78"/>
      <c r="E29" s="78"/>
      <c r="F29" s="78"/>
      <c r="G29" s="78"/>
      <c r="H29" s="79"/>
      <c r="I29" s="26"/>
      <c r="J29" s="26"/>
    </row>
    <row r="30" spans="1:13" s="50" customFormat="1" x14ac:dyDescent="0.3">
      <c r="A30" s="2" t="s">
        <v>145</v>
      </c>
      <c r="B30" s="61"/>
      <c r="C30" s="2"/>
      <c r="D30" s="2"/>
      <c r="F30" s="51"/>
      <c r="H30" s="51"/>
      <c r="I30" s="51"/>
      <c r="J30" s="51"/>
    </row>
    <row r="31" spans="1:13" x14ac:dyDescent="0.3">
      <c r="A31" s="2" t="s">
        <v>154</v>
      </c>
      <c r="B31" s="61"/>
      <c r="C31" s="2"/>
      <c r="D31" s="2"/>
    </row>
    <row r="32" spans="1:13" x14ac:dyDescent="0.3">
      <c r="A32" s="2"/>
      <c r="B32" s="61"/>
      <c r="C32" s="2"/>
      <c r="D32" s="2"/>
    </row>
    <row r="33" spans="1:12" x14ac:dyDescent="0.3">
      <c r="A33" s="2"/>
      <c r="B33" s="61"/>
      <c r="C33" s="2"/>
      <c r="D33" s="2"/>
    </row>
    <row r="34" spans="1:12" x14ac:dyDescent="0.3">
      <c r="A34" s="4" t="s">
        <v>33</v>
      </c>
      <c r="D34" s="2"/>
    </row>
    <row r="35" spans="1:12" x14ac:dyDescent="0.3">
      <c r="B35" s="59" t="s">
        <v>34</v>
      </c>
      <c r="D35" s="2"/>
    </row>
    <row r="36" spans="1:12" ht="28.5" x14ac:dyDescent="0.3">
      <c r="B36" s="59" t="s">
        <v>35</v>
      </c>
    </row>
    <row r="37" spans="1:12" s="50" customFormat="1" ht="15" thickBot="1" x14ac:dyDescent="0.35">
      <c r="A37" s="49" t="s">
        <v>41</v>
      </c>
      <c r="B37" s="60"/>
      <c r="F37" s="51"/>
      <c r="H37" s="51"/>
      <c r="I37" s="51"/>
      <c r="J37" s="51"/>
    </row>
    <row r="38" spans="1:12" s="50" customFormat="1" ht="51.75" customHeight="1" x14ac:dyDescent="0.3">
      <c r="A38" s="80" t="s">
        <v>19</v>
      </c>
      <c r="B38" s="82" t="s">
        <v>20</v>
      </c>
      <c r="C38" s="80" t="s">
        <v>21</v>
      </c>
      <c r="D38" s="75" t="s">
        <v>22</v>
      </c>
      <c r="E38" s="75" t="s">
        <v>148</v>
      </c>
      <c r="F38" s="67" t="s">
        <v>144</v>
      </c>
      <c r="G38" s="75" t="s">
        <v>23</v>
      </c>
      <c r="H38" s="67" t="s">
        <v>147</v>
      </c>
      <c r="I38" s="67" t="s">
        <v>24</v>
      </c>
      <c r="J38" s="67" t="s">
        <v>25</v>
      </c>
    </row>
    <row r="39" spans="1:12" s="50" customFormat="1" ht="15" thickBot="1" x14ac:dyDescent="0.35">
      <c r="A39" s="81"/>
      <c r="B39" s="83"/>
      <c r="C39" s="81"/>
      <c r="D39" s="76"/>
      <c r="E39" s="76"/>
      <c r="F39" s="68"/>
      <c r="G39" s="76"/>
      <c r="H39" s="68"/>
      <c r="I39" s="68"/>
      <c r="J39" s="68"/>
    </row>
    <row r="40" spans="1:12" s="50" customFormat="1" x14ac:dyDescent="0.3">
      <c r="A40" s="27">
        <v>1</v>
      </c>
      <c r="B40" s="30">
        <v>2</v>
      </c>
      <c r="C40" s="28">
        <v>3</v>
      </c>
      <c r="D40" s="28">
        <v>4</v>
      </c>
      <c r="E40" s="28">
        <v>5</v>
      </c>
      <c r="F40" s="29">
        <v>6</v>
      </c>
      <c r="G40" s="30">
        <v>7</v>
      </c>
      <c r="H40" s="31" t="s">
        <v>26</v>
      </c>
      <c r="I40" s="31" t="s">
        <v>27</v>
      </c>
      <c r="J40" s="31" t="s">
        <v>28</v>
      </c>
      <c r="L40" s="50" t="s">
        <v>132</v>
      </c>
    </row>
    <row r="41" spans="1:12" s="50" customFormat="1" ht="28.5" x14ac:dyDescent="0.3">
      <c r="A41" s="32" t="s">
        <v>0</v>
      </c>
      <c r="B41" s="35" t="s">
        <v>38</v>
      </c>
      <c r="C41" s="32">
        <v>1</v>
      </c>
      <c r="D41" s="32" t="s">
        <v>42</v>
      </c>
      <c r="E41" s="32">
        <v>8</v>
      </c>
      <c r="F41" s="33"/>
      <c r="G41" s="34"/>
      <c r="H41" s="33"/>
      <c r="I41" s="33"/>
      <c r="J41" s="33"/>
      <c r="L41" s="50" t="s">
        <v>131</v>
      </c>
    </row>
    <row r="42" spans="1:12" s="50" customFormat="1" x14ac:dyDescent="0.3">
      <c r="A42" s="32" t="s">
        <v>1</v>
      </c>
      <c r="B42" s="35" t="s">
        <v>40</v>
      </c>
      <c r="C42" s="32">
        <v>1</v>
      </c>
      <c r="D42" s="32" t="s">
        <v>42</v>
      </c>
      <c r="E42" s="32">
        <v>8</v>
      </c>
      <c r="F42" s="33"/>
      <c r="G42" s="34"/>
      <c r="H42" s="33"/>
      <c r="I42" s="33"/>
      <c r="J42" s="33"/>
    </row>
    <row r="43" spans="1:12" s="50" customFormat="1" x14ac:dyDescent="0.3">
      <c r="A43" s="32" t="s">
        <v>2</v>
      </c>
      <c r="B43" s="40" t="s">
        <v>143</v>
      </c>
      <c r="C43" s="41" t="s">
        <v>146</v>
      </c>
      <c r="D43" s="41" t="s">
        <v>146</v>
      </c>
      <c r="E43" s="24">
        <v>40</v>
      </c>
      <c r="F43" s="47"/>
      <c r="G43" s="47"/>
      <c r="H43" s="47"/>
      <c r="I43" s="38"/>
      <c r="J43" s="38"/>
    </row>
    <row r="44" spans="1:12" s="50" customFormat="1" ht="15" thickBot="1" x14ac:dyDescent="0.35">
      <c r="A44" s="77" t="s">
        <v>31</v>
      </c>
      <c r="B44" s="78"/>
      <c r="C44" s="78"/>
      <c r="D44" s="78"/>
      <c r="E44" s="78"/>
      <c r="F44" s="78"/>
      <c r="G44" s="78"/>
      <c r="H44" s="79"/>
      <c r="I44" s="26"/>
      <c r="J44" s="26"/>
    </row>
    <row r="45" spans="1:12" x14ac:dyDescent="0.3">
      <c r="A45" s="2" t="s">
        <v>145</v>
      </c>
    </row>
    <row r="46" spans="1:12" x14ac:dyDescent="0.3">
      <c r="A46" s="2" t="s">
        <v>149</v>
      </c>
    </row>
    <row r="47" spans="1:12" x14ac:dyDescent="0.3">
      <c r="A47" s="48"/>
    </row>
    <row r="48" spans="1:12" x14ac:dyDescent="0.3">
      <c r="A48" s="48"/>
    </row>
    <row r="49" spans="1:12" x14ac:dyDescent="0.3">
      <c r="A49" s="5"/>
    </row>
    <row r="50" spans="1:12" x14ac:dyDescent="0.3">
      <c r="A50" s="1"/>
      <c r="B50" s="57" t="s">
        <v>153</v>
      </c>
    </row>
    <row r="51" spans="1:12" x14ac:dyDescent="0.3">
      <c r="A51" s="1"/>
      <c r="B51" s="59" t="s">
        <v>34</v>
      </c>
    </row>
    <row r="52" spans="1:12" ht="28.5" x14ac:dyDescent="0.3">
      <c r="A52" s="1"/>
      <c r="B52" s="59" t="s">
        <v>35</v>
      </c>
    </row>
    <row r="53" spans="1:12" s="50" customFormat="1" ht="15" thickBot="1" x14ac:dyDescent="0.35">
      <c r="A53" s="49" t="s">
        <v>43</v>
      </c>
      <c r="B53" s="60"/>
      <c r="F53" s="51"/>
      <c r="H53" s="51"/>
      <c r="I53" s="51"/>
      <c r="J53" s="51"/>
    </row>
    <row r="54" spans="1:12" s="50" customFormat="1" ht="51.75" customHeight="1" x14ac:dyDescent="0.3">
      <c r="A54" s="80" t="s">
        <v>19</v>
      </c>
      <c r="B54" s="82" t="s">
        <v>20</v>
      </c>
      <c r="C54" s="80" t="s">
        <v>21</v>
      </c>
      <c r="D54" s="75" t="s">
        <v>22</v>
      </c>
      <c r="E54" s="75" t="s">
        <v>148</v>
      </c>
      <c r="F54" s="67" t="s">
        <v>144</v>
      </c>
      <c r="G54" s="75" t="s">
        <v>23</v>
      </c>
      <c r="H54" s="67" t="s">
        <v>147</v>
      </c>
      <c r="I54" s="67" t="s">
        <v>24</v>
      </c>
      <c r="J54" s="67" t="s">
        <v>25</v>
      </c>
    </row>
    <row r="55" spans="1:12" s="50" customFormat="1" ht="15" thickBot="1" x14ac:dyDescent="0.35">
      <c r="A55" s="81"/>
      <c r="B55" s="83"/>
      <c r="C55" s="81"/>
      <c r="D55" s="76"/>
      <c r="E55" s="76"/>
      <c r="F55" s="68"/>
      <c r="G55" s="76"/>
      <c r="H55" s="68"/>
      <c r="I55" s="68"/>
      <c r="J55" s="68"/>
    </row>
    <row r="56" spans="1:12" s="50" customFormat="1" x14ac:dyDescent="0.3">
      <c r="A56" s="27">
        <v>1</v>
      </c>
      <c r="B56" s="30">
        <v>2</v>
      </c>
      <c r="C56" s="28">
        <v>3</v>
      </c>
      <c r="D56" s="28">
        <v>4</v>
      </c>
      <c r="E56" s="28">
        <v>5</v>
      </c>
      <c r="F56" s="29">
        <v>6</v>
      </c>
      <c r="G56" s="30">
        <v>7</v>
      </c>
      <c r="H56" s="31" t="s">
        <v>26</v>
      </c>
      <c r="I56" s="31" t="s">
        <v>27</v>
      </c>
      <c r="J56" s="31" t="s">
        <v>28</v>
      </c>
    </row>
    <row r="57" spans="1:12" s="50" customFormat="1" ht="28.5" x14ac:dyDescent="0.3">
      <c r="A57" s="32" t="s">
        <v>0</v>
      </c>
      <c r="B57" s="35" t="s">
        <v>38</v>
      </c>
      <c r="C57" s="32">
        <v>1</v>
      </c>
      <c r="D57" s="32" t="s">
        <v>39</v>
      </c>
      <c r="E57" s="32">
        <v>2</v>
      </c>
      <c r="F57" s="33"/>
      <c r="G57" s="34"/>
      <c r="H57" s="33"/>
      <c r="I57" s="33"/>
      <c r="J57" s="33"/>
      <c r="L57" s="50" t="s">
        <v>132</v>
      </c>
    </row>
    <row r="58" spans="1:12" s="50" customFormat="1" x14ac:dyDescent="0.3">
      <c r="A58" s="32" t="s">
        <v>1</v>
      </c>
      <c r="B58" s="35" t="s">
        <v>40</v>
      </c>
      <c r="C58" s="32">
        <v>1</v>
      </c>
      <c r="D58" s="32" t="s">
        <v>39</v>
      </c>
      <c r="E58" s="32">
        <v>2</v>
      </c>
      <c r="F58" s="33"/>
      <c r="G58" s="34"/>
      <c r="H58" s="33"/>
      <c r="I58" s="33"/>
      <c r="J58" s="33"/>
      <c r="L58" s="50" t="s">
        <v>131</v>
      </c>
    </row>
    <row r="59" spans="1:12" s="50" customFormat="1" x14ac:dyDescent="0.3">
      <c r="A59" s="32" t="s">
        <v>2</v>
      </c>
      <c r="B59" s="40" t="s">
        <v>143</v>
      </c>
      <c r="C59" s="41" t="s">
        <v>146</v>
      </c>
      <c r="D59" s="41" t="s">
        <v>146</v>
      </c>
      <c r="E59" s="32">
        <v>18</v>
      </c>
      <c r="F59" s="33"/>
      <c r="G59" s="34"/>
      <c r="H59" s="33"/>
      <c r="I59" s="33"/>
      <c r="J59" s="33"/>
    </row>
    <row r="60" spans="1:12" s="50" customFormat="1" ht="15" thickBot="1" x14ac:dyDescent="0.35">
      <c r="A60" s="77" t="s">
        <v>31</v>
      </c>
      <c r="B60" s="78"/>
      <c r="C60" s="78"/>
      <c r="D60" s="78"/>
      <c r="E60" s="78"/>
      <c r="F60" s="78"/>
      <c r="G60" s="78"/>
      <c r="H60" s="79"/>
      <c r="I60" s="26"/>
      <c r="J60" s="26"/>
    </row>
    <row r="61" spans="1:12" x14ac:dyDescent="0.3">
      <c r="A61" s="2" t="s">
        <v>145</v>
      </c>
    </row>
    <row r="62" spans="1:12" x14ac:dyDescent="0.3">
      <c r="A62" s="2" t="s">
        <v>150</v>
      </c>
    </row>
    <row r="63" spans="1:12" x14ac:dyDescent="0.3">
      <c r="A63" s="3"/>
    </row>
    <row r="64" spans="1:12" x14ac:dyDescent="0.3">
      <c r="A64" s="3"/>
    </row>
    <row r="65" spans="1:11" x14ac:dyDescent="0.3">
      <c r="A65" s="5"/>
    </row>
    <row r="66" spans="1:11" x14ac:dyDescent="0.3">
      <c r="A66" s="1"/>
      <c r="B66" s="57" t="s">
        <v>153</v>
      </c>
    </row>
    <row r="67" spans="1:11" x14ac:dyDescent="0.3">
      <c r="A67" s="1"/>
      <c r="B67" s="59" t="s">
        <v>34</v>
      </c>
    </row>
    <row r="68" spans="1:11" ht="28.5" x14ac:dyDescent="0.3">
      <c r="A68" s="3"/>
      <c r="B68" s="59" t="s">
        <v>35</v>
      </c>
    </row>
    <row r="69" spans="1:11" ht="0.75" customHeight="1" x14ac:dyDescent="0.3">
      <c r="A69" s="2"/>
    </row>
    <row r="70" spans="1:11" s="50" customFormat="1" ht="21" customHeight="1" thickBot="1" x14ac:dyDescent="0.35">
      <c r="A70" s="49" t="s">
        <v>45</v>
      </c>
      <c r="B70" s="60"/>
      <c r="F70" s="51"/>
      <c r="H70" s="51"/>
      <c r="I70" s="51"/>
      <c r="J70" s="51"/>
    </row>
    <row r="71" spans="1:11" s="50" customFormat="1" ht="51.75" customHeight="1" x14ac:dyDescent="0.3">
      <c r="A71" s="80" t="s">
        <v>19</v>
      </c>
      <c r="B71" s="82" t="s">
        <v>20</v>
      </c>
      <c r="C71" s="80" t="s">
        <v>21</v>
      </c>
      <c r="D71" s="75" t="s">
        <v>22</v>
      </c>
      <c r="E71" s="75" t="s">
        <v>148</v>
      </c>
      <c r="F71" s="67" t="s">
        <v>144</v>
      </c>
      <c r="G71" s="75" t="s">
        <v>23</v>
      </c>
      <c r="H71" s="67" t="s">
        <v>147</v>
      </c>
      <c r="I71" s="67" t="s">
        <v>24</v>
      </c>
      <c r="J71" s="67" t="s">
        <v>25</v>
      </c>
    </row>
    <row r="72" spans="1:11" s="50" customFormat="1" ht="15" thickBot="1" x14ac:dyDescent="0.35">
      <c r="A72" s="81"/>
      <c r="B72" s="83"/>
      <c r="C72" s="81"/>
      <c r="D72" s="76"/>
      <c r="E72" s="76"/>
      <c r="F72" s="68"/>
      <c r="G72" s="76"/>
      <c r="H72" s="68"/>
      <c r="I72" s="68"/>
      <c r="J72" s="68"/>
    </row>
    <row r="73" spans="1:11" s="50" customFormat="1" x14ac:dyDescent="0.3">
      <c r="A73" s="27">
        <v>1</v>
      </c>
      <c r="B73" s="30">
        <v>2</v>
      </c>
      <c r="C73" s="28">
        <v>3</v>
      </c>
      <c r="D73" s="28">
        <v>4</v>
      </c>
      <c r="E73" s="28">
        <v>5</v>
      </c>
      <c r="F73" s="29">
        <v>6</v>
      </c>
      <c r="G73" s="30">
        <v>7</v>
      </c>
      <c r="H73" s="31" t="s">
        <v>26</v>
      </c>
      <c r="I73" s="31" t="s">
        <v>27</v>
      </c>
      <c r="J73" s="31" t="s">
        <v>28</v>
      </c>
    </row>
    <row r="74" spans="1:11" s="50" customFormat="1" ht="28.5" x14ac:dyDescent="0.3">
      <c r="A74" s="32" t="s">
        <v>0</v>
      </c>
      <c r="B74" s="35" t="s">
        <v>46</v>
      </c>
      <c r="C74" s="32">
        <v>6</v>
      </c>
      <c r="D74" s="32" t="s">
        <v>39</v>
      </c>
      <c r="E74" s="32">
        <v>12</v>
      </c>
      <c r="F74" s="33"/>
      <c r="G74" s="34"/>
      <c r="H74" s="33"/>
      <c r="I74" s="33"/>
      <c r="J74" s="33"/>
      <c r="K74" s="50" t="s">
        <v>140</v>
      </c>
    </row>
    <row r="75" spans="1:11" s="50" customFormat="1" x14ac:dyDescent="0.3">
      <c r="A75" s="84" t="s">
        <v>1</v>
      </c>
      <c r="B75" s="35" t="s">
        <v>47</v>
      </c>
      <c r="C75" s="84">
        <v>4</v>
      </c>
      <c r="D75" s="84" t="s">
        <v>39</v>
      </c>
      <c r="E75" s="84">
        <v>8</v>
      </c>
      <c r="F75" s="85"/>
      <c r="G75" s="86"/>
      <c r="H75" s="85"/>
      <c r="I75" s="85"/>
      <c r="J75" s="85"/>
    </row>
    <row r="76" spans="1:11" s="50" customFormat="1" x14ac:dyDescent="0.3">
      <c r="A76" s="84"/>
      <c r="B76" s="35" t="s">
        <v>48</v>
      </c>
      <c r="C76" s="84"/>
      <c r="D76" s="84"/>
      <c r="E76" s="84"/>
      <c r="F76" s="85"/>
      <c r="G76" s="87"/>
      <c r="H76" s="85"/>
      <c r="I76" s="85"/>
      <c r="J76" s="85"/>
    </row>
    <row r="77" spans="1:11" s="50" customFormat="1" x14ac:dyDescent="0.3">
      <c r="A77" s="32">
        <v>3</v>
      </c>
      <c r="B77" s="35" t="s">
        <v>49</v>
      </c>
      <c r="C77" s="32">
        <v>2</v>
      </c>
      <c r="D77" s="32" t="s">
        <v>50</v>
      </c>
      <c r="E77" s="32">
        <v>16</v>
      </c>
      <c r="F77" s="33"/>
      <c r="G77" s="34"/>
      <c r="H77" s="33"/>
      <c r="I77" s="33"/>
      <c r="J77" s="33"/>
    </row>
    <row r="78" spans="1:11" s="50" customFormat="1" x14ac:dyDescent="0.3">
      <c r="A78" s="52" t="s">
        <v>3</v>
      </c>
      <c r="B78" s="40" t="s">
        <v>143</v>
      </c>
      <c r="C78" s="41" t="s">
        <v>146</v>
      </c>
      <c r="D78" s="41" t="s">
        <v>146</v>
      </c>
      <c r="E78" s="52">
        <v>80</v>
      </c>
      <c r="F78" s="53"/>
      <c r="G78" s="53"/>
      <c r="H78" s="33"/>
      <c r="I78" s="33"/>
      <c r="J78" s="33"/>
    </row>
    <row r="79" spans="1:11" s="50" customFormat="1" ht="15" thickBot="1" x14ac:dyDescent="0.35">
      <c r="A79" s="77" t="s">
        <v>31</v>
      </c>
      <c r="B79" s="78"/>
      <c r="C79" s="78"/>
      <c r="D79" s="78"/>
      <c r="E79" s="78"/>
      <c r="F79" s="78"/>
      <c r="G79" s="78"/>
      <c r="H79" s="79"/>
      <c r="I79" s="26"/>
      <c r="J79" s="26"/>
    </row>
    <row r="80" spans="1:11" x14ac:dyDescent="0.3">
      <c r="A80" s="2" t="s">
        <v>145</v>
      </c>
    </row>
    <row r="81" spans="1:11" x14ac:dyDescent="0.3">
      <c r="A81" s="3"/>
    </row>
    <row r="82" spans="1:11" x14ac:dyDescent="0.3">
      <c r="A82" s="48"/>
    </row>
    <row r="83" spans="1:11" x14ac:dyDescent="0.3">
      <c r="A83" s="48"/>
    </row>
    <row r="84" spans="1:11" x14ac:dyDescent="0.3">
      <c r="A84" s="5"/>
    </row>
    <row r="85" spans="1:11" x14ac:dyDescent="0.3">
      <c r="A85" s="1"/>
      <c r="B85" s="57" t="s">
        <v>153</v>
      </c>
    </row>
    <row r="86" spans="1:11" x14ac:dyDescent="0.3">
      <c r="A86" s="1"/>
      <c r="B86" s="59" t="s">
        <v>34</v>
      </c>
    </row>
    <row r="87" spans="1:11" ht="28.5" x14ac:dyDescent="0.3">
      <c r="A87" s="2"/>
      <c r="B87" s="59" t="s">
        <v>35</v>
      </c>
    </row>
    <row r="88" spans="1:11" ht="15" thickBot="1" x14ac:dyDescent="0.35">
      <c r="A88" s="3" t="s">
        <v>51</v>
      </c>
    </row>
    <row r="89" spans="1:11" ht="51.75" customHeight="1" x14ac:dyDescent="0.3">
      <c r="A89" s="73" t="s">
        <v>19</v>
      </c>
      <c r="B89" s="75" t="s">
        <v>20</v>
      </c>
      <c r="C89" s="73" t="s">
        <v>21</v>
      </c>
      <c r="D89" s="75" t="s">
        <v>22</v>
      </c>
      <c r="E89" s="75" t="s">
        <v>148</v>
      </c>
      <c r="F89" s="67" t="s">
        <v>144</v>
      </c>
      <c r="G89" s="75" t="s">
        <v>23</v>
      </c>
      <c r="H89" s="67" t="s">
        <v>147</v>
      </c>
      <c r="I89" s="67" t="s">
        <v>24</v>
      </c>
      <c r="J89" s="67" t="s">
        <v>25</v>
      </c>
    </row>
    <row r="90" spans="1:11" ht="15" thickBot="1" x14ac:dyDescent="0.35">
      <c r="A90" s="74"/>
      <c r="B90" s="76"/>
      <c r="C90" s="74"/>
      <c r="D90" s="76"/>
      <c r="E90" s="76"/>
      <c r="F90" s="68"/>
      <c r="G90" s="76"/>
      <c r="H90" s="68"/>
      <c r="I90" s="68"/>
      <c r="J90" s="68"/>
    </row>
    <row r="91" spans="1:11" x14ac:dyDescent="0.3">
      <c r="A91" s="18">
        <v>1</v>
      </c>
      <c r="B91" s="13">
        <v>2</v>
      </c>
      <c r="C91" s="19">
        <v>3</v>
      </c>
      <c r="D91" s="19">
        <v>4</v>
      </c>
      <c r="E91" s="19">
        <v>5</v>
      </c>
      <c r="F91" s="20">
        <v>6</v>
      </c>
      <c r="G91" s="13">
        <v>7</v>
      </c>
      <c r="H91" s="14" t="s">
        <v>26</v>
      </c>
      <c r="I91" s="14" t="s">
        <v>27</v>
      </c>
      <c r="J91" s="14" t="s">
        <v>28</v>
      </c>
    </row>
    <row r="92" spans="1:11" ht="28.5" x14ac:dyDescent="0.3">
      <c r="A92" s="69" t="s">
        <v>0</v>
      </c>
      <c r="B92" s="37" t="s">
        <v>120</v>
      </c>
      <c r="C92" s="88">
        <v>6</v>
      </c>
      <c r="D92" s="69" t="s">
        <v>39</v>
      </c>
      <c r="E92" s="69">
        <v>12</v>
      </c>
      <c r="F92" s="71"/>
      <c r="G92" s="72"/>
      <c r="H92" s="71"/>
      <c r="I92" s="71"/>
      <c r="J92" s="71"/>
    </row>
    <row r="93" spans="1:11" x14ac:dyDescent="0.3">
      <c r="A93" s="69"/>
      <c r="B93" s="37" t="s">
        <v>121</v>
      </c>
      <c r="C93" s="89"/>
      <c r="D93" s="69"/>
      <c r="E93" s="69"/>
      <c r="F93" s="71"/>
      <c r="G93" s="72"/>
      <c r="H93" s="71"/>
      <c r="I93" s="71"/>
      <c r="J93" s="71"/>
    </row>
    <row r="94" spans="1:11" ht="28.5" x14ac:dyDescent="0.3">
      <c r="A94" s="69"/>
      <c r="B94" s="37" t="s">
        <v>122</v>
      </c>
      <c r="C94" s="89"/>
      <c r="D94" s="69"/>
      <c r="E94" s="69"/>
      <c r="F94" s="71"/>
      <c r="G94" s="72"/>
      <c r="H94" s="71"/>
      <c r="I94" s="71"/>
      <c r="J94" s="71"/>
    </row>
    <row r="95" spans="1:11" ht="28.5" x14ac:dyDescent="0.3">
      <c r="A95" s="69"/>
      <c r="B95" s="37" t="s">
        <v>123</v>
      </c>
      <c r="C95" s="89"/>
      <c r="D95" s="69"/>
      <c r="E95" s="69"/>
      <c r="F95" s="71"/>
      <c r="G95" s="72"/>
      <c r="H95" s="71"/>
      <c r="I95" s="71"/>
      <c r="J95" s="71"/>
      <c r="K95" s="54" t="s">
        <v>119</v>
      </c>
    </row>
    <row r="96" spans="1:11" ht="28.5" x14ac:dyDescent="0.3">
      <c r="A96" s="69"/>
      <c r="B96" s="37" t="s">
        <v>124</v>
      </c>
      <c r="C96" s="89"/>
      <c r="D96" s="69"/>
      <c r="E96" s="69"/>
      <c r="F96" s="71"/>
      <c r="G96" s="72"/>
      <c r="H96" s="71"/>
      <c r="I96" s="71"/>
      <c r="J96" s="71"/>
    </row>
    <row r="97" spans="1:10" ht="28.5" x14ac:dyDescent="0.3">
      <c r="A97" s="69"/>
      <c r="B97" s="37" t="s">
        <v>125</v>
      </c>
      <c r="C97" s="89"/>
      <c r="D97" s="69"/>
      <c r="E97" s="69"/>
      <c r="F97" s="71"/>
      <c r="G97" s="72"/>
      <c r="H97" s="71"/>
      <c r="I97" s="71"/>
      <c r="J97" s="71"/>
    </row>
    <row r="98" spans="1:10" ht="28.5" x14ac:dyDescent="0.3">
      <c r="A98" s="69"/>
      <c r="B98" s="37" t="s">
        <v>126</v>
      </c>
      <c r="C98" s="90"/>
      <c r="D98" s="69"/>
      <c r="E98" s="69"/>
      <c r="F98" s="71"/>
      <c r="G98" s="72"/>
      <c r="H98" s="71"/>
      <c r="I98" s="71"/>
      <c r="J98" s="71"/>
    </row>
    <row r="99" spans="1:10" ht="28.5" x14ac:dyDescent="0.3">
      <c r="A99" s="36" t="s">
        <v>1</v>
      </c>
      <c r="B99" s="42" t="s">
        <v>52</v>
      </c>
      <c r="C99" s="36">
        <v>3</v>
      </c>
      <c r="D99" s="36" t="s">
        <v>39</v>
      </c>
      <c r="E99" s="36">
        <v>6</v>
      </c>
      <c r="F99" s="38"/>
      <c r="G99" s="39"/>
      <c r="H99" s="38"/>
      <c r="I99" s="38"/>
      <c r="J99" s="38"/>
    </row>
    <row r="100" spans="1:10" x14ac:dyDescent="0.3">
      <c r="A100" s="36" t="s">
        <v>2</v>
      </c>
      <c r="B100" s="40" t="s">
        <v>143</v>
      </c>
      <c r="C100" s="41" t="s">
        <v>146</v>
      </c>
      <c r="D100" s="41" t="s">
        <v>146</v>
      </c>
      <c r="E100" s="36">
        <v>200</v>
      </c>
      <c r="F100" s="38"/>
      <c r="G100" s="39"/>
      <c r="H100" s="38"/>
      <c r="I100" s="38"/>
      <c r="J100" s="38"/>
    </row>
    <row r="101" spans="1:10" ht="15" thickBot="1" x14ac:dyDescent="0.35">
      <c r="A101" s="64" t="s">
        <v>31</v>
      </c>
      <c r="B101" s="65"/>
      <c r="C101" s="65"/>
      <c r="D101" s="65"/>
      <c r="E101" s="65"/>
      <c r="F101" s="65"/>
      <c r="G101" s="65"/>
      <c r="H101" s="66"/>
      <c r="I101" s="26"/>
      <c r="J101" s="26"/>
    </row>
    <row r="102" spans="1:10" x14ac:dyDescent="0.3">
      <c r="A102" s="2" t="s">
        <v>145</v>
      </c>
    </row>
    <row r="103" spans="1:10" x14ac:dyDescent="0.3">
      <c r="A103" s="48"/>
    </row>
    <row r="104" spans="1:10" x14ac:dyDescent="0.3">
      <c r="A104" s="5"/>
    </row>
    <row r="105" spans="1:10" x14ac:dyDescent="0.3">
      <c r="A105" s="5"/>
    </row>
    <row r="106" spans="1:10" x14ac:dyDescent="0.3">
      <c r="A106" s="1"/>
    </row>
    <row r="107" spans="1:10" x14ac:dyDescent="0.3">
      <c r="A107" s="1"/>
      <c r="B107" s="57" t="s">
        <v>153</v>
      </c>
    </row>
    <row r="108" spans="1:10" x14ac:dyDescent="0.3">
      <c r="A108" s="3"/>
      <c r="B108" s="59" t="s">
        <v>34</v>
      </c>
    </row>
    <row r="109" spans="1:10" ht="28.5" x14ac:dyDescent="0.3">
      <c r="A109" s="3"/>
      <c r="B109" s="59" t="s">
        <v>35</v>
      </c>
    </row>
    <row r="110" spans="1:10" s="50" customFormat="1" ht="20.25" customHeight="1" thickBot="1" x14ac:dyDescent="0.35">
      <c r="A110" s="49" t="s">
        <v>53</v>
      </c>
      <c r="B110" s="60"/>
      <c r="F110" s="51"/>
      <c r="H110" s="51"/>
      <c r="I110" s="51"/>
      <c r="J110" s="51"/>
    </row>
    <row r="111" spans="1:10" s="50" customFormat="1" ht="51.75" customHeight="1" x14ac:dyDescent="0.3">
      <c r="A111" s="80" t="s">
        <v>19</v>
      </c>
      <c r="B111" s="82" t="s">
        <v>20</v>
      </c>
      <c r="C111" s="80" t="s">
        <v>21</v>
      </c>
      <c r="D111" s="75" t="s">
        <v>22</v>
      </c>
      <c r="E111" s="75" t="s">
        <v>148</v>
      </c>
      <c r="F111" s="67" t="s">
        <v>144</v>
      </c>
      <c r="G111" s="75" t="s">
        <v>23</v>
      </c>
      <c r="H111" s="67" t="s">
        <v>147</v>
      </c>
      <c r="I111" s="67" t="s">
        <v>24</v>
      </c>
      <c r="J111" s="67" t="s">
        <v>25</v>
      </c>
    </row>
    <row r="112" spans="1:10" s="50" customFormat="1" ht="15" thickBot="1" x14ac:dyDescent="0.35">
      <c r="A112" s="81"/>
      <c r="B112" s="83"/>
      <c r="C112" s="81"/>
      <c r="D112" s="76"/>
      <c r="E112" s="76"/>
      <c r="F112" s="68"/>
      <c r="G112" s="76"/>
      <c r="H112" s="68"/>
      <c r="I112" s="68"/>
      <c r="J112" s="68"/>
    </row>
    <row r="113" spans="1:10" s="50" customFormat="1" x14ac:dyDescent="0.3">
      <c r="A113" s="27">
        <v>1</v>
      </c>
      <c r="B113" s="30">
        <v>2</v>
      </c>
      <c r="C113" s="28">
        <v>3</v>
      </c>
      <c r="D113" s="28">
        <v>4</v>
      </c>
      <c r="E113" s="28">
        <v>5</v>
      </c>
      <c r="F113" s="29">
        <v>6</v>
      </c>
      <c r="G113" s="30">
        <v>7</v>
      </c>
      <c r="H113" s="31" t="s">
        <v>26</v>
      </c>
      <c r="I113" s="31" t="s">
        <v>27</v>
      </c>
      <c r="J113" s="31" t="s">
        <v>28</v>
      </c>
    </row>
    <row r="114" spans="1:10" s="50" customFormat="1" ht="28.5" x14ac:dyDescent="0.3">
      <c r="A114" s="32" t="s">
        <v>0</v>
      </c>
      <c r="B114" s="35" t="s">
        <v>54</v>
      </c>
      <c r="C114" s="32">
        <v>1</v>
      </c>
      <c r="D114" s="32" t="s">
        <v>39</v>
      </c>
      <c r="E114" s="32">
        <v>2</v>
      </c>
      <c r="F114" s="33"/>
      <c r="G114" s="34"/>
      <c r="H114" s="33"/>
      <c r="I114" s="33"/>
      <c r="J114" s="33"/>
    </row>
    <row r="115" spans="1:10" s="50" customFormat="1" x14ac:dyDescent="0.3">
      <c r="A115" s="32" t="s">
        <v>1</v>
      </c>
      <c r="B115" s="40" t="s">
        <v>143</v>
      </c>
      <c r="C115" s="41" t="s">
        <v>146</v>
      </c>
      <c r="D115" s="41" t="s">
        <v>146</v>
      </c>
      <c r="E115" s="32">
        <v>20</v>
      </c>
      <c r="F115" s="33"/>
      <c r="G115" s="34"/>
      <c r="H115" s="33"/>
      <c r="I115" s="33"/>
      <c r="J115" s="33"/>
    </row>
    <row r="116" spans="1:10" s="50" customFormat="1" ht="15" thickBot="1" x14ac:dyDescent="0.35">
      <c r="A116" s="77" t="s">
        <v>31</v>
      </c>
      <c r="B116" s="78"/>
      <c r="C116" s="78"/>
      <c r="D116" s="78"/>
      <c r="E116" s="78"/>
      <c r="F116" s="78"/>
      <c r="G116" s="78"/>
      <c r="H116" s="79"/>
      <c r="I116" s="7"/>
      <c r="J116" s="9"/>
    </row>
    <row r="117" spans="1:10" s="50" customFormat="1" x14ac:dyDescent="0.3">
      <c r="A117" s="2" t="s">
        <v>145</v>
      </c>
      <c r="B117" s="60"/>
      <c r="F117" s="51"/>
      <c r="H117" s="51"/>
      <c r="I117" s="51"/>
      <c r="J117" s="51"/>
    </row>
    <row r="118" spans="1:10" s="50" customFormat="1" x14ac:dyDescent="0.3">
      <c r="A118" s="55"/>
      <c r="B118" s="60"/>
      <c r="F118" s="51"/>
      <c r="H118" s="51"/>
      <c r="I118" s="51"/>
      <c r="J118" s="51"/>
    </row>
    <row r="119" spans="1:10" s="50" customFormat="1" x14ac:dyDescent="0.3">
      <c r="A119" s="55"/>
      <c r="B119" s="60"/>
      <c r="F119" s="51"/>
      <c r="H119" s="51"/>
      <c r="I119" s="51"/>
      <c r="J119" s="51"/>
    </row>
    <row r="120" spans="1:10" x14ac:dyDescent="0.3">
      <c r="A120" s="5"/>
    </row>
    <row r="121" spans="1:10" x14ac:dyDescent="0.3">
      <c r="A121" s="5"/>
    </row>
    <row r="122" spans="1:10" x14ac:dyDescent="0.3">
      <c r="A122" s="1"/>
    </row>
    <row r="123" spans="1:10" x14ac:dyDescent="0.3">
      <c r="A123" s="1"/>
      <c r="B123" s="57" t="s">
        <v>153</v>
      </c>
    </row>
    <row r="124" spans="1:10" x14ac:dyDescent="0.3">
      <c r="A124" s="3"/>
      <c r="B124" s="59" t="s">
        <v>34</v>
      </c>
    </row>
    <row r="125" spans="1:10" ht="28.5" x14ac:dyDescent="0.3">
      <c r="A125" s="3"/>
      <c r="B125" s="59" t="s">
        <v>35</v>
      </c>
    </row>
    <row r="126" spans="1:10" s="50" customFormat="1" ht="15" thickBot="1" x14ac:dyDescent="0.35">
      <c r="A126" s="49" t="s">
        <v>55</v>
      </c>
      <c r="B126" s="60"/>
      <c r="F126" s="51"/>
      <c r="H126" s="51"/>
      <c r="I126" s="51"/>
      <c r="J126" s="51"/>
    </row>
    <row r="127" spans="1:10" s="50" customFormat="1" ht="51.75" customHeight="1" x14ac:dyDescent="0.3">
      <c r="A127" s="80" t="s">
        <v>19</v>
      </c>
      <c r="B127" s="82" t="s">
        <v>20</v>
      </c>
      <c r="C127" s="80" t="s">
        <v>21</v>
      </c>
      <c r="D127" s="75" t="s">
        <v>22</v>
      </c>
      <c r="E127" s="75" t="s">
        <v>148</v>
      </c>
      <c r="F127" s="67" t="s">
        <v>144</v>
      </c>
      <c r="G127" s="75" t="s">
        <v>23</v>
      </c>
      <c r="H127" s="67" t="s">
        <v>147</v>
      </c>
      <c r="I127" s="67" t="s">
        <v>24</v>
      </c>
      <c r="J127" s="67" t="s">
        <v>25</v>
      </c>
    </row>
    <row r="128" spans="1:10" s="50" customFormat="1" ht="15" thickBot="1" x14ac:dyDescent="0.35">
      <c r="A128" s="81"/>
      <c r="B128" s="83"/>
      <c r="C128" s="81"/>
      <c r="D128" s="76"/>
      <c r="E128" s="76"/>
      <c r="F128" s="68"/>
      <c r="G128" s="76"/>
      <c r="H128" s="68"/>
      <c r="I128" s="68"/>
      <c r="J128" s="68"/>
    </row>
    <row r="129" spans="1:11" s="50" customFormat="1" x14ac:dyDescent="0.3">
      <c r="A129" s="27">
        <v>1</v>
      </c>
      <c r="B129" s="30">
        <v>2</v>
      </c>
      <c r="C129" s="28">
        <v>3</v>
      </c>
      <c r="D129" s="28">
        <v>4</v>
      </c>
      <c r="E129" s="28">
        <v>5</v>
      </c>
      <c r="F129" s="29">
        <v>6</v>
      </c>
      <c r="G129" s="30">
        <v>7</v>
      </c>
      <c r="H129" s="31" t="s">
        <v>26</v>
      </c>
      <c r="I129" s="31" t="s">
        <v>27</v>
      </c>
      <c r="J129" s="31" t="s">
        <v>28</v>
      </c>
    </row>
    <row r="130" spans="1:11" s="50" customFormat="1" ht="42.75" x14ac:dyDescent="0.3">
      <c r="A130" s="32" t="s">
        <v>0</v>
      </c>
      <c r="B130" s="35" t="s">
        <v>56</v>
      </c>
      <c r="C130" s="32">
        <v>5</v>
      </c>
      <c r="D130" s="32" t="s">
        <v>39</v>
      </c>
      <c r="E130" s="32">
        <v>10</v>
      </c>
      <c r="F130" s="33"/>
      <c r="G130" s="34"/>
      <c r="H130" s="33"/>
      <c r="I130" s="33"/>
      <c r="J130" s="33"/>
      <c r="K130" s="50" t="s">
        <v>134</v>
      </c>
    </row>
    <row r="131" spans="1:11" s="50" customFormat="1" x14ac:dyDescent="0.3">
      <c r="A131" s="32" t="s">
        <v>1</v>
      </c>
      <c r="B131" s="40" t="s">
        <v>143</v>
      </c>
      <c r="C131" s="41" t="s">
        <v>146</v>
      </c>
      <c r="D131" s="41" t="s">
        <v>146</v>
      </c>
      <c r="E131" s="32">
        <v>80</v>
      </c>
      <c r="F131" s="33"/>
      <c r="G131" s="34"/>
      <c r="H131" s="33"/>
      <c r="I131" s="33"/>
      <c r="J131" s="33"/>
    </row>
    <row r="132" spans="1:11" s="50" customFormat="1" ht="15" thickBot="1" x14ac:dyDescent="0.35">
      <c r="A132" s="77" t="s">
        <v>31</v>
      </c>
      <c r="B132" s="78"/>
      <c r="C132" s="78"/>
      <c r="D132" s="78"/>
      <c r="E132" s="78"/>
      <c r="F132" s="78"/>
      <c r="G132" s="78"/>
      <c r="H132" s="79"/>
      <c r="I132" s="7"/>
      <c r="J132" s="7"/>
    </row>
    <row r="133" spans="1:11" x14ac:dyDescent="0.3">
      <c r="A133" s="2" t="s">
        <v>145</v>
      </c>
    </row>
    <row r="134" spans="1:11" x14ac:dyDescent="0.3">
      <c r="A134" s="48"/>
    </row>
    <row r="135" spans="1:11" x14ac:dyDescent="0.3">
      <c r="A135" s="48"/>
    </row>
    <row r="136" spans="1:11" x14ac:dyDescent="0.3">
      <c r="A136" s="5"/>
    </row>
    <row r="137" spans="1:11" x14ac:dyDescent="0.3">
      <c r="A137" s="5"/>
    </row>
    <row r="138" spans="1:11" x14ac:dyDescent="0.3">
      <c r="A138" s="5"/>
    </row>
    <row r="139" spans="1:11" x14ac:dyDescent="0.3">
      <c r="A139" s="1"/>
      <c r="B139" s="57" t="s">
        <v>153</v>
      </c>
    </row>
    <row r="140" spans="1:11" x14ac:dyDescent="0.3">
      <c r="A140" s="1"/>
      <c r="B140" s="59" t="s">
        <v>34</v>
      </c>
    </row>
    <row r="141" spans="1:11" ht="28.5" x14ac:dyDescent="0.3">
      <c r="A141" s="2"/>
      <c r="B141" s="59" t="s">
        <v>35</v>
      </c>
    </row>
    <row r="142" spans="1:11" s="50" customFormat="1" ht="15" thickBot="1" x14ac:dyDescent="0.35">
      <c r="A142" s="49" t="s">
        <v>57</v>
      </c>
      <c r="B142" s="60"/>
      <c r="F142" s="51"/>
      <c r="H142" s="51"/>
      <c r="I142" s="51"/>
      <c r="J142" s="51"/>
    </row>
    <row r="143" spans="1:11" s="50" customFormat="1" ht="51.75" customHeight="1" x14ac:dyDescent="0.3">
      <c r="A143" s="80" t="s">
        <v>19</v>
      </c>
      <c r="B143" s="82" t="s">
        <v>20</v>
      </c>
      <c r="C143" s="80" t="s">
        <v>21</v>
      </c>
      <c r="D143" s="75" t="s">
        <v>22</v>
      </c>
      <c r="E143" s="75" t="s">
        <v>148</v>
      </c>
      <c r="F143" s="67" t="s">
        <v>144</v>
      </c>
      <c r="G143" s="75" t="s">
        <v>23</v>
      </c>
      <c r="H143" s="67" t="s">
        <v>147</v>
      </c>
      <c r="I143" s="67" t="s">
        <v>24</v>
      </c>
      <c r="J143" s="67" t="s">
        <v>25</v>
      </c>
    </row>
    <row r="144" spans="1:11" s="50" customFormat="1" ht="15" thickBot="1" x14ac:dyDescent="0.35">
      <c r="A144" s="81"/>
      <c r="B144" s="83"/>
      <c r="C144" s="81"/>
      <c r="D144" s="76"/>
      <c r="E144" s="76"/>
      <c r="F144" s="68"/>
      <c r="G144" s="76"/>
      <c r="H144" s="68"/>
      <c r="I144" s="68"/>
      <c r="J144" s="68"/>
    </row>
    <row r="145" spans="1:12" s="50" customFormat="1" x14ac:dyDescent="0.3">
      <c r="A145" s="27">
        <v>1</v>
      </c>
      <c r="B145" s="30">
        <v>2</v>
      </c>
      <c r="C145" s="28">
        <v>3</v>
      </c>
      <c r="D145" s="28">
        <v>4</v>
      </c>
      <c r="E145" s="28">
        <v>5</v>
      </c>
      <c r="F145" s="29">
        <v>6</v>
      </c>
      <c r="G145" s="30">
        <v>7</v>
      </c>
      <c r="H145" s="31" t="s">
        <v>26</v>
      </c>
      <c r="I145" s="31" t="s">
        <v>27</v>
      </c>
      <c r="J145" s="31" t="s">
        <v>28</v>
      </c>
      <c r="K145" s="50" t="s">
        <v>135</v>
      </c>
      <c r="L145" s="50" t="s">
        <v>133</v>
      </c>
    </row>
    <row r="146" spans="1:12" s="50" customFormat="1" x14ac:dyDescent="0.3">
      <c r="A146" s="32" t="s">
        <v>0</v>
      </c>
      <c r="B146" s="35" t="s">
        <v>58</v>
      </c>
      <c r="C146" s="32">
        <v>1</v>
      </c>
      <c r="D146" s="32" t="s">
        <v>39</v>
      </c>
      <c r="E146" s="32">
        <v>2</v>
      </c>
      <c r="F146" s="33"/>
      <c r="G146" s="34"/>
      <c r="H146" s="33"/>
      <c r="I146" s="33"/>
      <c r="J146" s="33"/>
    </row>
    <row r="147" spans="1:12" s="50" customFormat="1" x14ac:dyDescent="0.3">
      <c r="A147" s="32" t="s">
        <v>1</v>
      </c>
      <c r="B147" s="40" t="s">
        <v>143</v>
      </c>
      <c r="C147" s="41" t="s">
        <v>146</v>
      </c>
      <c r="D147" s="41" t="s">
        <v>146</v>
      </c>
      <c r="E147" s="32"/>
      <c r="F147" s="33"/>
      <c r="G147" s="34"/>
      <c r="H147" s="33"/>
      <c r="I147" s="33"/>
      <c r="J147" s="33"/>
    </row>
    <row r="148" spans="1:12" s="50" customFormat="1" ht="15" thickBot="1" x14ac:dyDescent="0.35">
      <c r="A148" s="77" t="s">
        <v>31</v>
      </c>
      <c r="B148" s="78"/>
      <c r="C148" s="78"/>
      <c r="D148" s="78"/>
      <c r="E148" s="78"/>
      <c r="F148" s="78"/>
      <c r="G148" s="78"/>
      <c r="H148" s="79"/>
      <c r="I148" s="26"/>
      <c r="J148" s="26"/>
    </row>
    <row r="149" spans="1:12" x14ac:dyDescent="0.3">
      <c r="A149" s="2" t="s">
        <v>145</v>
      </c>
    </row>
    <row r="150" spans="1:12" x14ac:dyDescent="0.3">
      <c r="A150" s="48"/>
    </row>
    <row r="151" spans="1:12" x14ac:dyDescent="0.3">
      <c r="A151" s="48"/>
    </row>
    <row r="152" spans="1:12" x14ac:dyDescent="0.3">
      <c r="A152" s="5"/>
    </row>
    <row r="153" spans="1:12" x14ac:dyDescent="0.3">
      <c r="A153" s="1"/>
    </row>
    <row r="154" spans="1:12" x14ac:dyDescent="0.3">
      <c r="A154" s="1"/>
      <c r="B154" s="57" t="s">
        <v>153</v>
      </c>
    </row>
    <row r="155" spans="1:12" x14ac:dyDescent="0.3">
      <c r="A155" s="1"/>
      <c r="B155" s="59" t="s">
        <v>34</v>
      </c>
    </row>
    <row r="156" spans="1:12" ht="28.5" x14ac:dyDescent="0.3">
      <c r="A156" s="2"/>
      <c r="B156" s="59" t="s">
        <v>35</v>
      </c>
    </row>
    <row r="157" spans="1:12" x14ac:dyDescent="0.3">
      <c r="A157" s="3"/>
    </row>
    <row r="158" spans="1:12" ht="15" thickBot="1" x14ac:dyDescent="0.35">
      <c r="A158" s="3" t="s">
        <v>59</v>
      </c>
    </row>
    <row r="159" spans="1:12" ht="51.75" customHeight="1" x14ac:dyDescent="0.3">
      <c r="A159" s="73" t="s">
        <v>19</v>
      </c>
      <c r="B159" s="75" t="s">
        <v>20</v>
      </c>
      <c r="C159" s="73" t="s">
        <v>21</v>
      </c>
      <c r="D159" s="75" t="s">
        <v>22</v>
      </c>
      <c r="E159" s="75" t="s">
        <v>148</v>
      </c>
      <c r="F159" s="67" t="s">
        <v>144</v>
      </c>
      <c r="G159" s="75" t="s">
        <v>23</v>
      </c>
      <c r="H159" s="67" t="s">
        <v>147</v>
      </c>
      <c r="I159" s="67" t="s">
        <v>24</v>
      </c>
      <c r="J159" s="67" t="s">
        <v>25</v>
      </c>
    </row>
    <row r="160" spans="1:12" ht="15" thickBot="1" x14ac:dyDescent="0.35">
      <c r="A160" s="74"/>
      <c r="B160" s="76"/>
      <c r="C160" s="74"/>
      <c r="D160" s="76"/>
      <c r="E160" s="76"/>
      <c r="F160" s="68"/>
      <c r="G160" s="76"/>
      <c r="H160" s="68"/>
      <c r="I160" s="68"/>
      <c r="J160" s="68"/>
    </row>
    <row r="161" spans="1:12" x14ac:dyDescent="0.3">
      <c r="A161" s="18">
        <v>1</v>
      </c>
      <c r="B161" s="13">
        <v>2</v>
      </c>
      <c r="C161" s="19">
        <v>3</v>
      </c>
      <c r="D161" s="19">
        <v>4</v>
      </c>
      <c r="E161" s="19">
        <v>5</v>
      </c>
      <c r="F161" s="20">
        <v>6</v>
      </c>
      <c r="G161" s="13">
        <v>7</v>
      </c>
      <c r="H161" s="14" t="s">
        <v>26</v>
      </c>
      <c r="I161" s="14" t="s">
        <v>27</v>
      </c>
      <c r="J161" s="14" t="s">
        <v>28</v>
      </c>
    </row>
    <row r="162" spans="1:12" x14ac:dyDescent="0.3">
      <c r="A162" s="69" t="s">
        <v>0</v>
      </c>
      <c r="B162" s="70" t="s">
        <v>60</v>
      </c>
      <c r="C162" s="69">
        <v>3</v>
      </c>
      <c r="D162" s="69" t="s">
        <v>39</v>
      </c>
      <c r="E162" s="69">
        <v>6</v>
      </c>
      <c r="F162" s="91"/>
      <c r="G162" s="92"/>
      <c r="H162" s="91"/>
      <c r="I162" s="91"/>
      <c r="J162" s="91"/>
    </row>
    <row r="163" spans="1:12" ht="9" customHeight="1" x14ac:dyDescent="0.3">
      <c r="A163" s="69"/>
      <c r="B163" s="70"/>
      <c r="C163" s="69"/>
      <c r="D163" s="69"/>
      <c r="E163" s="69"/>
      <c r="F163" s="91"/>
      <c r="G163" s="70"/>
      <c r="H163" s="91"/>
      <c r="I163" s="91"/>
      <c r="J163" s="91"/>
      <c r="K163" s="15">
        <v>8130.5</v>
      </c>
      <c r="L163" s="15">
        <f>K163*1.23</f>
        <v>10000.514999999999</v>
      </c>
    </row>
    <row r="164" spans="1:12" x14ac:dyDescent="0.3">
      <c r="A164" s="32" t="s">
        <v>1</v>
      </c>
      <c r="B164" s="40" t="s">
        <v>143</v>
      </c>
      <c r="C164" s="41" t="s">
        <v>146</v>
      </c>
      <c r="D164" s="41" t="s">
        <v>146</v>
      </c>
      <c r="E164" s="36">
        <v>60</v>
      </c>
      <c r="F164" s="43"/>
      <c r="G164" s="42"/>
      <c r="H164" s="43"/>
      <c r="I164" s="43"/>
      <c r="J164" s="43"/>
    </row>
    <row r="165" spans="1:12" ht="15" thickBot="1" x14ac:dyDescent="0.35">
      <c r="A165" s="64" t="s">
        <v>31</v>
      </c>
      <c r="B165" s="65"/>
      <c r="C165" s="65"/>
      <c r="D165" s="65"/>
      <c r="E165" s="65"/>
      <c r="F165" s="65"/>
      <c r="G165" s="65"/>
      <c r="H165" s="66"/>
      <c r="I165" s="26"/>
      <c r="J165" s="26"/>
    </row>
    <row r="166" spans="1:12" x14ac:dyDescent="0.3">
      <c r="A166" s="2" t="s">
        <v>145</v>
      </c>
    </row>
    <row r="167" spans="1:12" x14ac:dyDescent="0.3">
      <c r="A167" s="48"/>
    </row>
    <row r="168" spans="1:12" x14ac:dyDescent="0.3">
      <c r="A168" s="48"/>
    </row>
    <row r="169" spans="1:12" x14ac:dyDescent="0.3">
      <c r="A169" s="4"/>
    </row>
    <row r="170" spans="1:12" x14ac:dyDescent="0.3">
      <c r="A170" s="1"/>
      <c r="B170" s="57" t="s">
        <v>153</v>
      </c>
    </row>
    <row r="171" spans="1:12" x14ac:dyDescent="0.3">
      <c r="A171" s="1"/>
      <c r="B171" s="59" t="s">
        <v>34</v>
      </c>
    </row>
    <row r="172" spans="1:12" ht="28.5" x14ac:dyDescent="0.3">
      <c r="A172" s="1"/>
      <c r="B172" s="59" t="s">
        <v>35</v>
      </c>
    </row>
    <row r="173" spans="1:12" ht="15" thickBot="1" x14ac:dyDescent="0.35">
      <c r="A173" s="3" t="s">
        <v>61</v>
      </c>
    </row>
    <row r="174" spans="1:12" ht="51.75" customHeight="1" x14ac:dyDescent="0.3">
      <c r="A174" s="73" t="s">
        <v>19</v>
      </c>
      <c r="B174" s="75" t="s">
        <v>20</v>
      </c>
      <c r="C174" s="73" t="s">
        <v>21</v>
      </c>
      <c r="D174" s="75" t="s">
        <v>22</v>
      </c>
      <c r="E174" s="75" t="s">
        <v>148</v>
      </c>
      <c r="F174" s="67" t="s">
        <v>144</v>
      </c>
      <c r="G174" s="75" t="s">
        <v>23</v>
      </c>
      <c r="H174" s="67" t="s">
        <v>147</v>
      </c>
      <c r="I174" s="67" t="s">
        <v>24</v>
      </c>
      <c r="J174" s="67" t="s">
        <v>25</v>
      </c>
    </row>
    <row r="175" spans="1:12" ht="15" thickBot="1" x14ac:dyDescent="0.35">
      <c r="A175" s="74"/>
      <c r="B175" s="76"/>
      <c r="C175" s="74"/>
      <c r="D175" s="76"/>
      <c r="E175" s="76"/>
      <c r="F175" s="68"/>
      <c r="G175" s="76"/>
      <c r="H175" s="68"/>
      <c r="I175" s="68"/>
      <c r="J175" s="68"/>
    </row>
    <row r="176" spans="1:12" x14ac:dyDescent="0.3">
      <c r="A176" s="18">
        <v>1</v>
      </c>
      <c r="B176" s="13">
        <v>2</v>
      </c>
      <c r="C176" s="19">
        <v>3</v>
      </c>
      <c r="D176" s="19">
        <v>4</v>
      </c>
      <c r="E176" s="19">
        <v>5</v>
      </c>
      <c r="F176" s="20">
        <v>6</v>
      </c>
      <c r="G176" s="13">
        <v>7</v>
      </c>
      <c r="H176" s="14" t="s">
        <v>26</v>
      </c>
      <c r="I176" s="14" t="s">
        <v>27</v>
      </c>
      <c r="J176" s="14" t="s">
        <v>28</v>
      </c>
    </row>
    <row r="177" spans="1:11" ht="28.5" x14ac:dyDescent="0.3">
      <c r="A177" s="69" t="s">
        <v>0</v>
      </c>
      <c r="B177" s="42" t="s">
        <v>62</v>
      </c>
      <c r="C177" s="69">
        <v>2</v>
      </c>
      <c r="D177" s="69" t="s">
        <v>39</v>
      </c>
      <c r="E177" s="69">
        <v>4</v>
      </c>
      <c r="F177" s="71"/>
      <c r="G177" s="93"/>
      <c r="H177" s="71"/>
      <c r="I177" s="71"/>
      <c r="J177" s="71"/>
      <c r="K177" s="15">
        <v>300</v>
      </c>
    </row>
    <row r="178" spans="1:11" ht="28.5" x14ac:dyDescent="0.3">
      <c r="A178" s="69"/>
      <c r="B178" s="42" t="s">
        <v>63</v>
      </c>
      <c r="C178" s="69"/>
      <c r="D178" s="69"/>
      <c r="E178" s="69"/>
      <c r="F178" s="71"/>
      <c r="G178" s="72"/>
      <c r="H178" s="71"/>
      <c r="I178" s="71"/>
      <c r="J178" s="71"/>
      <c r="K178" s="15">
        <v>300</v>
      </c>
    </row>
    <row r="179" spans="1:11" ht="28.5" customHeight="1" x14ac:dyDescent="0.3">
      <c r="A179" s="69" t="s">
        <v>1</v>
      </c>
      <c r="B179" s="44" t="s">
        <v>64</v>
      </c>
      <c r="C179" s="69">
        <v>5</v>
      </c>
      <c r="D179" s="69" t="s">
        <v>39</v>
      </c>
      <c r="E179" s="69">
        <v>10</v>
      </c>
      <c r="F179" s="71"/>
      <c r="G179" s="92"/>
      <c r="H179" s="91"/>
      <c r="I179" s="91"/>
      <c r="J179" s="71"/>
      <c r="K179" s="15">
        <v>300</v>
      </c>
    </row>
    <row r="180" spans="1:11" ht="28.5" x14ac:dyDescent="0.3">
      <c r="A180" s="69"/>
      <c r="B180" s="42" t="s">
        <v>65</v>
      </c>
      <c r="C180" s="69"/>
      <c r="D180" s="69"/>
      <c r="E180" s="69"/>
      <c r="F180" s="71"/>
      <c r="G180" s="70"/>
      <c r="H180" s="91"/>
      <c r="I180" s="91"/>
      <c r="J180" s="71"/>
      <c r="K180" s="15">
        <v>300</v>
      </c>
    </row>
    <row r="181" spans="1:11" ht="42.75" x14ac:dyDescent="0.3">
      <c r="A181" s="69"/>
      <c r="B181" s="42" t="s">
        <v>66</v>
      </c>
      <c r="C181" s="69"/>
      <c r="D181" s="69"/>
      <c r="E181" s="69"/>
      <c r="F181" s="71"/>
      <c r="G181" s="70"/>
      <c r="H181" s="91"/>
      <c r="I181" s="91"/>
      <c r="J181" s="71"/>
      <c r="K181" s="15">
        <v>300</v>
      </c>
    </row>
    <row r="182" spans="1:11" ht="42.75" x14ac:dyDescent="0.3">
      <c r="A182" s="69"/>
      <c r="B182" s="42" t="s">
        <v>67</v>
      </c>
      <c r="C182" s="69"/>
      <c r="D182" s="69"/>
      <c r="E182" s="69"/>
      <c r="F182" s="71"/>
      <c r="G182" s="70"/>
      <c r="H182" s="91"/>
      <c r="I182" s="91"/>
      <c r="J182" s="71"/>
      <c r="K182" s="15">
        <v>300</v>
      </c>
    </row>
    <row r="183" spans="1:11" ht="28.5" x14ac:dyDescent="0.3">
      <c r="A183" s="69"/>
      <c r="B183" s="42" t="s">
        <v>68</v>
      </c>
      <c r="C183" s="69"/>
      <c r="D183" s="69"/>
      <c r="E183" s="69"/>
      <c r="F183" s="71"/>
      <c r="G183" s="70"/>
      <c r="H183" s="91"/>
      <c r="I183" s="91"/>
      <c r="J183" s="71"/>
      <c r="K183" s="15">
        <v>300</v>
      </c>
    </row>
    <row r="184" spans="1:11" x14ac:dyDescent="0.3">
      <c r="A184" s="36" t="s">
        <v>2</v>
      </c>
      <c r="B184" s="40" t="s">
        <v>143</v>
      </c>
      <c r="C184" s="41" t="s">
        <v>146</v>
      </c>
      <c r="D184" s="41" t="s">
        <v>146</v>
      </c>
      <c r="E184" s="36">
        <v>60</v>
      </c>
      <c r="F184" s="38"/>
      <c r="G184" s="42"/>
      <c r="H184" s="43"/>
      <c r="I184" s="43"/>
      <c r="J184" s="38"/>
    </row>
    <row r="185" spans="1:11" ht="15" thickBot="1" x14ac:dyDescent="0.35">
      <c r="A185" s="64" t="s">
        <v>31</v>
      </c>
      <c r="B185" s="65"/>
      <c r="C185" s="65"/>
      <c r="D185" s="65"/>
      <c r="E185" s="65"/>
      <c r="F185" s="65"/>
      <c r="G185" s="65"/>
      <c r="H185" s="66"/>
      <c r="I185" s="6"/>
      <c r="J185" s="8"/>
    </row>
    <row r="186" spans="1:11" x14ac:dyDescent="0.3">
      <c r="A186" s="2" t="s">
        <v>145</v>
      </c>
    </row>
    <row r="187" spans="1:11" x14ac:dyDescent="0.3">
      <c r="A187" s="48"/>
    </row>
    <row r="188" spans="1:11" x14ac:dyDescent="0.3">
      <c r="A188" s="56"/>
    </row>
    <row r="189" spans="1:11" x14ac:dyDescent="0.3">
      <c r="A189" s="1"/>
    </row>
    <row r="190" spans="1:11" x14ac:dyDescent="0.3">
      <c r="A190" s="1"/>
    </row>
    <row r="191" spans="1:11" x14ac:dyDescent="0.3">
      <c r="A191" s="1"/>
      <c r="B191" s="57" t="s">
        <v>153</v>
      </c>
    </row>
    <row r="192" spans="1:11" x14ac:dyDescent="0.3">
      <c r="A192" s="2"/>
      <c r="B192" s="59" t="s">
        <v>34</v>
      </c>
    </row>
    <row r="193" spans="1:12" ht="28.5" x14ac:dyDescent="0.3">
      <c r="A193" s="3"/>
      <c r="B193" s="59" t="s">
        <v>35</v>
      </c>
    </row>
    <row r="194" spans="1:12" s="50" customFormat="1" ht="15" thickBot="1" x14ac:dyDescent="0.35">
      <c r="A194" s="49" t="s">
        <v>69</v>
      </c>
      <c r="B194" s="60"/>
      <c r="F194" s="51"/>
      <c r="H194" s="51"/>
      <c r="I194" s="51"/>
      <c r="J194" s="51"/>
    </row>
    <row r="195" spans="1:12" s="50" customFormat="1" ht="51.75" customHeight="1" x14ac:dyDescent="0.3">
      <c r="A195" s="80" t="s">
        <v>19</v>
      </c>
      <c r="B195" s="82" t="s">
        <v>20</v>
      </c>
      <c r="C195" s="80" t="s">
        <v>21</v>
      </c>
      <c r="D195" s="75" t="s">
        <v>22</v>
      </c>
      <c r="E195" s="75" t="s">
        <v>148</v>
      </c>
      <c r="F195" s="67" t="s">
        <v>144</v>
      </c>
      <c r="G195" s="75" t="s">
        <v>23</v>
      </c>
      <c r="H195" s="67" t="s">
        <v>147</v>
      </c>
      <c r="I195" s="67" t="s">
        <v>24</v>
      </c>
      <c r="J195" s="67" t="s">
        <v>25</v>
      </c>
    </row>
    <row r="196" spans="1:12" s="50" customFormat="1" ht="15" thickBot="1" x14ac:dyDescent="0.35">
      <c r="A196" s="81"/>
      <c r="B196" s="83"/>
      <c r="C196" s="81"/>
      <c r="D196" s="76"/>
      <c r="E196" s="76"/>
      <c r="F196" s="68"/>
      <c r="G196" s="76"/>
      <c r="H196" s="68"/>
      <c r="I196" s="68"/>
      <c r="J196" s="68"/>
    </row>
    <row r="197" spans="1:12" s="50" customFormat="1" x14ac:dyDescent="0.3">
      <c r="A197" s="27">
        <v>1</v>
      </c>
      <c r="B197" s="30">
        <v>2</v>
      </c>
      <c r="C197" s="28">
        <v>3</v>
      </c>
      <c r="D197" s="28">
        <v>4</v>
      </c>
      <c r="E197" s="28">
        <v>5</v>
      </c>
      <c r="F197" s="29">
        <v>6</v>
      </c>
      <c r="G197" s="30">
        <v>7</v>
      </c>
      <c r="H197" s="31" t="s">
        <v>26</v>
      </c>
      <c r="I197" s="31" t="s">
        <v>27</v>
      </c>
      <c r="J197" s="31" t="s">
        <v>28</v>
      </c>
    </row>
    <row r="198" spans="1:12" s="50" customFormat="1" x14ac:dyDescent="0.3">
      <c r="A198" s="32" t="s">
        <v>0</v>
      </c>
      <c r="B198" s="35" t="s">
        <v>70</v>
      </c>
      <c r="C198" s="32">
        <v>1</v>
      </c>
      <c r="D198" s="32" t="s">
        <v>39</v>
      </c>
      <c r="E198" s="32">
        <v>2</v>
      </c>
      <c r="F198" s="33"/>
      <c r="G198" s="34"/>
      <c r="H198" s="33"/>
      <c r="I198" s="33"/>
      <c r="J198" s="33"/>
      <c r="K198" s="50">
        <v>6000</v>
      </c>
      <c r="L198" s="50" t="s">
        <v>141</v>
      </c>
    </row>
    <row r="199" spans="1:12" s="50" customFormat="1" x14ac:dyDescent="0.3">
      <c r="A199" s="32" t="s">
        <v>1</v>
      </c>
      <c r="B199" s="35" t="s">
        <v>71</v>
      </c>
      <c r="C199" s="32">
        <v>1</v>
      </c>
      <c r="D199" s="32" t="s">
        <v>39</v>
      </c>
      <c r="E199" s="32">
        <v>2</v>
      </c>
      <c r="F199" s="33"/>
      <c r="G199" s="34"/>
      <c r="H199" s="33"/>
      <c r="I199" s="33"/>
      <c r="J199" s="33"/>
    </row>
    <row r="200" spans="1:12" s="50" customFormat="1" x14ac:dyDescent="0.3">
      <c r="A200" s="32" t="s">
        <v>2</v>
      </c>
      <c r="B200" s="35" t="s">
        <v>72</v>
      </c>
      <c r="C200" s="32">
        <v>1</v>
      </c>
      <c r="D200" s="32" t="s">
        <v>30</v>
      </c>
      <c r="E200" s="32">
        <v>4</v>
      </c>
      <c r="F200" s="33"/>
      <c r="G200" s="34"/>
      <c r="H200" s="33"/>
      <c r="I200" s="33"/>
      <c r="J200" s="33"/>
      <c r="K200" s="50">
        <v>4000</v>
      </c>
      <c r="L200" s="50" t="s">
        <v>142</v>
      </c>
    </row>
    <row r="201" spans="1:12" s="50" customFormat="1" x14ac:dyDescent="0.3">
      <c r="A201" s="36" t="s">
        <v>3</v>
      </c>
      <c r="B201" s="40" t="s">
        <v>143</v>
      </c>
      <c r="C201" s="41" t="s">
        <v>146</v>
      </c>
      <c r="D201" s="41" t="s">
        <v>146</v>
      </c>
      <c r="E201" s="36">
        <v>60</v>
      </c>
      <c r="F201" s="33"/>
      <c r="G201" s="34"/>
      <c r="H201" s="33"/>
      <c r="I201" s="33"/>
      <c r="J201" s="33"/>
    </row>
    <row r="202" spans="1:12" s="50" customFormat="1" ht="15" thickBot="1" x14ac:dyDescent="0.35">
      <c r="A202" s="77" t="s">
        <v>31</v>
      </c>
      <c r="B202" s="78"/>
      <c r="C202" s="78"/>
      <c r="D202" s="78"/>
      <c r="E202" s="78"/>
      <c r="F202" s="78"/>
      <c r="G202" s="78"/>
      <c r="H202" s="79"/>
      <c r="I202" s="7"/>
      <c r="J202" s="9"/>
    </row>
    <row r="203" spans="1:12" x14ac:dyDescent="0.3">
      <c r="A203" s="2" t="s">
        <v>145</v>
      </c>
    </row>
    <row r="204" spans="1:12" x14ac:dyDescent="0.3">
      <c r="A204" s="48"/>
    </row>
    <row r="205" spans="1:12" x14ac:dyDescent="0.3">
      <c r="A205" s="48"/>
    </row>
    <row r="206" spans="1:12" x14ac:dyDescent="0.3">
      <c r="A206" s="1"/>
    </row>
    <row r="207" spans="1:12" x14ac:dyDescent="0.3">
      <c r="A207" s="1"/>
      <c r="B207" s="57" t="s">
        <v>153</v>
      </c>
    </row>
    <row r="208" spans="1:12" x14ac:dyDescent="0.3">
      <c r="A208" s="1"/>
      <c r="B208" s="59" t="s">
        <v>34</v>
      </c>
    </row>
    <row r="209" spans="1:10" ht="28.5" x14ac:dyDescent="0.3">
      <c r="A209" s="2"/>
      <c r="B209" s="59" t="s">
        <v>35</v>
      </c>
    </row>
    <row r="210" spans="1:10" x14ac:dyDescent="0.3">
      <c r="A210" s="3"/>
    </row>
    <row r="211" spans="1:10" s="50" customFormat="1" ht="15" thickBot="1" x14ac:dyDescent="0.35">
      <c r="A211" s="49" t="s">
        <v>73</v>
      </c>
      <c r="B211" s="60"/>
      <c r="F211" s="51"/>
      <c r="H211" s="51"/>
      <c r="I211" s="51"/>
      <c r="J211" s="51"/>
    </row>
    <row r="212" spans="1:10" s="50" customFormat="1" ht="51.75" customHeight="1" x14ac:dyDescent="0.3">
      <c r="A212" s="80" t="s">
        <v>19</v>
      </c>
      <c r="B212" s="82" t="s">
        <v>20</v>
      </c>
      <c r="C212" s="80" t="s">
        <v>21</v>
      </c>
      <c r="D212" s="75" t="s">
        <v>22</v>
      </c>
      <c r="E212" s="75" t="s">
        <v>148</v>
      </c>
      <c r="F212" s="67" t="s">
        <v>144</v>
      </c>
      <c r="G212" s="75" t="s">
        <v>23</v>
      </c>
      <c r="H212" s="67" t="s">
        <v>147</v>
      </c>
      <c r="I212" s="67" t="s">
        <v>24</v>
      </c>
      <c r="J212" s="67" t="s">
        <v>25</v>
      </c>
    </row>
    <row r="213" spans="1:10" s="50" customFormat="1" ht="15" thickBot="1" x14ac:dyDescent="0.35">
      <c r="A213" s="81"/>
      <c r="B213" s="83"/>
      <c r="C213" s="81"/>
      <c r="D213" s="76"/>
      <c r="E213" s="76"/>
      <c r="F213" s="68"/>
      <c r="G213" s="76"/>
      <c r="H213" s="68"/>
      <c r="I213" s="68"/>
      <c r="J213" s="68"/>
    </row>
    <row r="214" spans="1:10" s="50" customFormat="1" x14ac:dyDescent="0.3">
      <c r="A214" s="27">
        <v>1</v>
      </c>
      <c r="B214" s="30">
        <v>2</v>
      </c>
      <c r="C214" s="28">
        <v>3</v>
      </c>
      <c r="D214" s="28">
        <v>4</v>
      </c>
      <c r="E214" s="28">
        <v>5</v>
      </c>
      <c r="F214" s="29">
        <v>6</v>
      </c>
      <c r="G214" s="30">
        <v>7</v>
      </c>
      <c r="H214" s="31" t="s">
        <v>26</v>
      </c>
      <c r="I214" s="31" t="s">
        <v>27</v>
      </c>
      <c r="J214" s="31" t="s">
        <v>28</v>
      </c>
    </row>
    <row r="215" spans="1:10" s="50" customFormat="1" x14ac:dyDescent="0.3">
      <c r="A215" s="84" t="s">
        <v>0</v>
      </c>
      <c r="B215" s="94" t="s">
        <v>74</v>
      </c>
      <c r="C215" s="84">
        <v>1</v>
      </c>
      <c r="D215" s="84" t="s">
        <v>39</v>
      </c>
      <c r="E215" s="84">
        <v>2</v>
      </c>
      <c r="F215" s="85"/>
      <c r="G215" s="86"/>
      <c r="H215" s="85"/>
      <c r="I215" s="85"/>
      <c r="J215" s="85"/>
    </row>
    <row r="216" spans="1:10" s="50" customFormat="1" x14ac:dyDescent="0.3">
      <c r="A216" s="84"/>
      <c r="B216" s="94"/>
      <c r="C216" s="84"/>
      <c r="D216" s="84"/>
      <c r="E216" s="84"/>
      <c r="F216" s="85"/>
      <c r="G216" s="87"/>
      <c r="H216" s="85"/>
      <c r="I216" s="85"/>
      <c r="J216" s="85"/>
    </row>
    <row r="217" spans="1:10" s="50" customFormat="1" x14ac:dyDescent="0.3">
      <c r="A217" s="32" t="s">
        <v>1</v>
      </c>
      <c r="B217" s="40" t="s">
        <v>143</v>
      </c>
      <c r="C217" s="41" t="s">
        <v>146</v>
      </c>
      <c r="D217" s="41" t="s">
        <v>146</v>
      </c>
      <c r="E217" s="32">
        <v>20</v>
      </c>
      <c r="F217" s="33"/>
      <c r="G217" s="45"/>
      <c r="H217" s="33"/>
      <c r="I217" s="33"/>
      <c r="J217" s="33"/>
    </row>
    <row r="218" spans="1:10" s="50" customFormat="1" ht="15" thickBot="1" x14ac:dyDescent="0.35">
      <c r="A218" s="77" t="s">
        <v>31</v>
      </c>
      <c r="B218" s="78"/>
      <c r="C218" s="78"/>
      <c r="D218" s="78"/>
      <c r="E218" s="78"/>
      <c r="F218" s="78"/>
      <c r="G218" s="78"/>
      <c r="H218" s="79"/>
      <c r="I218" s="26"/>
      <c r="J218" s="26"/>
    </row>
    <row r="219" spans="1:10" x14ac:dyDescent="0.3">
      <c r="A219" s="2" t="s">
        <v>145</v>
      </c>
    </row>
    <row r="220" spans="1:10" x14ac:dyDescent="0.3">
      <c r="A220" s="3"/>
    </row>
    <row r="221" spans="1:10" x14ac:dyDescent="0.3">
      <c r="A221" s="48"/>
    </row>
    <row r="222" spans="1:10" x14ac:dyDescent="0.3">
      <c r="A222" s="1"/>
    </row>
    <row r="223" spans="1:10" x14ac:dyDescent="0.3">
      <c r="A223" s="1"/>
      <c r="B223" s="57" t="s">
        <v>153</v>
      </c>
    </row>
    <row r="224" spans="1:10" x14ac:dyDescent="0.3">
      <c r="A224" s="1"/>
      <c r="B224" s="59" t="s">
        <v>34</v>
      </c>
    </row>
    <row r="225" spans="1:11" ht="28.5" x14ac:dyDescent="0.3">
      <c r="A225" s="1"/>
      <c r="B225" s="59" t="s">
        <v>35</v>
      </c>
    </row>
    <row r="226" spans="1:11" x14ac:dyDescent="0.3">
      <c r="A226" s="2"/>
    </row>
    <row r="227" spans="1:11" s="50" customFormat="1" ht="15" thickBot="1" x14ac:dyDescent="0.35">
      <c r="A227" s="49" t="s">
        <v>75</v>
      </c>
      <c r="B227" s="60"/>
      <c r="F227" s="51"/>
      <c r="H227" s="51"/>
      <c r="I227" s="51"/>
      <c r="J227" s="51"/>
    </row>
    <row r="228" spans="1:11" s="50" customFormat="1" ht="51.75" customHeight="1" x14ac:dyDescent="0.3">
      <c r="A228" s="95" t="s">
        <v>19</v>
      </c>
      <c r="B228" s="96" t="s">
        <v>20</v>
      </c>
      <c r="C228" s="95" t="s">
        <v>21</v>
      </c>
      <c r="D228" s="75" t="s">
        <v>22</v>
      </c>
      <c r="E228" s="75" t="s">
        <v>148</v>
      </c>
      <c r="F228" s="67" t="s">
        <v>144</v>
      </c>
      <c r="G228" s="75" t="s">
        <v>23</v>
      </c>
      <c r="H228" s="67" t="s">
        <v>147</v>
      </c>
      <c r="I228" s="67" t="s">
        <v>24</v>
      </c>
      <c r="J228" s="67" t="s">
        <v>25</v>
      </c>
    </row>
    <row r="229" spans="1:11" s="50" customFormat="1" ht="15" thickBot="1" x14ac:dyDescent="0.35">
      <c r="A229" s="95"/>
      <c r="B229" s="96"/>
      <c r="C229" s="95"/>
      <c r="D229" s="76"/>
      <c r="E229" s="76"/>
      <c r="F229" s="68"/>
      <c r="G229" s="76"/>
      <c r="H229" s="68"/>
      <c r="I229" s="68"/>
      <c r="J229" s="68"/>
    </row>
    <row r="230" spans="1:11" s="50" customFormat="1" x14ac:dyDescent="0.3">
      <c r="A230" s="17">
        <v>1</v>
      </c>
      <c r="B230" s="10">
        <v>2</v>
      </c>
      <c r="C230" s="17">
        <v>3</v>
      </c>
      <c r="D230" s="17">
        <v>4</v>
      </c>
      <c r="E230" s="17">
        <v>5</v>
      </c>
      <c r="F230" s="12">
        <v>6</v>
      </c>
      <c r="G230" s="10">
        <v>7</v>
      </c>
      <c r="H230" s="11" t="s">
        <v>26</v>
      </c>
      <c r="I230" s="11" t="s">
        <v>27</v>
      </c>
      <c r="J230" s="11" t="s">
        <v>28</v>
      </c>
    </row>
    <row r="231" spans="1:11" s="50" customFormat="1" ht="28.5" x14ac:dyDescent="0.3">
      <c r="A231" s="32" t="s">
        <v>0</v>
      </c>
      <c r="B231" s="35" t="s">
        <v>76</v>
      </c>
      <c r="C231" s="32">
        <v>1</v>
      </c>
      <c r="D231" s="32" t="s">
        <v>77</v>
      </c>
      <c r="E231" s="32">
        <v>6</v>
      </c>
      <c r="F231" s="33"/>
      <c r="G231" s="34"/>
      <c r="H231" s="33"/>
      <c r="I231" s="33"/>
      <c r="J231" s="33"/>
      <c r="K231" s="50" t="s">
        <v>136</v>
      </c>
    </row>
    <row r="232" spans="1:11" s="50" customFormat="1" ht="28.5" x14ac:dyDescent="0.3">
      <c r="A232" s="32" t="s">
        <v>1</v>
      </c>
      <c r="B232" s="35" t="s">
        <v>78</v>
      </c>
      <c r="C232" s="32">
        <v>1</v>
      </c>
      <c r="D232" s="32" t="s">
        <v>42</v>
      </c>
      <c r="E232" s="32">
        <v>8</v>
      </c>
      <c r="F232" s="33"/>
      <c r="G232" s="34"/>
      <c r="H232" s="33"/>
      <c r="I232" s="33"/>
      <c r="J232" s="33"/>
    </row>
    <row r="233" spans="1:11" s="50" customFormat="1" ht="28.5" x14ac:dyDescent="0.3">
      <c r="A233" s="32" t="s">
        <v>2</v>
      </c>
      <c r="B233" s="35" t="s">
        <v>78</v>
      </c>
      <c r="C233" s="32">
        <v>1</v>
      </c>
      <c r="D233" s="32" t="s">
        <v>42</v>
      </c>
      <c r="E233" s="32">
        <v>9</v>
      </c>
      <c r="F233" s="33"/>
      <c r="G233" s="34"/>
      <c r="H233" s="33"/>
      <c r="I233" s="33"/>
      <c r="J233" s="33"/>
    </row>
    <row r="234" spans="1:11" s="50" customFormat="1" x14ac:dyDescent="0.3">
      <c r="A234" s="32" t="s">
        <v>3</v>
      </c>
      <c r="B234" s="35" t="s">
        <v>79</v>
      </c>
      <c r="C234" s="32">
        <v>1</v>
      </c>
      <c r="D234" s="32" t="s">
        <v>39</v>
      </c>
      <c r="E234" s="32">
        <v>2</v>
      </c>
      <c r="F234" s="33"/>
      <c r="G234" s="34"/>
      <c r="H234" s="33"/>
      <c r="I234" s="33"/>
      <c r="J234" s="33"/>
    </row>
    <row r="235" spans="1:11" s="50" customFormat="1" x14ac:dyDescent="0.3">
      <c r="A235" s="32" t="s">
        <v>4</v>
      </c>
      <c r="B235" s="40" t="s">
        <v>143</v>
      </c>
      <c r="C235" s="41" t="s">
        <v>146</v>
      </c>
      <c r="D235" s="41" t="s">
        <v>146</v>
      </c>
      <c r="E235" s="32">
        <v>240</v>
      </c>
      <c r="F235" s="33"/>
      <c r="G235" s="34"/>
      <c r="H235" s="33"/>
      <c r="I235" s="33"/>
      <c r="J235" s="33"/>
    </row>
    <row r="236" spans="1:11" s="50" customFormat="1" x14ac:dyDescent="0.3">
      <c r="A236" s="97" t="s">
        <v>31</v>
      </c>
      <c r="B236" s="97"/>
      <c r="C236" s="97"/>
      <c r="D236" s="97"/>
      <c r="E236" s="97"/>
      <c r="F236" s="97"/>
      <c r="G236" s="97"/>
      <c r="H236" s="97"/>
      <c r="I236" s="33"/>
      <c r="J236" s="33"/>
    </row>
    <row r="237" spans="1:11" s="50" customFormat="1" x14ac:dyDescent="0.3">
      <c r="A237" s="2" t="s">
        <v>145</v>
      </c>
      <c r="B237" s="60"/>
      <c r="F237" s="51"/>
      <c r="H237" s="51"/>
      <c r="I237" s="51"/>
      <c r="J237" s="51"/>
    </row>
    <row r="238" spans="1:11" x14ac:dyDescent="0.3">
      <c r="A238" s="3"/>
    </row>
    <row r="239" spans="1:11" x14ac:dyDescent="0.3">
      <c r="A239" s="48"/>
    </row>
    <row r="240" spans="1:11" x14ac:dyDescent="0.3">
      <c r="A240" s="1"/>
    </row>
    <row r="241" spans="1:11" x14ac:dyDescent="0.3">
      <c r="A241" s="1"/>
      <c r="B241" s="57" t="s">
        <v>153</v>
      </c>
    </row>
    <row r="242" spans="1:11" x14ac:dyDescent="0.3">
      <c r="A242" s="1"/>
      <c r="B242" s="59" t="s">
        <v>34</v>
      </c>
    </row>
    <row r="243" spans="1:11" ht="28.5" x14ac:dyDescent="0.3">
      <c r="A243" s="1"/>
      <c r="B243" s="59" t="s">
        <v>35</v>
      </c>
    </row>
    <row r="244" spans="1:11" x14ac:dyDescent="0.3">
      <c r="A244" s="3"/>
    </row>
    <row r="245" spans="1:11" s="50" customFormat="1" ht="15" thickBot="1" x14ac:dyDescent="0.35">
      <c r="A245" s="49" t="s">
        <v>80</v>
      </c>
      <c r="B245" s="60"/>
      <c r="F245" s="51"/>
      <c r="H245" s="51"/>
      <c r="I245" s="51"/>
      <c r="J245" s="51"/>
    </row>
    <row r="246" spans="1:11" s="50" customFormat="1" ht="51.75" customHeight="1" x14ac:dyDescent="0.3">
      <c r="A246" s="80" t="s">
        <v>19</v>
      </c>
      <c r="B246" s="82" t="s">
        <v>20</v>
      </c>
      <c r="C246" s="80" t="s">
        <v>21</v>
      </c>
      <c r="D246" s="75" t="s">
        <v>22</v>
      </c>
      <c r="E246" s="75" t="s">
        <v>148</v>
      </c>
      <c r="F246" s="67" t="s">
        <v>144</v>
      </c>
      <c r="G246" s="75" t="s">
        <v>23</v>
      </c>
      <c r="H246" s="67" t="s">
        <v>147</v>
      </c>
      <c r="I246" s="67" t="s">
        <v>24</v>
      </c>
      <c r="J246" s="67" t="s">
        <v>25</v>
      </c>
    </row>
    <row r="247" spans="1:11" s="50" customFormat="1" ht="15" thickBot="1" x14ac:dyDescent="0.35">
      <c r="A247" s="81"/>
      <c r="B247" s="83"/>
      <c r="C247" s="81"/>
      <c r="D247" s="76"/>
      <c r="E247" s="76"/>
      <c r="F247" s="68"/>
      <c r="G247" s="76"/>
      <c r="H247" s="68"/>
      <c r="I247" s="68"/>
      <c r="J247" s="68"/>
    </row>
    <row r="248" spans="1:11" s="50" customFormat="1" x14ac:dyDescent="0.3">
      <c r="A248" s="27">
        <v>1</v>
      </c>
      <c r="B248" s="30">
        <v>2</v>
      </c>
      <c r="C248" s="28">
        <v>3</v>
      </c>
      <c r="D248" s="28">
        <v>4</v>
      </c>
      <c r="E248" s="28">
        <v>5</v>
      </c>
      <c r="F248" s="29">
        <v>6</v>
      </c>
      <c r="G248" s="30">
        <v>7</v>
      </c>
      <c r="H248" s="31" t="s">
        <v>26</v>
      </c>
      <c r="I248" s="31" t="s">
        <v>27</v>
      </c>
      <c r="J248" s="31" t="s">
        <v>28</v>
      </c>
    </row>
    <row r="249" spans="1:11" s="50" customFormat="1" x14ac:dyDescent="0.3">
      <c r="A249" s="32" t="s">
        <v>0</v>
      </c>
      <c r="B249" s="35" t="s">
        <v>81</v>
      </c>
      <c r="C249" s="32">
        <v>8</v>
      </c>
      <c r="D249" s="32" t="s">
        <v>39</v>
      </c>
      <c r="E249" s="32">
        <v>16</v>
      </c>
      <c r="F249" s="33"/>
      <c r="G249" s="34"/>
      <c r="H249" s="33"/>
      <c r="I249" s="33"/>
      <c r="J249" s="33"/>
      <c r="K249" s="50" t="s">
        <v>137</v>
      </c>
    </row>
    <row r="250" spans="1:11" s="50" customFormat="1" x14ac:dyDescent="0.3">
      <c r="A250" s="32" t="s">
        <v>1</v>
      </c>
      <c r="B250" s="40" t="s">
        <v>143</v>
      </c>
      <c r="C250" s="41" t="s">
        <v>146</v>
      </c>
      <c r="D250" s="41" t="s">
        <v>146</v>
      </c>
      <c r="E250" s="32">
        <v>322</v>
      </c>
      <c r="F250" s="33"/>
      <c r="G250" s="34"/>
      <c r="H250" s="33"/>
      <c r="I250" s="33"/>
      <c r="J250" s="33"/>
    </row>
    <row r="251" spans="1:11" s="50" customFormat="1" ht="15" thickBot="1" x14ac:dyDescent="0.35">
      <c r="A251" s="77" t="s">
        <v>31</v>
      </c>
      <c r="B251" s="78"/>
      <c r="C251" s="78"/>
      <c r="D251" s="78"/>
      <c r="E251" s="78"/>
      <c r="F251" s="78"/>
      <c r="G251" s="78"/>
      <c r="H251" s="79"/>
      <c r="I251" s="7"/>
      <c r="J251" s="7"/>
    </row>
    <row r="252" spans="1:11" x14ac:dyDescent="0.3">
      <c r="A252" s="2" t="s">
        <v>145</v>
      </c>
    </row>
    <row r="253" spans="1:11" x14ac:dyDescent="0.3">
      <c r="A253" s="3"/>
    </row>
    <row r="254" spans="1:11" x14ac:dyDescent="0.3">
      <c r="A254" s="48"/>
    </row>
    <row r="255" spans="1:11" x14ac:dyDescent="0.3">
      <c r="A255" s="1"/>
    </row>
    <row r="256" spans="1:11" x14ac:dyDescent="0.3">
      <c r="A256" s="1"/>
      <c r="B256" s="57" t="s">
        <v>153</v>
      </c>
    </row>
    <row r="257" spans="1:12" x14ac:dyDescent="0.3">
      <c r="A257" s="1"/>
      <c r="B257" s="59" t="s">
        <v>34</v>
      </c>
    </row>
    <row r="258" spans="1:12" ht="28.5" x14ac:dyDescent="0.3">
      <c r="A258" s="2"/>
      <c r="B258" s="59" t="s">
        <v>35</v>
      </c>
    </row>
    <row r="259" spans="1:12" ht="15" thickBot="1" x14ac:dyDescent="0.35">
      <c r="A259" s="3" t="s">
        <v>82</v>
      </c>
    </row>
    <row r="260" spans="1:12" ht="51.75" customHeight="1" x14ac:dyDescent="0.3">
      <c r="A260" s="73" t="s">
        <v>19</v>
      </c>
      <c r="B260" s="75" t="s">
        <v>20</v>
      </c>
      <c r="C260" s="73" t="s">
        <v>21</v>
      </c>
      <c r="D260" s="75" t="s">
        <v>22</v>
      </c>
      <c r="E260" s="75" t="s">
        <v>148</v>
      </c>
      <c r="F260" s="67" t="s">
        <v>144</v>
      </c>
      <c r="G260" s="75" t="s">
        <v>23</v>
      </c>
      <c r="H260" s="67" t="s">
        <v>147</v>
      </c>
      <c r="I260" s="67" t="s">
        <v>24</v>
      </c>
      <c r="J260" s="67" t="s">
        <v>25</v>
      </c>
    </row>
    <row r="261" spans="1:12" ht="15" thickBot="1" x14ac:dyDescent="0.35">
      <c r="A261" s="74"/>
      <c r="B261" s="76"/>
      <c r="C261" s="74"/>
      <c r="D261" s="76"/>
      <c r="E261" s="76"/>
      <c r="F261" s="68"/>
      <c r="G261" s="76"/>
      <c r="H261" s="68"/>
      <c r="I261" s="68"/>
      <c r="J261" s="68"/>
    </row>
    <row r="262" spans="1:12" x14ac:dyDescent="0.3">
      <c r="A262" s="18">
        <v>1</v>
      </c>
      <c r="B262" s="13">
        <v>2</v>
      </c>
      <c r="C262" s="19">
        <v>3</v>
      </c>
      <c r="D262" s="19">
        <v>4</v>
      </c>
      <c r="E262" s="19">
        <v>5</v>
      </c>
      <c r="F262" s="20">
        <v>6</v>
      </c>
      <c r="G262" s="13">
        <v>7</v>
      </c>
      <c r="H262" s="14" t="s">
        <v>26</v>
      </c>
      <c r="I262" s="14" t="s">
        <v>27</v>
      </c>
      <c r="J262" s="14" t="s">
        <v>28</v>
      </c>
    </row>
    <row r="263" spans="1:12" x14ac:dyDescent="0.3">
      <c r="A263" s="36" t="s">
        <v>0</v>
      </c>
      <c r="B263" s="42" t="s">
        <v>83</v>
      </c>
      <c r="C263" s="36">
        <v>65</v>
      </c>
      <c r="D263" s="36" t="s">
        <v>39</v>
      </c>
      <c r="E263" s="36">
        <v>130</v>
      </c>
      <c r="F263" s="38"/>
      <c r="G263" s="46"/>
      <c r="H263" s="38"/>
      <c r="I263" s="38"/>
      <c r="J263" s="38"/>
      <c r="K263" s="15">
        <v>12.2</v>
      </c>
      <c r="L263" s="15">
        <f>K263*1.15</f>
        <v>14.029999999999998</v>
      </c>
    </row>
    <row r="264" spans="1:12" ht="28.5" x14ac:dyDescent="0.3">
      <c r="A264" s="36" t="s">
        <v>1</v>
      </c>
      <c r="B264" s="42" t="s">
        <v>84</v>
      </c>
      <c r="C264" s="36">
        <v>17</v>
      </c>
      <c r="D264" s="36" t="s">
        <v>85</v>
      </c>
      <c r="E264" s="36">
        <v>34</v>
      </c>
      <c r="F264" s="38"/>
      <c r="G264" s="46"/>
      <c r="H264" s="38"/>
      <c r="I264" s="38"/>
      <c r="J264" s="38"/>
      <c r="K264" s="15">
        <v>40.65</v>
      </c>
      <c r="L264" s="15">
        <f t="shared" ref="L264:L275" si="0">K264*1.15</f>
        <v>46.747499999999995</v>
      </c>
    </row>
    <row r="265" spans="1:12" ht="28.5" x14ac:dyDescent="0.3">
      <c r="A265" s="36" t="s">
        <v>2</v>
      </c>
      <c r="B265" s="42" t="s">
        <v>86</v>
      </c>
      <c r="C265" s="36">
        <v>22</v>
      </c>
      <c r="D265" s="36" t="s">
        <v>39</v>
      </c>
      <c r="E265" s="36">
        <v>44</v>
      </c>
      <c r="F265" s="38"/>
      <c r="G265" s="46"/>
      <c r="H265" s="38"/>
      <c r="I265" s="38"/>
      <c r="J265" s="38"/>
      <c r="K265" s="15">
        <v>16.260000000000002</v>
      </c>
      <c r="L265" s="15">
        <f t="shared" si="0"/>
        <v>18.699000000000002</v>
      </c>
    </row>
    <row r="266" spans="1:12" ht="28.5" x14ac:dyDescent="0.3">
      <c r="A266" s="36" t="s">
        <v>3</v>
      </c>
      <c r="B266" s="42" t="s">
        <v>87</v>
      </c>
      <c r="C266" s="36">
        <v>53</v>
      </c>
      <c r="D266" s="36" t="s">
        <v>39</v>
      </c>
      <c r="E266" s="36">
        <v>106</v>
      </c>
      <c r="F266" s="38"/>
      <c r="G266" s="46"/>
      <c r="H266" s="38"/>
      <c r="I266" s="38"/>
      <c r="J266" s="38"/>
      <c r="K266" s="15">
        <v>12.2</v>
      </c>
      <c r="L266" s="15">
        <f t="shared" si="0"/>
        <v>14.029999999999998</v>
      </c>
    </row>
    <row r="267" spans="1:12" s="50" customFormat="1" x14ac:dyDescent="0.3">
      <c r="A267" s="32" t="s">
        <v>4</v>
      </c>
      <c r="B267" s="35" t="s">
        <v>88</v>
      </c>
      <c r="C267" s="32">
        <v>4</v>
      </c>
      <c r="D267" s="32" t="s">
        <v>39</v>
      </c>
      <c r="E267" s="32">
        <v>8</v>
      </c>
      <c r="F267" s="33"/>
      <c r="G267" s="46"/>
      <c r="H267" s="38"/>
      <c r="I267" s="38"/>
      <c r="J267" s="38"/>
      <c r="K267" s="50">
        <v>24.39</v>
      </c>
      <c r="L267" s="15">
        <f t="shared" si="0"/>
        <v>28.048499999999997</v>
      </c>
    </row>
    <row r="268" spans="1:12" ht="28.5" x14ac:dyDescent="0.3">
      <c r="A268" s="36" t="s">
        <v>5</v>
      </c>
      <c r="B268" s="42" t="s">
        <v>89</v>
      </c>
      <c r="C268" s="36">
        <v>31</v>
      </c>
      <c r="D268" s="36" t="s">
        <v>30</v>
      </c>
      <c r="E268" s="36">
        <v>124</v>
      </c>
      <c r="F268" s="38"/>
      <c r="G268" s="46"/>
      <c r="H268" s="38"/>
      <c r="I268" s="38"/>
      <c r="J268" s="38"/>
      <c r="K268" s="15">
        <v>59.91</v>
      </c>
      <c r="L268" s="15">
        <f t="shared" si="0"/>
        <v>68.896499999999989</v>
      </c>
    </row>
    <row r="269" spans="1:12" ht="28.5" x14ac:dyDescent="0.3">
      <c r="A269" s="36" t="s">
        <v>6</v>
      </c>
      <c r="B269" s="42" t="s">
        <v>90</v>
      </c>
      <c r="C269" s="36">
        <v>16</v>
      </c>
      <c r="D269" s="36" t="s">
        <v>30</v>
      </c>
      <c r="E269" s="36">
        <v>64</v>
      </c>
      <c r="F269" s="38"/>
      <c r="G269" s="46"/>
      <c r="H269" s="38"/>
      <c r="I269" s="38"/>
      <c r="J269" s="38"/>
      <c r="K269" s="15">
        <v>65.040000000000006</v>
      </c>
      <c r="L269" s="15">
        <f t="shared" si="0"/>
        <v>74.796000000000006</v>
      </c>
    </row>
    <row r="270" spans="1:12" ht="28.5" x14ac:dyDescent="0.3">
      <c r="A270" s="36" t="s">
        <v>7</v>
      </c>
      <c r="B270" s="42" t="s">
        <v>91</v>
      </c>
      <c r="C270" s="36">
        <v>5</v>
      </c>
      <c r="D270" s="36" t="s">
        <v>92</v>
      </c>
      <c r="E270" s="36">
        <v>20</v>
      </c>
      <c r="F270" s="38"/>
      <c r="G270" s="46"/>
      <c r="H270" s="38"/>
      <c r="I270" s="38"/>
      <c r="J270" s="38"/>
      <c r="K270" s="15">
        <v>89.43</v>
      </c>
      <c r="L270" s="15">
        <f t="shared" si="0"/>
        <v>102.8445</v>
      </c>
    </row>
    <row r="271" spans="1:12" x14ac:dyDescent="0.3">
      <c r="A271" s="36" t="s">
        <v>8</v>
      </c>
      <c r="B271" s="42" t="s">
        <v>93</v>
      </c>
      <c r="C271" s="36">
        <v>17</v>
      </c>
      <c r="D271" s="36" t="s">
        <v>42</v>
      </c>
      <c r="E271" s="36">
        <v>136</v>
      </c>
      <c r="F271" s="38"/>
      <c r="G271" s="46"/>
      <c r="H271" s="38"/>
      <c r="I271" s="38"/>
      <c r="J271" s="38"/>
      <c r="K271" s="15">
        <v>89.43</v>
      </c>
      <c r="L271" s="15">
        <f t="shared" si="0"/>
        <v>102.8445</v>
      </c>
    </row>
    <row r="272" spans="1:12" ht="28.5" x14ac:dyDescent="0.3">
      <c r="A272" s="36" t="s">
        <v>9</v>
      </c>
      <c r="B272" s="42" t="s">
        <v>94</v>
      </c>
      <c r="C272" s="36">
        <v>22</v>
      </c>
      <c r="D272" s="36" t="s">
        <v>30</v>
      </c>
      <c r="E272" s="36">
        <v>88</v>
      </c>
      <c r="F272" s="38"/>
      <c r="G272" s="46"/>
      <c r="H272" s="38"/>
      <c r="I272" s="38"/>
      <c r="J272" s="38"/>
      <c r="K272" s="15">
        <v>65.040000000000006</v>
      </c>
      <c r="L272" s="15">
        <f t="shared" si="0"/>
        <v>74.796000000000006</v>
      </c>
    </row>
    <row r="273" spans="1:12" ht="28.5" x14ac:dyDescent="0.3">
      <c r="A273" s="36" t="s">
        <v>10</v>
      </c>
      <c r="B273" s="42" t="s">
        <v>95</v>
      </c>
      <c r="C273" s="36">
        <v>64</v>
      </c>
      <c r="D273" s="36" t="s">
        <v>39</v>
      </c>
      <c r="E273" s="36">
        <v>128</v>
      </c>
      <c r="F273" s="38"/>
      <c r="G273" s="46"/>
      <c r="H273" s="38"/>
      <c r="I273" s="38"/>
      <c r="J273" s="38"/>
      <c r="K273" s="15">
        <v>24.39</v>
      </c>
      <c r="L273" s="15">
        <f t="shared" si="0"/>
        <v>28.048499999999997</v>
      </c>
    </row>
    <row r="274" spans="1:12" x14ac:dyDescent="0.3">
      <c r="A274" s="36" t="s">
        <v>11</v>
      </c>
      <c r="B274" s="42" t="s">
        <v>96</v>
      </c>
      <c r="C274" s="36">
        <v>38</v>
      </c>
      <c r="D274" s="36" t="s">
        <v>39</v>
      </c>
      <c r="E274" s="36">
        <v>76</v>
      </c>
      <c r="F274" s="38"/>
      <c r="G274" s="46"/>
      <c r="H274" s="38"/>
      <c r="I274" s="38"/>
      <c r="J274" s="38"/>
      <c r="K274" s="15">
        <v>20</v>
      </c>
      <c r="L274" s="15">
        <f t="shared" si="0"/>
        <v>23</v>
      </c>
    </row>
    <row r="275" spans="1:12" x14ac:dyDescent="0.3">
      <c r="A275" s="36" t="s">
        <v>12</v>
      </c>
      <c r="B275" s="42" t="s">
        <v>97</v>
      </c>
      <c r="C275" s="36">
        <v>10</v>
      </c>
      <c r="D275" s="36" t="s">
        <v>39</v>
      </c>
      <c r="E275" s="36">
        <v>20</v>
      </c>
      <c r="F275" s="38"/>
      <c r="G275" s="46"/>
      <c r="H275" s="38"/>
      <c r="I275" s="38"/>
      <c r="J275" s="38"/>
      <c r="K275" s="15">
        <v>20</v>
      </c>
      <c r="L275" s="15">
        <f t="shared" si="0"/>
        <v>23</v>
      </c>
    </row>
    <row r="276" spans="1:12" x14ac:dyDescent="0.3">
      <c r="A276" s="36" t="s">
        <v>13</v>
      </c>
      <c r="B276" s="40" t="s">
        <v>143</v>
      </c>
      <c r="C276" s="41" t="s">
        <v>146</v>
      </c>
      <c r="D276" s="41" t="s">
        <v>146</v>
      </c>
      <c r="E276" s="36">
        <v>120</v>
      </c>
      <c r="F276" s="38"/>
      <c r="G276" s="46"/>
      <c r="H276" s="38"/>
      <c r="I276" s="38"/>
      <c r="J276" s="38"/>
    </row>
    <row r="277" spans="1:12" ht="15" thickBot="1" x14ac:dyDescent="0.35">
      <c r="A277" s="64" t="s">
        <v>31</v>
      </c>
      <c r="B277" s="65"/>
      <c r="C277" s="65"/>
      <c r="D277" s="65"/>
      <c r="E277" s="65"/>
      <c r="F277" s="65"/>
      <c r="G277" s="65"/>
      <c r="H277" s="66"/>
      <c r="I277" s="6"/>
      <c r="J277" s="6"/>
    </row>
    <row r="278" spans="1:12" x14ac:dyDescent="0.3">
      <c r="A278" s="2" t="s">
        <v>145</v>
      </c>
    </row>
    <row r="279" spans="1:12" x14ac:dyDescent="0.3">
      <c r="A279" s="3"/>
    </row>
    <row r="280" spans="1:12" x14ac:dyDescent="0.3">
      <c r="A280" s="48"/>
    </row>
    <row r="281" spans="1:12" x14ac:dyDescent="0.3">
      <c r="A281" s="1"/>
    </row>
    <row r="282" spans="1:12" x14ac:dyDescent="0.3">
      <c r="A282" s="1"/>
      <c r="B282" s="57" t="s">
        <v>153</v>
      </c>
    </row>
    <row r="283" spans="1:12" x14ac:dyDescent="0.3">
      <c r="A283" s="1"/>
      <c r="B283" s="59" t="s">
        <v>34</v>
      </c>
    </row>
    <row r="284" spans="1:12" ht="28.5" x14ac:dyDescent="0.3">
      <c r="A284" s="2"/>
      <c r="B284" s="59" t="s">
        <v>35</v>
      </c>
    </row>
    <row r="285" spans="1:12" ht="15" thickBot="1" x14ac:dyDescent="0.35">
      <c r="A285" s="3" t="s">
        <v>98</v>
      </c>
    </row>
    <row r="286" spans="1:12" ht="51.75" customHeight="1" x14ac:dyDescent="0.3">
      <c r="A286" s="73" t="s">
        <v>19</v>
      </c>
      <c r="B286" s="75" t="s">
        <v>20</v>
      </c>
      <c r="C286" s="73" t="s">
        <v>21</v>
      </c>
      <c r="D286" s="75" t="s">
        <v>22</v>
      </c>
      <c r="E286" s="75" t="s">
        <v>148</v>
      </c>
      <c r="F286" s="67" t="s">
        <v>144</v>
      </c>
      <c r="G286" s="75" t="s">
        <v>23</v>
      </c>
      <c r="H286" s="67" t="s">
        <v>147</v>
      </c>
      <c r="I286" s="67" t="s">
        <v>24</v>
      </c>
      <c r="J286" s="67" t="s">
        <v>25</v>
      </c>
    </row>
    <row r="287" spans="1:12" ht="15" thickBot="1" x14ac:dyDescent="0.35">
      <c r="A287" s="74"/>
      <c r="B287" s="76"/>
      <c r="C287" s="74"/>
      <c r="D287" s="76"/>
      <c r="E287" s="76"/>
      <c r="F287" s="68"/>
      <c r="G287" s="76"/>
      <c r="H287" s="68"/>
      <c r="I287" s="68"/>
      <c r="J287" s="68"/>
    </row>
    <row r="288" spans="1:12" x14ac:dyDescent="0.3">
      <c r="A288" s="18">
        <v>1</v>
      </c>
      <c r="B288" s="13">
        <v>2</v>
      </c>
      <c r="C288" s="19">
        <v>3</v>
      </c>
      <c r="D288" s="19">
        <v>4</v>
      </c>
      <c r="E288" s="19">
        <v>5</v>
      </c>
      <c r="F288" s="20">
        <v>6</v>
      </c>
      <c r="G288" s="13">
        <v>7</v>
      </c>
      <c r="H288" s="14" t="s">
        <v>26</v>
      </c>
      <c r="I288" s="14" t="s">
        <v>27</v>
      </c>
      <c r="J288" s="14" t="s">
        <v>28</v>
      </c>
    </row>
    <row r="289" spans="1:12" x14ac:dyDescent="0.3">
      <c r="A289" s="36" t="s">
        <v>0</v>
      </c>
      <c r="B289" s="42" t="s">
        <v>99</v>
      </c>
      <c r="C289" s="36">
        <v>2</v>
      </c>
      <c r="D289" s="36" t="s">
        <v>39</v>
      </c>
      <c r="E289" s="36">
        <v>4</v>
      </c>
      <c r="F289" s="38"/>
      <c r="G289" s="46"/>
      <c r="H289" s="38"/>
      <c r="I289" s="38"/>
      <c r="J289" s="38"/>
      <c r="K289" s="15">
        <v>39</v>
      </c>
      <c r="L289" s="15">
        <f>K289*1.15</f>
        <v>44.849999999999994</v>
      </c>
    </row>
    <row r="290" spans="1:12" x14ac:dyDescent="0.3">
      <c r="A290" s="36" t="s">
        <v>1</v>
      </c>
      <c r="B290" s="42" t="s">
        <v>100</v>
      </c>
      <c r="C290" s="36">
        <v>2</v>
      </c>
      <c r="D290" s="36" t="s">
        <v>39</v>
      </c>
      <c r="E290" s="36">
        <v>4</v>
      </c>
      <c r="F290" s="38"/>
      <c r="G290" s="46"/>
      <c r="H290" s="38"/>
      <c r="I290" s="38"/>
      <c r="J290" s="38"/>
      <c r="K290" s="15">
        <v>39</v>
      </c>
      <c r="L290" s="15">
        <f t="shared" ref="L290:L304" si="1">K290*1.15</f>
        <v>44.849999999999994</v>
      </c>
    </row>
    <row r="291" spans="1:12" x14ac:dyDescent="0.3">
      <c r="A291" s="36" t="s">
        <v>2</v>
      </c>
      <c r="B291" s="42" t="s">
        <v>139</v>
      </c>
      <c r="C291" s="36">
        <v>2</v>
      </c>
      <c r="D291" s="36" t="s">
        <v>39</v>
      </c>
      <c r="E291" s="36">
        <v>4</v>
      </c>
      <c r="F291" s="38"/>
      <c r="G291" s="46"/>
      <c r="H291" s="38"/>
      <c r="I291" s="38"/>
      <c r="J291" s="38"/>
      <c r="K291" s="15">
        <v>39</v>
      </c>
      <c r="L291" s="15">
        <f t="shared" si="1"/>
        <v>44.849999999999994</v>
      </c>
    </row>
    <row r="292" spans="1:12" x14ac:dyDescent="0.3">
      <c r="A292" s="36" t="s">
        <v>3</v>
      </c>
      <c r="B292" s="42" t="s">
        <v>101</v>
      </c>
      <c r="C292" s="36">
        <v>1</v>
      </c>
      <c r="D292" s="36" t="s">
        <v>39</v>
      </c>
      <c r="E292" s="36">
        <v>2</v>
      </c>
      <c r="F292" s="38"/>
      <c r="G292" s="46"/>
      <c r="H292" s="38"/>
      <c r="I292" s="38"/>
      <c r="J292" s="38"/>
      <c r="K292" s="15">
        <v>39</v>
      </c>
      <c r="L292" s="15">
        <f t="shared" si="1"/>
        <v>44.849999999999994</v>
      </c>
    </row>
    <row r="293" spans="1:12" x14ac:dyDescent="0.3">
      <c r="A293" s="36" t="s">
        <v>4</v>
      </c>
      <c r="B293" s="42" t="s">
        <v>102</v>
      </c>
      <c r="C293" s="36">
        <v>1</v>
      </c>
      <c r="D293" s="36" t="s">
        <v>39</v>
      </c>
      <c r="E293" s="36">
        <v>2</v>
      </c>
      <c r="F293" s="38"/>
      <c r="G293" s="46"/>
      <c r="H293" s="38"/>
      <c r="I293" s="38"/>
      <c r="J293" s="38"/>
      <c r="K293" s="15">
        <v>39</v>
      </c>
      <c r="L293" s="15">
        <f t="shared" si="1"/>
        <v>44.849999999999994</v>
      </c>
    </row>
    <row r="294" spans="1:12" x14ac:dyDescent="0.3">
      <c r="A294" s="36" t="s">
        <v>5</v>
      </c>
      <c r="B294" s="42" t="s">
        <v>103</v>
      </c>
      <c r="C294" s="36">
        <v>1</v>
      </c>
      <c r="D294" s="36" t="s">
        <v>39</v>
      </c>
      <c r="E294" s="36">
        <v>2</v>
      </c>
      <c r="F294" s="38"/>
      <c r="G294" s="46"/>
      <c r="H294" s="38"/>
      <c r="I294" s="38"/>
      <c r="J294" s="38"/>
      <c r="K294" s="15">
        <v>39</v>
      </c>
      <c r="L294" s="15">
        <f t="shared" si="1"/>
        <v>44.849999999999994</v>
      </c>
    </row>
    <row r="295" spans="1:12" x14ac:dyDescent="0.3">
      <c r="A295" s="36" t="s">
        <v>6</v>
      </c>
      <c r="B295" s="42" t="s">
        <v>104</v>
      </c>
      <c r="C295" s="36">
        <v>2</v>
      </c>
      <c r="D295" s="36" t="s">
        <v>39</v>
      </c>
      <c r="E295" s="36">
        <v>4</v>
      </c>
      <c r="F295" s="38"/>
      <c r="G295" s="46"/>
      <c r="H295" s="38"/>
      <c r="I295" s="38"/>
      <c r="J295" s="38"/>
      <c r="K295" s="15">
        <v>39</v>
      </c>
      <c r="L295" s="15">
        <f t="shared" si="1"/>
        <v>44.849999999999994</v>
      </c>
    </row>
    <row r="296" spans="1:12" ht="28.5" x14ac:dyDescent="0.3">
      <c r="A296" s="36" t="s">
        <v>7</v>
      </c>
      <c r="B296" s="42" t="s">
        <v>105</v>
      </c>
      <c r="C296" s="36">
        <v>1</v>
      </c>
      <c r="D296" s="36" t="s">
        <v>39</v>
      </c>
      <c r="E296" s="36">
        <v>2</v>
      </c>
      <c r="F296" s="38"/>
      <c r="G296" s="46"/>
      <c r="H296" s="38"/>
      <c r="I296" s="38"/>
      <c r="J296" s="38"/>
      <c r="K296" s="15">
        <v>39</v>
      </c>
      <c r="L296" s="15">
        <f t="shared" si="1"/>
        <v>44.849999999999994</v>
      </c>
    </row>
    <row r="297" spans="1:12" x14ac:dyDescent="0.3">
      <c r="A297" s="36" t="s">
        <v>8</v>
      </c>
      <c r="B297" s="42" t="s">
        <v>106</v>
      </c>
      <c r="C297" s="36">
        <v>4</v>
      </c>
      <c r="D297" s="36" t="s">
        <v>39</v>
      </c>
      <c r="E297" s="36">
        <v>8</v>
      </c>
      <c r="F297" s="38"/>
      <c r="G297" s="46"/>
      <c r="H297" s="38"/>
      <c r="I297" s="38"/>
      <c r="J297" s="38"/>
      <c r="K297" s="15">
        <v>50</v>
      </c>
      <c r="L297" s="15">
        <f t="shared" si="1"/>
        <v>57.499999999999993</v>
      </c>
    </row>
    <row r="298" spans="1:12" x14ac:dyDescent="0.3">
      <c r="A298" s="36" t="s">
        <v>9</v>
      </c>
      <c r="B298" s="42" t="s">
        <v>107</v>
      </c>
      <c r="C298" s="36">
        <v>2</v>
      </c>
      <c r="D298" s="36" t="s">
        <v>39</v>
      </c>
      <c r="E298" s="36">
        <v>4</v>
      </c>
      <c r="F298" s="38"/>
      <c r="G298" s="46"/>
      <c r="H298" s="38"/>
      <c r="I298" s="38"/>
      <c r="J298" s="38"/>
      <c r="K298" s="15">
        <v>50</v>
      </c>
      <c r="L298" s="15">
        <f t="shared" si="1"/>
        <v>57.499999999999993</v>
      </c>
    </row>
    <row r="299" spans="1:12" x14ac:dyDescent="0.3">
      <c r="A299" s="36" t="s">
        <v>10</v>
      </c>
      <c r="B299" s="42" t="s">
        <v>108</v>
      </c>
      <c r="C299" s="36">
        <v>48</v>
      </c>
      <c r="D299" s="36" t="s">
        <v>39</v>
      </c>
      <c r="E299" s="36">
        <v>96</v>
      </c>
      <c r="F299" s="38"/>
      <c r="G299" s="46"/>
      <c r="H299" s="38"/>
      <c r="I299" s="38"/>
      <c r="J299" s="38"/>
      <c r="K299" s="15">
        <v>200</v>
      </c>
      <c r="L299" s="15">
        <f t="shared" si="1"/>
        <v>229.99999999999997</v>
      </c>
    </row>
    <row r="300" spans="1:12" x14ac:dyDescent="0.3">
      <c r="A300" s="36" t="s">
        <v>11</v>
      </c>
      <c r="B300" s="42" t="s">
        <v>109</v>
      </c>
      <c r="C300" s="36">
        <v>4</v>
      </c>
      <c r="D300" s="36" t="s">
        <v>110</v>
      </c>
      <c r="E300" s="36">
        <v>8</v>
      </c>
      <c r="F300" s="38"/>
      <c r="G300" s="46"/>
      <c r="H300" s="38"/>
      <c r="I300" s="38"/>
      <c r="J300" s="38"/>
      <c r="K300" s="15">
        <v>200</v>
      </c>
      <c r="L300" s="15">
        <f t="shared" si="1"/>
        <v>229.99999999999997</v>
      </c>
    </row>
    <row r="301" spans="1:12" ht="28.5" x14ac:dyDescent="0.3">
      <c r="A301" s="36" t="s">
        <v>12</v>
      </c>
      <c r="B301" s="42" t="s">
        <v>111</v>
      </c>
      <c r="C301" s="36">
        <v>6</v>
      </c>
      <c r="D301" s="36" t="s">
        <v>39</v>
      </c>
      <c r="E301" s="36">
        <v>12</v>
      </c>
      <c r="F301" s="38"/>
      <c r="G301" s="46"/>
      <c r="H301" s="38"/>
      <c r="I301" s="38"/>
      <c r="J301" s="38"/>
      <c r="K301" s="15">
        <v>80</v>
      </c>
      <c r="L301" s="15">
        <f t="shared" si="1"/>
        <v>92</v>
      </c>
    </row>
    <row r="302" spans="1:12" ht="28.5" x14ac:dyDescent="0.3">
      <c r="A302" s="36" t="s">
        <v>13</v>
      </c>
      <c r="B302" s="42" t="s">
        <v>112</v>
      </c>
      <c r="C302" s="36">
        <v>9</v>
      </c>
      <c r="D302" s="36" t="s">
        <v>39</v>
      </c>
      <c r="E302" s="36">
        <v>18</v>
      </c>
      <c r="F302" s="38"/>
      <c r="G302" s="46"/>
      <c r="H302" s="38"/>
      <c r="I302" s="38"/>
      <c r="J302" s="38"/>
      <c r="K302" s="15">
        <v>75</v>
      </c>
      <c r="L302" s="15">
        <f t="shared" si="1"/>
        <v>86.25</v>
      </c>
    </row>
    <row r="303" spans="1:12" x14ac:dyDescent="0.3">
      <c r="A303" s="36" t="s">
        <v>14</v>
      </c>
      <c r="B303" s="42" t="s">
        <v>113</v>
      </c>
      <c r="C303" s="36">
        <v>1</v>
      </c>
      <c r="D303" s="36" t="s">
        <v>39</v>
      </c>
      <c r="E303" s="36">
        <v>2</v>
      </c>
      <c r="F303" s="38"/>
      <c r="G303" s="46"/>
      <c r="H303" s="38"/>
      <c r="I303" s="38"/>
      <c r="J303" s="38"/>
      <c r="K303" s="15">
        <v>1500</v>
      </c>
      <c r="L303" s="15">
        <f t="shared" si="1"/>
        <v>1724.9999999999998</v>
      </c>
    </row>
    <row r="304" spans="1:12" x14ac:dyDescent="0.3">
      <c r="A304" s="36" t="s">
        <v>15</v>
      </c>
      <c r="B304" s="42" t="s">
        <v>114</v>
      </c>
      <c r="C304" s="36">
        <v>2</v>
      </c>
      <c r="D304" s="36" t="s">
        <v>39</v>
      </c>
      <c r="E304" s="36">
        <v>4</v>
      </c>
      <c r="F304" s="38"/>
      <c r="G304" s="46"/>
      <c r="H304" s="38"/>
      <c r="I304" s="38"/>
      <c r="J304" s="38"/>
      <c r="K304" s="15">
        <v>40</v>
      </c>
      <c r="L304" s="15">
        <f t="shared" si="1"/>
        <v>46</v>
      </c>
    </row>
    <row r="305" spans="1:12" x14ac:dyDescent="0.3">
      <c r="A305" s="36" t="s">
        <v>151</v>
      </c>
      <c r="B305" s="40" t="s">
        <v>143</v>
      </c>
      <c r="C305" s="41" t="s">
        <v>146</v>
      </c>
      <c r="D305" s="41" t="s">
        <v>146</v>
      </c>
      <c r="E305" s="36">
        <v>80</v>
      </c>
      <c r="F305" s="38"/>
      <c r="G305" s="46"/>
      <c r="H305" s="38"/>
      <c r="I305" s="38"/>
      <c r="J305" s="38"/>
    </row>
    <row r="306" spans="1:12" ht="15" thickBot="1" x14ac:dyDescent="0.35">
      <c r="A306" s="64" t="s">
        <v>31</v>
      </c>
      <c r="B306" s="65"/>
      <c r="C306" s="65"/>
      <c r="D306" s="65"/>
      <c r="E306" s="65"/>
      <c r="F306" s="65"/>
      <c r="G306" s="65"/>
      <c r="H306" s="66"/>
      <c r="I306" s="26"/>
      <c r="J306" s="26"/>
    </row>
    <row r="307" spans="1:12" x14ac:dyDescent="0.3">
      <c r="A307" s="2" t="s">
        <v>145</v>
      </c>
    </row>
    <row r="308" spans="1:12" x14ac:dyDescent="0.3">
      <c r="A308" s="3"/>
    </row>
    <row r="309" spans="1:12" x14ac:dyDescent="0.3">
      <c r="A309" s="3"/>
    </row>
    <row r="310" spans="1:12" x14ac:dyDescent="0.3">
      <c r="A310" s="48"/>
    </row>
    <row r="311" spans="1:12" x14ac:dyDescent="0.3">
      <c r="A311" s="1"/>
      <c r="B311" s="57" t="s">
        <v>153</v>
      </c>
    </row>
    <row r="312" spans="1:12" x14ac:dyDescent="0.3">
      <c r="A312" s="1"/>
      <c r="B312" s="59" t="s">
        <v>34</v>
      </c>
    </row>
    <row r="313" spans="1:12" ht="28.5" x14ac:dyDescent="0.3">
      <c r="A313" s="1"/>
      <c r="B313" s="59" t="s">
        <v>35</v>
      </c>
    </row>
    <row r="314" spans="1:12" x14ac:dyDescent="0.3">
      <c r="A314" s="1"/>
    </row>
    <row r="315" spans="1:12" ht="15" thickBot="1" x14ac:dyDescent="0.35">
      <c r="A315" s="3" t="s">
        <v>115</v>
      </c>
    </row>
    <row r="316" spans="1:12" ht="51.75" customHeight="1" x14ac:dyDescent="0.3">
      <c r="A316" s="73" t="s">
        <v>19</v>
      </c>
      <c r="B316" s="75" t="s">
        <v>20</v>
      </c>
      <c r="C316" s="73" t="s">
        <v>21</v>
      </c>
      <c r="D316" s="75" t="s">
        <v>22</v>
      </c>
      <c r="E316" s="75" t="s">
        <v>148</v>
      </c>
      <c r="F316" s="67" t="s">
        <v>144</v>
      </c>
      <c r="G316" s="75" t="s">
        <v>23</v>
      </c>
      <c r="H316" s="67" t="s">
        <v>147</v>
      </c>
      <c r="I316" s="67" t="s">
        <v>24</v>
      </c>
      <c r="J316" s="67" t="s">
        <v>25</v>
      </c>
    </row>
    <row r="317" spans="1:12" ht="15" thickBot="1" x14ac:dyDescent="0.35">
      <c r="A317" s="74"/>
      <c r="B317" s="76"/>
      <c r="C317" s="74"/>
      <c r="D317" s="76"/>
      <c r="E317" s="76"/>
      <c r="F317" s="68"/>
      <c r="G317" s="76"/>
      <c r="H317" s="68"/>
      <c r="I317" s="68"/>
      <c r="J317" s="68"/>
    </row>
    <row r="318" spans="1:12" x14ac:dyDescent="0.3">
      <c r="A318" s="18">
        <v>1</v>
      </c>
      <c r="B318" s="13">
        <v>2</v>
      </c>
      <c r="C318" s="19">
        <v>3</v>
      </c>
      <c r="D318" s="19">
        <v>4</v>
      </c>
      <c r="E318" s="19">
        <v>5</v>
      </c>
      <c r="F318" s="20">
        <v>6</v>
      </c>
      <c r="G318" s="13">
        <v>7</v>
      </c>
      <c r="H318" s="14" t="s">
        <v>26</v>
      </c>
      <c r="I318" s="14" t="s">
        <v>27</v>
      </c>
      <c r="J318" s="14" t="s">
        <v>28</v>
      </c>
    </row>
    <row r="319" spans="1:12" x14ac:dyDescent="0.3">
      <c r="A319" s="36" t="s">
        <v>0</v>
      </c>
      <c r="B319" s="42" t="s">
        <v>116</v>
      </c>
      <c r="C319" s="36">
        <v>3</v>
      </c>
      <c r="D319" s="36" t="s">
        <v>42</v>
      </c>
      <c r="E319" s="36">
        <v>24</v>
      </c>
      <c r="F319" s="38"/>
      <c r="G319" s="46"/>
      <c r="H319" s="38"/>
      <c r="I319" s="38"/>
      <c r="J319" s="38"/>
      <c r="K319" s="15">
        <v>300</v>
      </c>
      <c r="L319" s="15">
        <f>K319*1.15</f>
        <v>345</v>
      </c>
    </row>
    <row r="320" spans="1:12" x14ac:dyDescent="0.3">
      <c r="A320" s="36" t="s">
        <v>1</v>
      </c>
      <c r="B320" s="40" t="s">
        <v>143</v>
      </c>
      <c r="C320" s="41" t="s">
        <v>146</v>
      </c>
      <c r="D320" s="41" t="s">
        <v>146</v>
      </c>
      <c r="E320" s="36">
        <v>24</v>
      </c>
      <c r="F320" s="38"/>
      <c r="G320" s="46"/>
      <c r="H320" s="38"/>
      <c r="I320" s="38"/>
      <c r="J320" s="38"/>
    </row>
    <row r="321" spans="1:11" ht="15" thickBot="1" x14ac:dyDescent="0.35">
      <c r="A321" s="64" t="s">
        <v>31</v>
      </c>
      <c r="B321" s="65"/>
      <c r="C321" s="65"/>
      <c r="D321" s="65"/>
      <c r="E321" s="65"/>
      <c r="F321" s="65"/>
      <c r="G321" s="65"/>
      <c r="H321" s="66"/>
      <c r="I321" s="26"/>
      <c r="J321" s="26"/>
    </row>
    <row r="322" spans="1:11" x14ac:dyDescent="0.3">
      <c r="A322" s="2" t="s">
        <v>145</v>
      </c>
    </row>
    <row r="323" spans="1:11" x14ac:dyDescent="0.3">
      <c r="A323" s="3"/>
    </row>
    <row r="324" spans="1:11" x14ac:dyDescent="0.3">
      <c r="A324" s="48"/>
    </row>
    <row r="325" spans="1:11" x14ac:dyDescent="0.3">
      <c r="A325" s="48"/>
    </row>
    <row r="326" spans="1:11" x14ac:dyDescent="0.3">
      <c r="A326" s="2"/>
      <c r="B326" s="57" t="s">
        <v>153</v>
      </c>
    </row>
    <row r="327" spans="1:11" x14ac:dyDescent="0.3">
      <c r="A327" s="2"/>
      <c r="B327" s="59" t="s">
        <v>34</v>
      </c>
    </row>
    <row r="328" spans="1:11" ht="7.5" customHeight="1" x14ac:dyDescent="0.3">
      <c r="A328" s="3"/>
      <c r="B328" s="59" t="s">
        <v>35</v>
      </c>
    </row>
    <row r="329" spans="1:11" s="50" customFormat="1" hidden="1" x14ac:dyDescent="0.3">
      <c r="A329" s="49"/>
      <c r="B329" s="60"/>
      <c r="F329" s="51"/>
      <c r="H329" s="51"/>
      <c r="I329" s="51"/>
      <c r="J329" s="51"/>
    </row>
    <row r="330" spans="1:11" s="50" customFormat="1" ht="15" thickBot="1" x14ac:dyDescent="0.35">
      <c r="A330" s="49" t="s">
        <v>117</v>
      </c>
      <c r="B330" s="60"/>
      <c r="F330" s="51"/>
      <c r="H330" s="51"/>
      <c r="I330" s="51"/>
      <c r="J330" s="51"/>
    </row>
    <row r="331" spans="1:11" s="50" customFormat="1" ht="51.75" customHeight="1" x14ac:dyDescent="0.3">
      <c r="A331" s="80" t="s">
        <v>19</v>
      </c>
      <c r="B331" s="82" t="s">
        <v>20</v>
      </c>
      <c r="C331" s="80" t="s">
        <v>21</v>
      </c>
      <c r="D331" s="75" t="s">
        <v>22</v>
      </c>
      <c r="E331" s="75" t="s">
        <v>148</v>
      </c>
      <c r="F331" s="67" t="s">
        <v>144</v>
      </c>
      <c r="G331" s="75" t="s">
        <v>23</v>
      </c>
      <c r="H331" s="67" t="s">
        <v>147</v>
      </c>
      <c r="I331" s="67" t="s">
        <v>24</v>
      </c>
      <c r="J331" s="67" t="s">
        <v>25</v>
      </c>
    </row>
    <row r="332" spans="1:11" s="50" customFormat="1" ht="15" thickBot="1" x14ac:dyDescent="0.35">
      <c r="A332" s="81"/>
      <c r="B332" s="83"/>
      <c r="C332" s="81"/>
      <c r="D332" s="76"/>
      <c r="E332" s="76"/>
      <c r="F332" s="68"/>
      <c r="G332" s="76"/>
      <c r="H332" s="68"/>
      <c r="I332" s="68"/>
      <c r="J332" s="68"/>
    </row>
    <row r="333" spans="1:11" s="50" customFormat="1" x14ac:dyDescent="0.3">
      <c r="A333" s="27">
        <v>1</v>
      </c>
      <c r="B333" s="30">
        <v>2</v>
      </c>
      <c r="C333" s="28">
        <v>3</v>
      </c>
      <c r="D333" s="28">
        <v>4</v>
      </c>
      <c r="E333" s="28">
        <v>5</v>
      </c>
      <c r="F333" s="29">
        <v>6</v>
      </c>
      <c r="G333" s="30">
        <v>7</v>
      </c>
      <c r="H333" s="31" t="s">
        <v>26</v>
      </c>
      <c r="I333" s="31" t="s">
        <v>27</v>
      </c>
      <c r="J333" s="31" t="s">
        <v>28</v>
      </c>
    </row>
    <row r="334" spans="1:11" s="50" customFormat="1" ht="42.75" x14ac:dyDescent="0.3">
      <c r="A334" s="32" t="s">
        <v>0</v>
      </c>
      <c r="B334" s="35" t="s">
        <v>118</v>
      </c>
      <c r="C334" s="32">
        <v>1</v>
      </c>
      <c r="D334" s="32" t="s">
        <v>39</v>
      </c>
      <c r="E334" s="32">
        <v>2</v>
      </c>
      <c r="F334" s="33"/>
      <c r="G334" s="34"/>
      <c r="H334" s="33"/>
      <c r="I334" s="33"/>
      <c r="J334" s="33"/>
      <c r="K334" s="50" t="s">
        <v>138</v>
      </c>
    </row>
    <row r="335" spans="1:11" s="50" customFormat="1" x14ac:dyDescent="0.3">
      <c r="A335" s="36" t="s">
        <v>1</v>
      </c>
      <c r="B335" s="40" t="s">
        <v>143</v>
      </c>
      <c r="C335" s="41" t="s">
        <v>146</v>
      </c>
      <c r="D335" s="41" t="s">
        <v>146</v>
      </c>
      <c r="E335" s="32">
        <v>20</v>
      </c>
      <c r="F335" s="33"/>
      <c r="G335" s="34"/>
      <c r="H335" s="33"/>
      <c r="I335" s="33"/>
      <c r="J335" s="33"/>
    </row>
    <row r="336" spans="1:11" s="50" customFormat="1" ht="15" thickBot="1" x14ac:dyDescent="0.35">
      <c r="A336" s="77" t="s">
        <v>31</v>
      </c>
      <c r="B336" s="78"/>
      <c r="C336" s="78"/>
      <c r="D336" s="78"/>
      <c r="E336" s="78"/>
      <c r="F336" s="78"/>
      <c r="G336" s="78"/>
      <c r="H336" s="79"/>
      <c r="I336" s="26"/>
      <c r="J336" s="26"/>
    </row>
    <row r="337" spans="1:10" s="50" customFormat="1" x14ac:dyDescent="0.3">
      <c r="A337" s="2" t="s">
        <v>145</v>
      </c>
      <c r="B337" s="60"/>
      <c r="F337" s="51"/>
      <c r="H337" s="51"/>
      <c r="I337" s="51"/>
      <c r="J337" s="51"/>
    </row>
    <row r="338" spans="1:10" x14ac:dyDescent="0.3">
      <c r="A338" s="48"/>
    </row>
    <row r="339" spans="1:10" x14ac:dyDescent="0.3">
      <c r="A339" s="1"/>
    </row>
    <row r="340" spans="1:10" x14ac:dyDescent="0.3">
      <c r="A340" s="1"/>
    </row>
    <row r="341" spans="1:10" x14ac:dyDescent="0.3">
      <c r="A341" s="1"/>
      <c r="B341" s="57" t="s">
        <v>153</v>
      </c>
    </row>
    <row r="342" spans="1:10" x14ac:dyDescent="0.3">
      <c r="A342" s="1"/>
      <c r="B342" s="59" t="s">
        <v>34</v>
      </c>
    </row>
    <row r="343" spans="1:10" ht="28.5" x14ac:dyDescent="0.3">
      <c r="A343" s="2"/>
      <c r="B343" s="59" t="s">
        <v>35</v>
      </c>
    </row>
    <row r="344" spans="1:10" ht="15" thickBot="1" x14ac:dyDescent="0.35">
      <c r="A344" s="3" t="s">
        <v>127</v>
      </c>
    </row>
    <row r="345" spans="1:10" ht="51.75" customHeight="1" x14ac:dyDescent="0.3">
      <c r="A345" s="73" t="s">
        <v>19</v>
      </c>
      <c r="B345" s="75" t="s">
        <v>20</v>
      </c>
      <c r="C345" s="73" t="s">
        <v>21</v>
      </c>
      <c r="D345" s="75" t="s">
        <v>22</v>
      </c>
      <c r="E345" s="75" t="s">
        <v>148</v>
      </c>
      <c r="F345" s="67" t="s">
        <v>144</v>
      </c>
      <c r="G345" s="75" t="s">
        <v>23</v>
      </c>
      <c r="H345" s="67" t="s">
        <v>147</v>
      </c>
      <c r="I345" s="67" t="s">
        <v>24</v>
      </c>
      <c r="J345" s="67" t="s">
        <v>25</v>
      </c>
    </row>
    <row r="346" spans="1:10" ht="15" thickBot="1" x14ac:dyDescent="0.35">
      <c r="A346" s="74"/>
      <c r="B346" s="76"/>
      <c r="C346" s="74"/>
      <c r="D346" s="76"/>
      <c r="E346" s="76"/>
      <c r="F346" s="68"/>
      <c r="G346" s="76"/>
      <c r="H346" s="68"/>
      <c r="I346" s="68"/>
      <c r="J346" s="68"/>
    </row>
    <row r="347" spans="1:10" x14ac:dyDescent="0.3">
      <c r="A347" s="18">
        <v>1</v>
      </c>
      <c r="B347" s="13">
        <v>2</v>
      </c>
      <c r="C347" s="19">
        <v>3</v>
      </c>
      <c r="D347" s="19">
        <v>4</v>
      </c>
      <c r="E347" s="19">
        <v>5</v>
      </c>
      <c r="F347" s="20">
        <v>6</v>
      </c>
      <c r="G347" s="13">
        <v>7</v>
      </c>
      <c r="H347" s="14" t="s">
        <v>26</v>
      </c>
      <c r="I347" s="14" t="s">
        <v>27</v>
      </c>
      <c r="J347" s="14" t="s">
        <v>28</v>
      </c>
    </row>
    <row r="348" spans="1:10" x14ac:dyDescent="0.3">
      <c r="A348" s="69" t="s">
        <v>0</v>
      </c>
      <c r="B348" s="70" t="s">
        <v>44</v>
      </c>
      <c r="C348" s="69">
        <v>1</v>
      </c>
      <c r="D348" s="69" t="s">
        <v>128</v>
      </c>
      <c r="E348" s="69">
        <v>3</v>
      </c>
      <c r="F348" s="71"/>
      <c r="G348" s="72"/>
      <c r="H348" s="71"/>
      <c r="I348" s="71"/>
      <c r="J348" s="71"/>
    </row>
    <row r="349" spans="1:10" x14ac:dyDescent="0.3">
      <c r="A349" s="69"/>
      <c r="B349" s="70"/>
      <c r="C349" s="69"/>
      <c r="D349" s="69"/>
      <c r="E349" s="69"/>
      <c r="F349" s="71"/>
      <c r="G349" s="72"/>
      <c r="H349" s="71"/>
      <c r="I349" s="71"/>
      <c r="J349" s="71"/>
    </row>
    <row r="350" spans="1:10" x14ac:dyDescent="0.3">
      <c r="A350" s="36" t="s">
        <v>1</v>
      </c>
      <c r="B350" s="40" t="s">
        <v>143</v>
      </c>
      <c r="C350" s="41" t="s">
        <v>146</v>
      </c>
      <c r="D350" s="41" t="s">
        <v>146</v>
      </c>
      <c r="E350" s="32">
        <v>20</v>
      </c>
      <c r="F350" s="38"/>
      <c r="G350" s="39"/>
      <c r="H350" s="38"/>
      <c r="I350" s="38"/>
      <c r="J350" s="38"/>
    </row>
    <row r="351" spans="1:10" ht="15" thickBot="1" x14ac:dyDescent="0.35">
      <c r="A351" s="64" t="s">
        <v>31</v>
      </c>
      <c r="B351" s="65"/>
      <c r="C351" s="65"/>
      <c r="D351" s="65"/>
      <c r="E351" s="65"/>
      <c r="F351" s="65"/>
      <c r="G351" s="65"/>
      <c r="H351" s="66"/>
      <c r="I351" s="26"/>
      <c r="J351" s="26"/>
    </row>
    <row r="352" spans="1:10" x14ac:dyDescent="0.3">
      <c r="A352" s="3" t="s">
        <v>129</v>
      </c>
    </row>
    <row r="353" spans="1:2" x14ac:dyDescent="0.3">
      <c r="A353" s="2" t="s">
        <v>130</v>
      </c>
    </row>
    <row r="354" spans="1:2" x14ac:dyDescent="0.3">
      <c r="A354" s="2" t="s">
        <v>145</v>
      </c>
    </row>
    <row r="355" spans="1:2" x14ac:dyDescent="0.3">
      <c r="A355" s="48"/>
    </row>
    <row r="356" spans="1:2" x14ac:dyDescent="0.3">
      <c r="A356" s="48"/>
    </row>
    <row r="357" spans="1:2" x14ac:dyDescent="0.3">
      <c r="B357" s="57" t="s">
        <v>153</v>
      </c>
    </row>
    <row r="358" spans="1:2" x14ac:dyDescent="0.3">
      <c r="B358" s="59" t="s">
        <v>34</v>
      </c>
    </row>
    <row r="359" spans="1:2" ht="28.5" x14ac:dyDescent="0.3">
      <c r="B359" s="59" t="s">
        <v>35</v>
      </c>
    </row>
  </sheetData>
  <mergeCells count="286">
    <mergeCell ref="F331:F332"/>
    <mergeCell ref="G331:G332"/>
    <mergeCell ref="H331:H332"/>
    <mergeCell ref="I331:I332"/>
    <mergeCell ref="J331:J332"/>
    <mergeCell ref="A336:H336"/>
    <mergeCell ref="G316:G317"/>
    <mergeCell ref="H316:H317"/>
    <mergeCell ref="I316:I317"/>
    <mergeCell ref="J316:J317"/>
    <mergeCell ref="A321:H321"/>
    <mergeCell ref="A331:A332"/>
    <mergeCell ref="B331:B332"/>
    <mergeCell ref="C331:C332"/>
    <mergeCell ref="D331:D332"/>
    <mergeCell ref="E331:E332"/>
    <mergeCell ref="A316:A317"/>
    <mergeCell ref="B316:B317"/>
    <mergeCell ref="C316:C317"/>
    <mergeCell ref="D316:D317"/>
    <mergeCell ref="E316:E317"/>
    <mergeCell ref="F316:F317"/>
    <mergeCell ref="A306:H306"/>
    <mergeCell ref="F286:F287"/>
    <mergeCell ref="G286:G287"/>
    <mergeCell ref="H286:H287"/>
    <mergeCell ref="I286:I287"/>
    <mergeCell ref="J286:J287"/>
    <mergeCell ref="G260:G261"/>
    <mergeCell ref="H260:H261"/>
    <mergeCell ref="I260:I261"/>
    <mergeCell ref="J260:J261"/>
    <mergeCell ref="A277:H277"/>
    <mergeCell ref="A286:A287"/>
    <mergeCell ref="B286:B287"/>
    <mergeCell ref="C286:C287"/>
    <mergeCell ref="D286:D287"/>
    <mergeCell ref="E286:E287"/>
    <mergeCell ref="A260:A261"/>
    <mergeCell ref="B260:B261"/>
    <mergeCell ref="C260:C261"/>
    <mergeCell ref="D260:D261"/>
    <mergeCell ref="E260:E261"/>
    <mergeCell ref="F260:F261"/>
    <mergeCell ref="A251:H251"/>
    <mergeCell ref="F246:F247"/>
    <mergeCell ref="G246:G247"/>
    <mergeCell ref="H246:H247"/>
    <mergeCell ref="I246:I247"/>
    <mergeCell ref="J246:J247"/>
    <mergeCell ref="A236:H236"/>
    <mergeCell ref="A246:A247"/>
    <mergeCell ref="B246:B247"/>
    <mergeCell ref="C246:C247"/>
    <mergeCell ref="D246:D247"/>
    <mergeCell ref="E246:E247"/>
    <mergeCell ref="G228:G229"/>
    <mergeCell ref="H228:H229"/>
    <mergeCell ref="I228:I229"/>
    <mergeCell ref="J228:J229"/>
    <mergeCell ref="A228:A229"/>
    <mergeCell ref="B228:B229"/>
    <mergeCell ref="C228:C229"/>
    <mergeCell ref="D228:D229"/>
    <mergeCell ref="E228:E229"/>
    <mergeCell ref="F228:F229"/>
    <mergeCell ref="A218:H218"/>
    <mergeCell ref="F212:F213"/>
    <mergeCell ref="G212:G213"/>
    <mergeCell ref="H212:H213"/>
    <mergeCell ref="I212:I213"/>
    <mergeCell ref="J212:J213"/>
    <mergeCell ref="A215:A216"/>
    <mergeCell ref="B215:B216"/>
    <mergeCell ref="C215:C216"/>
    <mergeCell ref="D215:D216"/>
    <mergeCell ref="E215:E216"/>
    <mergeCell ref="I195:I196"/>
    <mergeCell ref="J195:J196"/>
    <mergeCell ref="A202:H202"/>
    <mergeCell ref="A212:A213"/>
    <mergeCell ref="B212:B213"/>
    <mergeCell ref="C212:C213"/>
    <mergeCell ref="D212:D213"/>
    <mergeCell ref="E212:E213"/>
    <mergeCell ref="F215:F216"/>
    <mergeCell ref="G215:G216"/>
    <mergeCell ref="H215:H216"/>
    <mergeCell ref="I215:I216"/>
    <mergeCell ref="J215:J216"/>
    <mergeCell ref="A185:H185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A179:A183"/>
    <mergeCell ref="C179:C183"/>
    <mergeCell ref="D179:D183"/>
    <mergeCell ref="E179:E183"/>
    <mergeCell ref="F179:F183"/>
    <mergeCell ref="G179:G183"/>
    <mergeCell ref="H179:H183"/>
    <mergeCell ref="I179:I183"/>
    <mergeCell ref="J179:J183"/>
    <mergeCell ref="I174:I175"/>
    <mergeCell ref="J174:J175"/>
    <mergeCell ref="A177:A178"/>
    <mergeCell ref="C177:C178"/>
    <mergeCell ref="D177:D178"/>
    <mergeCell ref="E177:E178"/>
    <mergeCell ref="F177:F178"/>
    <mergeCell ref="G177:G178"/>
    <mergeCell ref="H177:H178"/>
    <mergeCell ref="I177:I178"/>
    <mergeCell ref="J177:J178"/>
    <mergeCell ref="A165:H165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G159:G160"/>
    <mergeCell ref="H159:H160"/>
    <mergeCell ref="I159:I160"/>
    <mergeCell ref="J159:J160"/>
    <mergeCell ref="A162:A163"/>
    <mergeCell ref="B162:B163"/>
    <mergeCell ref="C162:C163"/>
    <mergeCell ref="D162:D163"/>
    <mergeCell ref="E162:E163"/>
    <mergeCell ref="F162:F163"/>
    <mergeCell ref="A159:A160"/>
    <mergeCell ref="B159:B160"/>
    <mergeCell ref="C159:C160"/>
    <mergeCell ref="D159:D160"/>
    <mergeCell ref="E159:E160"/>
    <mergeCell ref="F159:F160"/>
    <mergeCell ref="G162:G163"/>
    <mergeCell ref="H162:H163"/>
    <mergeCell ref="I162:I163"/>
    <mergeCell ref="J162:J163"/>
    <mergeCell ref="F143:F144"/>
    <mergeCell ref="G143:G144"/>
    <mergeCell ref="H143:H144"/>
    <mergeCell ref="I143:I144"/>
    <mergeCell ref="J143:J144"/>
    <mergeCell ref="A148:H148"/>
    <mergeCell ref="G127:G128"/>
    <mergeCell ref="H127:H128"/>
    <mergeCell ref="I127:I128"/>
    <mergeCell ref="J127:J128"/>
    <mergeCell ref="A132:H132"/>
    <mergeCell ref="A143:A144"/>
    <mergeCell ref="B143:B144"/>
    <mergeCell ref="C143:C144"/>
    <mergeCell ref="D143:D144"/>
    <mergeCell ref="E143:E144"/>
    <mergeCell ref="I111:I112"/>
    <mergeCell ref="J111:J112"/>
    <mergeCell ref="A116:H116"/>
    <mergeCell ref="A127:A128"/>
    <mergeCell ref="B127:B128"/>
    <mergeCell ref="C127:C128"/>
    <mergeCell ref="D127:D128"/>
    <mergeCell ref="E127:E128"/>
    <mergeCell ref="F127:F128"/>
    <mergeCell ref="A101:H101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89:I90"/>
    <mergeCell ref="J89:J90"/>
    <mergeCell ref="A92:A98"/>
    <mergeCell ref="D92:D98"/>
    <mergeCell ref="E92:E98"/>
    <mergeCell ref="F92:F98"/>
    <mergeCell ref="G92:G98"/>
    <mergeCell ref="H92:H98"/>
    <mergeCell ref="I92:I98"/>
    <mergeCell ref="J92:J98"/>
    <mergeCell ref="C92:C98"/>
    <mergeCell ref="A79:H79"/>
    <mergeCell ref="A89:A90"/>
    <mergeCell ref="B89:B90"/>
    <mergeCell ref="C89:C90"/>
    <mergeCell ref="D89:D90"/>
    <mergeCell ref="E89:E90"/>
    <mergeCell ref="F89:F90"/>
    <mergeCell ref="G89:G90"/>
    <mergeCell ref="H89:H90"/>
    <mergeCell ref="G71:G72"/>
    <mergeCell ref="H71:H72"/>
    <mergeCell ref="I71:I72"/>
    <mergeCell ref="J71:J72"/>
    <mergeCell ref="A75:A76"/>
    <mergeCell ref="C75:C76"/>
    <mergeCell ref="D75:D76"/>
    <mergeCell ref="E75:E76"/>
    <mergeCell ref="F75:F76"/>
    <mergeCell ref="G75:G76"/>
    <mergeCell ref="A71:A72"/>
    <mergeCell ref="B71:B72"/>
    <mergeCell ref="C71:C72"/>
    <mergeCell ref="D71:D72"/>
    <mergeCell ref="E71:E72"/>
    <mergeCell ref="F71:F72"/>
    <mergeCell ref="H75:H76"/>
    <mergeCell ref="I75:I76"/>
    <mergeCell ref="J75:J76"/>
    <mergeCell ref="F54:F55"/>
    <mergeCell ref="G54:G55"/>
    <mergeCell ref="H54:H55"/>
    <mergeCell ref="I54:I55"/>
    <mergeCell ref="J54:J55"/>
    <mergeCell ref="A60:H60"/>
    <mergeCell ref="G38:G39"/>
    <mergeCell ref="H38:H39"/>
    <mergeCell ref="I38:I39"/>
    <mergeCell ref="J38:J39"/>
    <mergeCell ref="A44:H44"/>
    <mergeCell ref="A54:A55"/>
    <mergeCell ref="B54:B55"/>
    <mergeCell ref="C54:C55"/>
    <mergeCell ref="D54:D55"/>
    <mergeCell ref="E54:E55"/>
    <mergeCell ref="A38:A39"/>
    <mergeCell ref="B38:B39"/>
    <mergeCell ref="C38:C39"/>
    <mergeCell ref="D38:D39"/>
    <mergeCell ref="E38:E39"/>
    <mergeCell ref="F38:F39"/>
    <mergeCell ref="F23:F24"/>
    <mergeCell ref="G23:G24"/>
    <mergeCell ref="H23:H24"/>
    <mergeCell ref="I23:I24"/>
    <mergeCell ref="J23:J24"/>
    <mergeCell ref="A29:H29"/>
    <mergeCell ref="A12:H12"/>
    <mergeCell ref="A23:A24"/>
    <mergeCell ref="B23:B24"/>
    <mergeCell ref="C23:C24"/>
    <mergeCell ref="D23:D24"/>
    <mergeCell ref="E23:E24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  <mergeCell ref="A351:H351"/>
    <mergeCell ref="J345:J346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J348:J349"/>
    <mergeCell ref="A345:A346"/>
    <mergeCell ref="B345:B346"/>
    <mergeCell ref="C345:C346"/>
    <mergeCell ref="D345:D346"/>
    <mergeCell ref="E345:E346"/>
    <mergeCell ref="F345:F346"/>
    <mergeCell ref="G345:G346"/>
    <mergeCell ref="H345:H346"/>
    <mergeCell ref="I345:I346"/>
  </mergeCells>
  <pageMargins left="0.7" right="0.7" top="0.75" bottom="0.75" header="0.3" footer="0.3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6</vt:i4>
      </vt:variant>
    </vt:vector>
  </HeadingPairs>
  <TitlesOfParts>
    <vt:vector size="7" baseType="lpstr">
      <vt:lpstr>Arkusz2</vt:lpstr>
      <vt:lpstr>Arkusz2!_Hlk85538469</vt:lpstr>
      <vt:lpstr>Arkusz2!_Hlk85545272</vt:lpstr>
      <vt:lpstr>Arkusz2!_Hlk85700171</vt:lpstr>
      <vt:lpstr>Arkusz2!_Hlk85700329</vt:lpstr>
      <vt:lpstr>Arkusz2!_Hlk86822383</vt:lpstr>
      <vt:lpstr>Arkusz2!_Hlk88478611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Abako</dc:creator>
  <cp:lastModifiedBy>Małgorzata Mikulewicz</cp:lastModifiedBy>
  <cp:lastPrinted>2021-11-26T09:18:21Z</cp:lastPrinted>
  <dcterms:created xsi:type="dcterms:W3CDTF">2021-11-22T07:49:39Z</dcterms:created>
  <dcterms:modified xsi:type="dcterms:W3CDTF">2022-01-04T07:41:14Z</dcterms:modified>
</cp:coreProperties>
</file>