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 l="1"/>
  <c r="G5" i="1"/>
  <c r="I5" i="1" s="1"/>
  <c r="G6" i="1"/>
  <c r="I6" i="1" s="1"/>
  <c r="J6" i="1" s="1"/>
  <c r="G7" i="1"/>
  <c r="I7" i="1" s="1"/>
  <c r="J7" i="1" s="1"/>
  <c r="G8" i="1"/>
  <c r="G9" i="1"/>
  <c r="G10" i="1"/>
  <c r="G11" i="1"/>
  <c r="I11" i="1" s="1"/>
  <c r="J11" i="1" s="1"/>
  <c r="G12" i="1"/>
  <c r="G13" i="1"/>
  <c r="I13" i="1" s="1"/>
  <c r="G14" i="1"/>
  <c r="G15" i="1"/>
  <c r="I15" i="1" s="1"/>
  <c r="J15" i="1" s="1"/>
  <c r="G16" i="1"/>
  <c r="G17" i="1"/>
  <c r="G18" i="1"/>
  <c r="I18" i="1" s="1"/>
  <c r="G19" i="1"/>
  <c r="I19" i="1" s="1"/>
  <c r="J19" i="1" s="1"/>
  <c r="G20" i="1"/>
  <c r="G21" i="1"/>
  <c r="I21" i="1" s="1"/>
  <c r="G22" i="1"/>
  <c r="G23" i="1"/>
  <c r="I23" i="1" s="1"/>
  <c r="J23" i="1" s="1"/>
  <c r="G24" i="1"/>
  <c r="G25" i="1"/>
  <c r="I25" i="1" s="1"/>
  <c r="G26" i="1"/>
  <c r="I26" i="1" s="1"/>
  <c r="J26" i="1" s="1"/>
  <c r="G27" i="1"/>
  <c r="I27" i="1" s="1"/>
  <c r="J27" i="1" s="1"/>
  <c r="G28" i="1"/>
  <c r="G29" i="1"/>
  <c r="I29" i="1" s="1"/>
  <c r="G30" i="1"/>
  <c r="G31" i="1"/>
  <c r="I31" i="1" s="1"/>
  <c r="J31" i="1" s="1"/>
  <c r="G32" i="1"/>
  <c r="G33" i="1"/>
  <c r="G34" i="1"/>
  <c r="I34" i="1" s="1"/>
  <c r="G35" i="1"/>
  <c r="I35" i="1" s="1"/>
  <c r="J35" i="1" s="1"/>
  <c r="G36" i="1"/>
  <c r="G37" i="1"/>
  <c r="I37" i="1" s="1"/>
  <c r="G38" i="1"/>
  <c r="I38" i="1" s="1"/>
  <c r="J38" i="1" s="1"/>
  <c r="G39" i="1"/>
  <c r="I39" i="1" s="1"/>
  <c r="J39" i="1" s="1"/>
  <c r="G40" i="1"/>
  <c r="G41" i="1"/>
  <c r="I41" i="1" s="1"/>
  <c r="G42" i="1"/>
  <c r="I42" i="1" s="1"/>
  <c r="J42" i="1" s="1"/>
  <c r="G43" i="1"/>
  <c r="I43" i="1" s="1"/>
  <c r="J43" i="1" s="1"/>
  <c r="G44" i="1"/>
  <c r="G45" i="1"/>
  <c r="I45" i="1" s="1"/>
  <c r="G46" i="1"/>
  <c r="I46" i="1" s="1"/>
  <c r="J46" i="1" s="1"/>
  <c r="G47" i="1"/>
  <c r="G48" i="1"/>
  <c r="G49" i="1"/>
  <c r="I49" i="1" s="1"/>
  <c r="G50" i="1"/>
  <c r="I50" i="1" s="1"/>
  <c r="J50" i="1" s="1"/>
  <c r="G51" i="1"/>
  <c r="G52" i="1"/>
  <c r="G53" i="1"/>
  <c r="G54" i="1"/>
  <c r="I54" i="1" s="1"/>
  <c r="J54" i="1" s="1"/>
  <c r="G55" i="1"/>
  <c r="G56" i="1"/>
  <c r="G57" i="1"/>
  <c r="G58" i="1"/>
  <c r="I58" i="1" s="1"/>
  <c r="J58" i="1" s="1"/>
  <c r="G59" i="1"/>
  <c r="G60" i="1"/>
  <c r="G61" i="1"/>
  <c r="I61" i="1" s="1"/>
  <c r="G62" i="1"/>
  <c r="I62" i="1" s="1"/>
  <c r="J62" i="1" s="1"/>
  <c r="G63" i="1"/>
  <c r="G64" i="1"/>
  <c r="G65" i="1"/>
  <c r="I65" i="1" s="1"/>
  <c r="G66" i="1"/>
  <c r="I66" i="1" s="1"/>
  <c r="J66" i="1" s="1"/>
  <c r="G67" i="1"/>
  <c r="I67" i="1" s="1"/>
  <c r="G68" i="1"/>
  <c r="G69" i="1"/>
  <c r="G70" i="1"/>
  <c r="I70" i="1" s="1"/>
  <c r="G71" i="1"/>
  <c r="G72" i="1"/>
  <c r="I72" i="1" s="1"/>
  <c r="G73" i="1"/>
  <c r="I73" i="1" s="1"/>
  <c r="J73" i="1" s="1"/>
  <c r="G74" i="1"/>
  <c r="I74" i="1" s="1"/>
  <c r="G75" i="1"/>
  <c r="I75" i="1" s="1"/>
  <c r="J75" i="1" s="1"/>
  <c r="G76" i="1"/>
  <c r="G77" i="1"/>
  <c r="I77" i="1" s="1"/>
  <c r="J77" i="1" s="1"/>
  <c r="G78" i="1"/>
  <c r="I78" i="1" s="1"/>
  <c r="J78" i="1" s="1"/>
  <c r="G79" i="1"/>
  <c r="G80" i="1"/>
  <c r="I80" i="1" s="1"/>
  <c r="G81" i="1"/>
  <c r="I81" i="1" s="1"/>
  <c r="J81" i="1" s="1"/>
  <c r="G82" i="1"/>
  <c r="I82" i="1" s="1"/>
  <c r="J82" i="1" s="1"/>
  <c r="G83" i="1"/>
  <c r="G84" i="1"/>
  <c r="G85" i="1"/>
  <c r="I85" i="1" s="1"/>
  <c r="J85" i="1" s="1"/>
  <c r="G86" i="1"/>
  <c r="I86" i="1" s="1"/>
  <c r="J86" i="1" s="1"/>
  <c r="G87" i="1"/>
  <c r="G88" i="1"/>
  <c r="G89" i="1"/>
  <c r="I89" i="1" s="1"/>
  <c r="J89" i="1" s="1"/>
  <c r="G90" i="1"/>
  <c r="I90" i="1" s="1"/>
  <c r="J90" i="1" s="1"/>
  <c r="G91" i="1"/>
  <c r="G92" i="1"/>
  <c r="G93" i="1"/>
  <c r="I93" i="1" s="1"/>
  <c r="J93" i="1" s="1"/>
  <c r="G94" i="1"/>
  <c r="G3" i="1"/>
  <c r="I3" i="1" s="1"/>
  <c r="I22" i="1"/>
  <c r="J22" i="1" s="1"/>
  <c r="I10" i="1"/>
  <c r="J10" i="1" s="1"/>
  <c r="J34" i="1" l="1"/>
  <c r="I92" i="1"/>
  <c r="J92" i="1" s="1"/>
  <c r="J18" i="1"/>
  <c r="J25" i="1"/>
  <c r="J41" i="1"/>
  <c r="J49" i="1"/>
  <c r="J65" i="1"/>
  <c r="J72" i="1"/>
  <c r="J80" i="1"/>
  <c r="I88" i="1"/>
  <c r="J88" i="1" s="1"/>
  <c r="I14" i="1"/>
  <c r="J14" i="1" s="1"/>
  <c r="I30" i="1"/>
  <c r="J30" i="1" s="1"/>
  <c r="I53" i="1"/>
  <c r="J53" i="1" s="1"/>
  <c r="J5" i="1"/>
  <c r="I9" i="1"/>
  <c r="J9" i="1" s="1"/>
  <c r="J21" i="1"/>
  <c r="J37" i="1"/>
  <c r="J70" i="1"/>
  <c r="J13" i="1"/>
  <c r="I17" i="1"/>
  <c r="J17" i="1" s="1"/>
  <c r="J29" i="1"/>
  <c r="I33" i="1"/>
  <c r="J33" i="1" s="1"/>
  <c r="J45" i="1"/>
  <c r="I57" i="1"/>
  <c r="J57" i="1" s="1"/>
  <c r="J61" i="1"/>
  <c r="J67" i="1"/>
  <c r="I69" i="1"/>
  <c r="J69" i="1" s="1"/>
  <c r="J74" i="1"/>
  <c r="I84" i="1"/>
  <c r="J84" i="1" s="1"/>
  <c r="J3" i="1"/>
  <c r="I4" i="1"/>
  <c r="J4" i="1" s="1"/>
  <c r="I8" i="1"/>
  <c r="J8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1" i="1"/>
  <c r="J71" i="1" s="1"/>
  <c r="I76" i="1"/>
  <c r="J76" i="1" s="1"/>
  <c r="I79" i="1"/>
  <c r="J79" i="1" s="1"/>
  <c r="I83" i="1"/>
  <c r="J83" i="1" s="1"/>
  <c r="I87" i="1"/>
  <c r="J87" i="1" s="1"/>
  <c r="I91" i="1"/>
  <c r="J91" i="1" s="1"/>
  <c r="I47" i="1"/>
  <c r="J47" i="1" s="1"/>
  <c r="I51" i="1"/>
  <c r="J51" i="1" s="1"/>
  <c r="I55" i="1"/>
  <c r="J55" i="1" s="1"/>
  <c r="I59" i="1"/>
  <c r="J59" i="1" s="1"/>
  <c r="I63" i="1"/>
  <c r="J63" i="1" s="1"/>
  <c r="I94" i="1" l="1"/>
  <c r="J94" i="1"/>
</calcChain>
</file>

<file path=xl/sharedStrings.xml><?xml version="1.0" encoding="utf-8"?>
<sst xmlns="http://schemas.openxmlformats.org/spreadsheetml/2006/main" count="285" uniqueCount="203">
  <si>
    <t>Lp.</t>
  </si>
  <si>
    <t>Asortyment</t>
  </si>
  <si>
    <t>Jednostka miary</t>
  </si>
  <si>
    <t>Planowana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</si>
  <si>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</si>
  <si>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</si>
  <si>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</si>
  <si>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</si>
  <si>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</si>
  <si>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</si>
  <si>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</si>
  <si>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Kg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</si>
  <si>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</si>
  <si>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Sól morska spożywcza o obniżonej zawartości sodu  1 kg drobnoziarnista</t>
  </si>
  <si>
    <t>kg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</si>
  <si>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</si>
  <si>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</si>
  <si>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</si>
  <si>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</si>
  <si>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</si>
  <si>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</si>
  <si>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Rozmaryn 15g. Ziele Rozmarynu otarte. Opakowanie jednostkowe. Okres przydatności do spożycia deklarowany przez producenta powinien wynosić nie mniej niż 6 mc od daty dostawy.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</si>
  <si>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</si>
  <si>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szt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</si>
  <si>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</si>
  <si>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Płatki ryżowe 250 g. opakowanie jednostkowe. Okres przydatności do spożycia deklarowany przez producenta powinien wynosić nie mniej niż 3 miesiące od daty dostawy.
PKWIU:15.61.40-30.43</t>
  </si>
  <si>
    <t>Szt.</t>
  </si>
  <si>
    <t>Litr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</si>
  <si>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</si>
  <si>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</si>
  <si>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>Szt,</t>
  </si>
  <si>
    <t>Kg.</t>
  </si>
  <si>
    <t xml:space="preserve">Szt </t>
  </si>
  <si>
    <t xml:space="preserve">Kg </t>
  </si>
  <si>
    <t>Ketchup zawartość   120g  pomidorów  na 100g produktu, pojemność  500ml</t>
  </si>
  <si>
    <r>
      <t>Jaja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kurze świeże ok 53 g. Skorupka nieuszkodzona o czystym wyglądzie, swoistym zapachu, oznakowanie jaj na pieczęci literą M i kodzie początkowym o nr od 0 do 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</si>
  <si>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</si>
  <si>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</si>
  <si>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</si>
  <si>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</si>
  <si>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</si>
  <si>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</si>
  <si>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</si>
  <si>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</si>
  <si>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</si>
  <si>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</si>
  <si>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</si>
  <si>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</si>
  <si>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</si>
  <si>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</si>
  <si>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</si>
  <si>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</si>
  <si>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</si>
  <si>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</si>
  <si>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</si>
  <si>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</si>
  <si>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</si>
  <si>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</si>
  <si>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</si>
  <si>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</si>
  <si>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</si>
  <si>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</si>
  <si>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</si>
  <si>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</si>
  <si>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</si>
  <si>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</si>
  <si>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</si>
  <si>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</si>
  <si>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</si>
  <si>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</si>
  <si>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</si>
  <si>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</si>
  <si>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</si>
  <si>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</si>
  <si>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</si>
  <si>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</si>
  <si>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</si>
  <si>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</si>
  <si>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</si>
  <si>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</si>
  <si>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</si>
  <si>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</si>
  <si>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</si>
  <si>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</si>
  <si>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</si>
  <si>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</si>
  <si>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</si>
  <si>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</si>
  <si>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</si>
  <si>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</si>
  <si>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</si>
  <si>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</si>
  <si>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</si>
  <si>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</si>
  <si>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</si>
  <si>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</si>
  <si>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</si>
  <si>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</si>
  <si>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</si>
  <si>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</si>
  <si>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</si>
  <si>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</si>
  <si>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</si>
  <si>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</si>
  <si>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</si>
  <si>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</si>
  <si>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</si>
  <si>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</si>
  <si>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</si>
  <si>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</si>
  <si>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</si>
  <si>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</si>
  <si>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</si>
  <si>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</si>
  <si>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</si>
  <si>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</si>
  <si>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</si>
  <si>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</si>
  <si>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</si>
  <si>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</si>
  <si>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</si>
  <si>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</si>
  <si>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</si>
  <si>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</si>
  <si>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</si>
  <si>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</si>
  <si>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</si>
  <si>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Razem</t>
  </si>
  <si>
    <t>Barsz biały Zupa w proszku. Skład mąka pszenna, odtłuszczone mleko w proszku, sól, skrobia ziemniaczana, cukier, wędzony tłuszcz wieprzowy, kwas (kwas cytrynowy), ekstrakt drożdży, aromaty, suszone warzywa, majeranek, skrobia kukurydziana, pieprz czarny, aromat dymu wędzarniczego. Okres przydatności do spożycia min. 1 miesiąc.</t>
  </si>
  <si>
    <t>Wafle ryżowe 110 g Na bazie ryżu białego, bez sztucznych dodatków i wzmacniaczy smaku.</t>
  </si>
  <si>
    <t>Kawa Inka 150g Rozpuszczalna kawa zbożowa. Zawartość prażonego zboża min. 70%. Termin przydatności do spożycia min. 3 miesiące.</t>
  </si>
  <si>
    <t>Groch łupany 0,5 kg Groch żółty, łuskany, połówki. Termin przydatności min. 3 miesiące.</t>
  </si>
  <si>
    <t>Fasola Jaś 0,5 kg Fasola nie uszkodzona, wolna od zanieczyszczeń, chorób i żerowania szkodników. Termin przydatności min. 3 miesiace.</t>
  </si>
  <si>
    <t>Sól jodowana  drobnoziarnista. Opakowanie 1kg. Termin przydatności do spożycia min. 3 miesiące.</t>
  </si>
  <si>
    <t>Miód naturalny wielokwiatowy  400 g. Miód prawdziwy. Płynny. W opakowaniu szklanym.</t>
  </si>
  <si>
    <t>Galaretka owocowa  75g Skład:  cukier, żelatyna, regulator kwasowości (kwas cytrynowy), aromat, ekstrakt owocowy, barwnik. Bez sztucznych dodatkow. Termin przydatności min. 3 miesiące.</t>
  </si>
  <si>
    <t>Sok Tarczyn -jabłko, pomarańcza (330ml) butelka szklana. Przydatność do spożycia min. 3 miesiące.</t>
  </si>
  <si>
    <t>Sok warzywny 330 ml Sok marchwiowy, buraczany, pomidorowy. 100% naturalny, bez substancji zagęszczających. Przydatnośc do spożycia min. 1 miesiąc.</t>
  </si>
  <si>
    <t>Koncentrat barszcz czerwony 0,5 l Skład: woda, zagęszczony sok z buraków ćwikłowych, cukier, sól, ocet, kwas cytrynowy. Bez sztucznych dodatkow. Termin przydatności do spożycia min. 3 miesiące.</t>
  </si>
  <si>
    <t>Dżemy różne o niskiej zawartości cukru 280 g Zawartość owoców min. 40%, bez konserwantów. Data przydatności do spożycia min. 3 miesiące.</t>
  </si>
  <si>
    <t>Bułka tarta 400 g Sklad: 100% bułka tarta. Data przydatności min. 3 miesiące.</t>
  </si>
  <si>
    <t>Batony bezcukrowe 5 ziaren 40g Skład uzależniony od smaku batonika. Bez konserwantów i polepszaczy smaku. Termin prydatności min. 3 miesiące.</t>
  </si>
  <si>
    <t>Wafelek 45g Wafelek waniliony, czekoladowy, śmietankowy, kokosowy. Pakowany jednostkowo. Termin przydatności min. 3 miesiące.</t>
  </si>
  <si>
    <t>Soki owocowe i warzywne bez substancji słodzących 1 l Sok w opakowaniu z tworzywa do recyklingu. Bez substancji konserwujących. 100% nauralny.</t>
  </si>
  <si>
    <t>Konserwa rybna –Śledź w oleju  240 g Skład: Minimum 50% filety ze śledzia atlantyckiego, cebula marynowana, olej rzepakowy, cukier, sól, ocet spirytusowy, przyprawy. Termin przydatności min. 3 miesiące.</t>
  </si>
  <si>
    <t>Fix do śmietany Mieszanka w proszku do ubijania śmietany. Produkt bezglutenowy. Składniki: glukoza, skrobia modyfikowana. Termin przydatnośści min. 3 miesiące.</t>
  </si>
  <si>
    <t>Seler konserwowy 285g Seler, woda, ocet spirytusowy, cukier, sól. Bez konserwantów. Termin przydatności min. 3 miesiące.</t>
  </si>
  <si>
    <t>Herbata liściasta 100 g 100% suszonych liści herbaty czarnej. Bez dodatków smakowych. Termin przydatności min. 3 miesiące.</t>
  </si>
  <si>
    <t>Herbata granulowana 100 g 100% herbata granulowana. Bez dodatków smakowych. Termin przydatności min. 3 miesiące.</t>
  </si>
  <si>
    <t xml:space="preserve">Płatki kukurydziane 1 kg Min. 98% grysu kukurydzianego. Termin przydatności co najmniej 3 miesiące. </t>
  </si>
  <si>
    <t>Groszek konserwowy 400 g Skład: groszek, woda, cukier, sól. Bez sztucznych konserwantów. Termin przydatności min. 3 miesiące.</t>
  </si>
  <si>
    <t>Kukurydza konserwowa 340 g Skład: kukurydza, woda, cukier, sól. Bez sztucznych konserwantów. Termin przydatności min. 3 miesiące.</t>
  </si>
  <si>
    <t>Chrzan konserwowy 270g Zawartość chrzanu min. 60%.Termin przydatności min. 3 miesiące.</t>
  </si>
  <si>
    <t>Majonez dekoracyjny 700 ml Opakowanie szklane. Termin przydatności min. 3 miesiące.</t>
  </si>
  <si>
    <t>Koncentrat pomidorowy 1 l. Zawartość pomidorów min. 30%. Termin przydatności min. 3 miesiące.</t>
  </si>
  <si>
    <t>Szczaw konserwowy 1 l Skład: liście szczawiu, sól. Bez dodatków konserwujących. Termin przydatności min. 3 miesiące.</t>
  </si>
  <si>
    <t>Sałatka szwedzka 1l Skład: ogórki, woda, ocet spirytusowy, cukier, sól, przyprawy. Termin przydatności min. 3 miesiące.</t>
  </si>
  <si>
    <t xml:space="preserve">Sałatka obiadowa 900ml Skład: woda, kapusta biała, marchew, ogórki kwaszone, cebula, ocet spirytusowy, papryka, cukier, sól, przeciwutleniacz: kwas askorbinowy. </t>
  </si>
  <si>
    <t>Kisiel bez cukru 40g. Różne smaki.  Skład: skrobia ziemniaczana, kwas cytrynowy,
zagęszczony sok owocowy w proszku, barwniki, aromat, sól.</t>
  </si>
  <si>
    <t>Proszek do pieczenia 36 g Skład: wodorowęglan sodu. Opakowanie jednostkowe. Termin przydatności min. 3 miesiące.</t>
  </si>
  <si>
    <t>Budyń bez cukru 40g Skład: skrobia kukurydziana, ziemniaczana, aromat, barwnik: kurkumina, karoteny. Termin przydatności min. 3 miesiące.</t>
  </si>
  <si>
    <t>Musli  500 g Skład: Pszenica pełnoziarnista, płatki owsiane pełnoziarniste, dodatki owocowe lub orzechy, serwatka w proszku (z mleka), cukier, sól, ekstrakt słodowy jęczmienny. Termin przydatności min. 3 miesiące.</t>
  </si>
  <si>
    <t>Oregano 180g Sklad: suszone liście oregano. Opakowanie jednostkowe. Termin przydatności min. 3 miesiące.</t>
  </si>
  <si>
    <t>Przyprawa curry 100 g Skład: kurkuma, czarny pieprz, chili, cynamon, imbir, kumin, kolendra, kardamon i anyż. Termin przydatności min. 3 miesiące.</t>
  </si>
  <si>
    <t>Soda oczyszczona 40g Skład: wodorowęgln sodu. Termin przydatności min. 3 miesiące.</t>
  </si>
  <si>
    <t xml:space="preserve">Mieszanka przypraw. Przyprawa naturalna bez konserwantów. Skład: suszone pasternak, marchewka, cebula, pietruszka, kurkuma, pieprz czarny, lubczyk, curry, czosnek. Termin przydatności min. 3 miesiące.
</t>
  </si>
  <si>
    <t>Ogórki konserwowe 1 l Skład: ogórki, woda, ocet spirytusowy, cukier, sól, czosnek, koper, chrzan, ziele angielskie, pieprz, liść laurowy, gorczyca. Termin przydatności min 3 miesiące.</t>
  </si>
  <si>
    <t>Kakao 100% 100 g Termin przydatności min. 3 miesiące.</t>
  </si>
  <si>
    <t>Paluszki sezamowe 100 g Skład: Mąka pszenna, sezam, cukier, skrobia ziemniaczana, tłuszcz palmowy, drożdże, sól, substancja spulchniająca: węglany sodu, regulator kwasowości: wodorotlenek sodu. Termin przydatności min. 3 miesiące.</t>
  </si>
  <si>
    <t>Paluszki z makiem 100g Skład: Mąka pszenna, mak, cukier, skrobia ziemniaczana, tłuszcz palmowy, drożdże, sól, substancja spulchniająca: węglany sodu, regulator. Termin przydatności do spożycia min. 3 miesiące.</t>
  </si>
  <si>
    <t>Ryż  1 kg Skład: 100% ryż biały. Opakowanie: Torebka papierowa. Termin przydatności min. 3 miesiące.</t>
  </si>
  <si>
    <t>Ryż brązowy 1kg Skład: 100% ryż brązowy. Opakowanie: Torebka papierowa. Termin przydatności min. 3 miesiące.</t>
  </si>
  <si>
    <t>Cukier wanilinowy 32 g Skład: cukier, wanilina, naturalny ekstrakt z wanilii. Termin przydatności do spożycia min. 3 miesiące.</t>
  </si>
  <si>
    <t>Ćwikla z chrzanem 275 g Skład: buraki ćwikłowe (60%), chrzan (20%), woda, ocet spirytusowy, cukier, sól. Termn przydatności do spożycia min. 3 miesiące.</t>
  </si>
  <si>
    <t>Cukier trzcinowy  1 kg Pozyskany ze   100% z trzciny cukrowej. Termin przydatności min. 3 miesiące.</t>
  </si>
  <si>
    <t xml:space="preserve">Herbatniki zbożowe 100g. Skład: mąka pszenna, cukier, masło, odtłuszczone mleko w proszku, dekstroza, syrop glukozowy, substancja spulchniająca. Termin przydatności min. 3 miesiące. </t>
  </si>
  <si>
    <t>Cynamon tarty 20g. Przyprawa kuchenna z wysuszonej kory cynamonowca. Termin przydatnosci do 3 miesięcy.</t>
  </si>
  <si>
    <t>Herbatniki petitki 100 g Skład: mąka pszenna, cukier, tłuszcz palmowy, syrop cukru inwertowanego, serwatka w proszku (z mleka), skrobia, emulgator (lecytyna sojowa), sól, substancje spulchniające. Termin przydatności min. 3 miesiące.</t>
  </si>
  <si>
    <t>Wafelek 36g Smaki różne. Wafelek oblany czekoladą. Pakowany jednostkowo. Termin przydatności min. 3 miesiące.</t>
  </si>
  <si>
    <t xml:space="preserve">Herbata ekspres 100 g Herbata czarna w saszetkach. Termin przydatnosci min. 3 miesiące. </t>
  </si>
  <si>
    <t>Kasza gryczana 1 kg. Kasza gryczana palona. Termin przydatności min. 3 miesiące.</t>
  </si>
  <si>
    <t>Makrela w oleju, makrela w pomidorach. Skład: filety z makreli ze skórą min. 60%, olej 30%, sól, pomidory. Termin przydatności min. 3 miesiące.</t>
  </si>
  <si>
    <t xml:space="preserve">Śledź Matjas 400g Skład: min. 80% filet ze śledzia Matjas. Termin przydatności min. 3 miesiące. </t>
  </si>
  <si>
    <t>Papryka mielona słodka 20g 100% papryka czerwona. Termin przydatności min. 3 miesiące.</t>
  </si>
  <si>
    <t>Rodzynki 500g. 100% suszone winogrona.  Opakowanie plastkiowe. Termin przydatności min. 3 miesiące.</t>
  </si>
  <si>
    <t xml:space="preserve">Makaron nitka  500 g Skład: mąka makaronowa pszenna, jaja, przyprawa: kurkuma. Termin przydatności do spożycia min. 3 miesiące.  </t>
  </si>
  <si>
    <t>Papryka konserwowa 500g Skład:  papryka, woda, ocet spirytusowy, cukier, sól, ekstrakty przypraw.</t>
  </si>
  <si>
    <t>Fasola konserwowa 400 g Skład: fasola, woda, sól. Termin przydatności min. 3 miesiące.</t>
  </si>
  <si>
    <t>Mąka żytnia. 100% mąka żytnia Typ 720. Termin przydatności min. 3 miesiące.</t>
  </si>
  <si>
    <t>Pasztet drobiowy 100g Skład: mięso oddzielone mechanicznie z kurcząt, tłuszcz roślinny, wątroba i skóry z kurcząt, kasza manna, sól, białko sojowe, skrobia modyfikowana, warzywa suszone, przyprawy naturalne, mleko w proszku, serwatka, cukier, maltodekstryna, hydrolizat białka pszennego, ekstrakt drożdżowy. Termin przydatności min. 3 miesiące.</t>
  </si>
  <si>
    <t>Makaron spaghetti 0,5 kg Skład: maka makaronowa, woda. Termin przydatności min. 3 miesiące.</t>
  </si>
  <si>
    <t>Olej rzepakowy 1l Butelka plastikowa. Termin przydatności min. 3 miesiące.</t>
  </si>
  <si>
    <t>Ziele angielskie 100 g Liście suszone, nie pokruszone. Termin przydatności min. 3 miesiące.</t>
  </si>
  <si>
    <t>Brzoskwinia w puszce  565 g Skład: brzoskwinie, woda, cukier, syrop glukozowo - fruktozowy, kwas cytrynowy - regulator kwasowości. Termin przydatności min. 3 m-ce.</t>
  </si>
  <si>
    <t>Ananasy w plastrach  565 g Skład: ananas plastry, woda, cukier, kwas cytrynowy - regulator kwasowości. Termin przydatności min. 3 m-ce.</t>
  </si>
  <si>
    <t>Platki czekoladowe 250g lub 450 g Skład: mąka, pszenna, pszenna pełnoziarnista, kukurydziana; cukier, syrop z pszenicy i słodu jęczmiennego, kakao, olej słonecznikowy, kakao, sól, emulgator lecytyny, aromaty. Termin przydatności min. 3 m-ce.</t>
  </si>
  <si>
    <t>Platki miodowe 250g lub 450 g Płatki zbożowe z dodatkiem naturalnego miodu. Termin przydatności min. 3 m-ce.</t>
  </si>
  <si>
    <t>Paprykarz 300 g Skład: zmielone mięso ryb min. 35%, ryż, koncentrat pomidorowy, cebula, olej roślinny,  przyprawy. Termin przydatności min. 3 m-ce.</t>
  </si>
  <si>
    <t>Woda średnio i nisko minarealizowana 0,5 l Butelka plastikowa. Termin przydatności min. 3 m-ce.</t>
  </si>
  <si>
    <t>Konserwa mięsna 300g zawartość mięsa min. 70%. Termin przydatności min. 3 m-ce.</t>
  </si>
  <si>
    <t>Drożdże  100g Kostka. Świeże, bez oznak psucia. Zapach charakterystyczny dla produktu. Termin przydatności do spożycia min. 30 dni.</t>
  </si>
  <si>
    <t>Papryka ostra 20g Przyprawa 100% mielona papryka. Charakterystyczny ostry zapach i smak. Opakowanie jednostkowe. Termin przydatności min. 3 m-ce.</t>
  </si>
  <si>
    <t xml:space="preserve">  IRP.272.4.9.2023 Powiat Łęczyński - Młodzieżowy Ośrodek Wychowawczy w Podgłębokiem
Załącznik do formularza ofertowego nr 1.1 - zadanie nr 1  - art. 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</si>
</sst>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A933"/>
      <name val="Calibri"/>
      <family val="2"/>
      <charset val="238"/>
      <scheme val="minor"/>
    </font>
    <font>
      <sz val="12"/>
      <color rgb="FF3465A4"/>
      <name val="Calibri"/>
      <family val="2"/>
      <charset val="238"/>
      <scheme val="minor"/>
    </font>
    <font>
      <sz val="12"/>
      <color rgb="FF2A6099"/>
      <name val="Calibri"/>
      <family val="2"/>
      <charset val="238"/>
      <scheme val="minor"/>
    </font>
    <font>
      <sz val="12"/>
      <color rgb="FF15846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>
      <alignment horizontal="center" vertical="center" wrapText="1"/>
    </xf>
    <xf numFmtId="2" fontId="5" fillId="4" borderId="4" xfId="0" applyNumberFormat="1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horizontal="right"/>
      <protection locked="0"/>
    </xf>
    <xf numFmtId="4" fontId="6" fillId="5" borderId="2" xfId="0" applyNumberFormat="1" applyFont="1" applyFill="1" applyBorder="1" applyAlignment="1" applyProtection="1">
      <alignment horizontal="center" vertical="center"/>
      <protection hidden="1"/>
    </xf>
    <xf numFmtId="4" fontId="12" fillId="5" borderId="2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4"/>
  <sheetViews>
    <sheetView tabSelected="1" zoomScaleNormal="100" workbookViewId="0">
      <selection sqref="A1:J1"/>
    </sheetView>
  </sheetViews>
  <sheetFormatPr defaultColWidth="9" defaultRowHeight="15.75" x14ac:dyDescent="0.25"/>
  <cols>
    <col min="1" max="1" width="6" style="3" customWidth="1"/>
    <col min="2" max="2" width="31.5703125" style="4" customWidth="1"/>
    <col min="3" max="10" width="25.7109375" style="1" customWidth="1"/>
    <col min="11" max="1024" width="9" style="1"/>
  </cols>
  <sheetData>
    <row r="1" spans="1:1024" ht="57.75" customHeight="1" x14ac:dyDescent="0.25">
      <c r="A1" s="27" t="s">
        <v>202</v>
      </c>
      <c r="B1" s="28"/>
      <c r="C1" s="28"/>
      <c r="D1" s="28"/>
      <c r="E1" s="28"/>
      <c r="F1" s="28"/>
      <c r="G1" s="28"/>
      <c r="H1" s="28"/>
      <c r="I1" s="28"/>
      <c r="J1" s="28"/>
    </row>
    <row r="2" spans="1:1024" ht="45" customHeight="1" x14ac:dyDescent="0.25">
      <c r="A2" s="18" t="s">
        <v>0</v>
      </c>
      <c r="B2" s="19" t="s">
        <v>1</v>
      </c>
      <c r="C2" s="19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24" s="2" customFormat="1" ht="126.75" customHeight="1" x14ac:dyDescent="0.25">
      <c r="A3" s="7" t="s">
        <v>36</v>
      </c>
      <c r="B3" s="22" t="s">
        <v>10</v>
      </c>
      <c r="C3" s="20" t="s">
        <v>11</v>
      </c>
      <c r="D3" s="8">
        <v>225</v>
      </c>
      <c r="E3" s="9"/>
      <c r="F3" s="9"/>
      <c r="G3" s="10">
        <f>D3*F3</f>
        <v>0</v>
      </c>
      <c r="H3" s="11"/>
      <c r="I3" s="10">
        <f t="shared" ref="I3:I34" si="0">G3*(H3/100)</f>
        <v>0</v>
      </c>
      <c r="J3" s="10">
        <f t="shared" ref="J3:J34" si="1">G3+I3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20" x14ac:dyDescent="0.25">
      <c r="A4" s="7" t="s">
        <v>37</v>
      </c>
      <c r="B4" s="23" t="s">
        <v>12</v>
      </c>
      <c r="C4" s="20" t="s">
        <v>11</v>
      </c>
      <c r="D4" s="8">
        <v>150</v>
      </c>
      <c r="E4" s="9"/>
      <c r="F4" s="9"/>
      <c r="G4" s="10">
        <f t="shared" ref="G4:G67" si="2">D4*F4</f>
        <v>0</v>
      </c>
      <c r="H4" s="12"/>
      <c r="I4" s="10">
        <f t="shared" si="0"/>
        <v>0</v>
      </c>
      <c r="J4" s="10">
        <f t="shared" si="1"/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55.5" customHeight="1" x14ac:dyDescent="0.25">
      <c r="A5" s="7" t="s">
        <v>38</v>
      </c>
      <c r="B5" s="22" t="s">
        <v>13</v>
      </c>
      <c r="C5" s="20" t="s">
        <v>14</v>
      </c>
      <c r="D5" s="8">
        <v>20</v>
      </c>
      <c r="E5" s="9"/>
      <c r="F5" s="9"/>
      <c r="G5" s="10">
        <f t="shared" si="2"/>
        <v>0</v>
      </c>
      <c r="H5" s="13"/>
      <c r="I5" s="10">
        <f t="shared" si="0"/>
        <v>0</v>
      </c>
      <c r="J5" s="10">
        <f t="shared" si="1"/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2" customFormat="1" ht="172.5" customHeight="1" x14ac:dyDescent="0.25">
      <c r="A6" s="7" t="s">
        <v>39</v>
      </c>
      <c r="B6" s="23" t="s">
        <v>15</v>
      </c>
      <c r="C6" s="20" t="s">
        <v>11</v>
      </c>
      <c r="D6" s="8">
        <v>18</v>
      </c>
      <c r="E6" s="9"/>
      <c r="F6" s="9"/>
      <c r="G6" s="10">
        <f t="shared" si="2"/>
        <v>0</v>
      </c>
      <c r="H6" s="12"/>
      <c r="I6" s="10">
        <f t="shared" si="0"/>
        <v>0</v>
      </c>
      <c r="J6" s="10">
        <f t="shared" si="1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50" x14ac:dyDescent="0.25">
      <c r="A7" s="7" t="s">
        <v>40</v>
      </c>
      <c r="B7" s="23" t="s">
        <v>16</v>
      </c>
      <c r="C7" s="20" t="s">
        <v>11</v>
      </c>
      <c r="D7" s="8">
        <v>5</v>
      </c>
      <c r="E7" s="9"/>
      <c r="F7" s="9"/>
      <c r="G7" s="10">
        <f t="shared" si="2"/>
        <v>0</v>
      </c>
      <c r="H7" s="12"/>
      <c r="I7" s="10">
        <f t="shared" si="0"/>
        <v>0</v>
      </c>
      <c r="J7" s="10">
        <f t="shared" si="1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2" customFormat="1" ht="120" x14ac:dyDescent="0.25">
      <c r="A8" s="7" t="s">
        <v>41</v>
      </c>
      <c r="B8" s="23" t="s">
        <v>17</v>
      </c>
      <c r="C8" s="20" t="s">
        <v>11</v>
      </c>
      <c r="D8" s="8">
        <v>9</v>
      </c>
      <c r="E8" s="9"/>
      <c r="F8" s="9"/>
      <c r="G8" s="10">
        <f t="shared" si="2"/>
        <v>0</v>
      </c>
      <c r="H8" s="12"/>
      <c r="I8" s="10">
        <f t="shared" si="0"/>
        <v>0</v>
      </c>
      <c r="J8" s="10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2" customFormat="1" ht="165" x14ac:dyDescent="0.25">
      <c r="A9" s="7" t="s">
        <v>42</v>
      </c>
      <c r="B9" s="23" t="s">
        <v>18</v>
      </c>
      <c r="C9" s="20" t="s">
        <v>11</v>
      </c>
      <c r="D9" s="8">
        <v>1.25</v>
      </c>
      <c r="E9" s="9"/>
      <c r="F9" s="9"/>
      <c r="G9" s="10">
        <f t="shared" si="2"/>
        <v>0</v>
      </c>
      <c r="H9" s="11"/>
      <c r="I9" s="10">
        <f t="shared" si="0"/>
        <v>0</v>
      </c>
      <c r="J9" s="10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35" x14ac:dyDescent="0.25">
      <c r="A10" s="7" t="s">
        <v>43</v>
      </c>
      <c r="B10" s="23" t="s">
        <v>19</v>
      </c>
      <c r="C10" s="20" t="s">
        <v>11</v>
      </c>
      <c r="D10" s="8">
        <v>1.5</v>
      </c>
      <c r="E10" s="9"/>
      <c r="F10" s="9"/>
      <c r="G10" s="10">
        <f t="shared" si="2"/>
        <v>0</v>
      </c>
      <c r="H10" s="11"/>
      <c r="I10" s="10">
        <f t="shared" si="0"/>
        <v>0</v>
      </c>
      <c r="J10" s="10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81.5" customHeight="1" x14ac:dyDescent="0.25">
      <c r="A11" s="7" t="s">
        <v>44</v>
      </c>
      <c r="B11" s="23" t="s">
        <v>20</v>
      </c>
      <c r="C11" s="20" t="s">
        <v>11</v>
      </c>
      <c r="D11" s="8">
        <v>0.5</v>
      </c>
      <c r="E11" s="9"/>
      <c r="F11" s="9"/>
      <c r="G11" s="10">
        <f t="shared" si="2"/>
        <v>0</v>
      </c>
      <c r="H11" s="11"/>
      <c r="I11" s="10">
        <f t="shared" si="0"/>
        <v>0</v>
      </c>
      <c r="J11" s="10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2" customFormat="1" ht="90" x14ac:dyDescent="0.25">
      <c r="A12" s="7" t="s">
        <v>45</v>
      </c>
      <c r="B12" s="23" t="s">
        <v>21</v>
      </c>
      <c r="C12" s="20" t="s">
        <v>11</v>
      </c>
      <c r="D12" s="8">
        <v>0.25</v>
      </c>
      <c r="E12" s="9"/>
      <c r="F12" s="9"/>
      <c r="G12" s="10">
        <f t="shared" si="2"/>
        <v>0</v>
      </c>
      <c r="H12" s="11"/>
      <c r="I12" s="10">
        <f t="shared" si="0"/>
        <v>0</v>
      </c>
      <c r="J12" s="10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2" customFormat="1" ht="156.75" customHeight="1" x14ac:dyDescent="0.25">
      <c r="A13" s="7" t="s">
        <v>46</v>
      </c>
      <c r="B13" s="23" t="s">
        <v>22</v>
      </c>
      <c r="C13" s="20" t="s">
        <v>11</v>
      </c>
      <c r="D13" s="8">
        <v>0.25</v>
      </c>
      <c r="E13" s="9"/>
      <c r="F13" s="9"/>
      <c r="G13" s="10">
        <f t="shared" si="2"/>
        <v>0</v>
      </c>
      <c r="H13" s="11"/>
      <c r="I13" s="10">
        <f t="shared" si="0"/>
        <v>0</v>
      </c>
      <c r="J13" s="10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2" customFormat="1" ht="177" customHeight="1" x14ac:dyDescent="0.25">
      <c r="A14" s="7" t="s">
        <v>47</v>
      </c>
      <c r="B14" s="23" t="s">
        <v>128</v>
      </c>
      <c r="C14" s="20" t="s">
        <v>23</v>
      </c>
      <c r="D14" s="8">
        <v>38</v>
      </c>
      <c r="E14" s="9"/>
      <c r="F14" s="9"/>
      <c r="G14" s="10">
        <f t="shared" si="2"/>
        <v>0</v>
      </c>
      <c r="H14" s="11"/>
      <c r="I14" s="10">
        <f t="shared" si="0"/>
        <v>0</v>
      </c>
      <c r="J14" s="10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2" customFormat="1" ht="148.5" customHeight="1" x14ac:dyDescent="0.25">
      <c r="A15" s="7" t="s">
        <v>48</v>
      </c>
      <c r="B15" s="23" t="s">
        <v>24</v>
      </c>
      <c r="C15" s="20" t="s">
        <v>11</v>
      </c>
      <c r="D15" s="8">
        <v>0.25</v>
      </c>
      <c r="E15" s="9"/>
      <c r="F15" s="9"/>
      <c r="G15" s="10">
        <f t="shared" si="2"/>
        <v>0</v>
      </c>
      <c r="H15" s="11"/>
      <c r="I15" s="10">
        <f t="shared" si="0"/>
        <v>0</v>
      </c>
      <c r="J15" s="10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2" customFormat="1" ht="78.75" customHeight="1" x14ac:dyDescent="0.25">
      <c r="A16" s="7" t="s">
        <v>49</v>
      </c>
      <c r="B16" s="23" t="s">
        <v>163</v>
      </c>
      <c r="C16" s="20" t="s">
        <v>11</v>
      </c>
      <c r="D16" s="8">
        <v>0.125</v>
      </c>
      <c r="E16" s="9"/>
      <c r="F16" s="9"/>
      <c r="G16" s="10">
        <f t="shared" si="2"/>
        <v>0</v>
      </c>
      <c r="H16" s="11"/>
      <c r="I16" s="10">
        <f t="shared" si="0"/>
        <v>0</v>
      </c>
      <c r="J16" s="10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2" customFormat="1" ht="109.5" customHeight="1" x14ac:dyDescent="0.25">
      <c r="A17" s="7" t="s">
        <v>50</v>
      </c>
      <c r="B17" s="23" t="s">
        <v>25</v>
      </c>
      <c r="C17" s="20" t="s">
        <v>11</v>
      </c>
      <c r="D17" s="8">
        <v>10</v>
      </c>
      <c r="E17" s="9"/>
      <c r="F17" s="9"/>
      <c r="G17" s="10">
        <f t="shared" si="2"/>
        <v>0</v>
      </c>
      <c r="H17" s="12"/>
      <c r="I17" s="10">
        <f t="shared" si="0"/>
        <v>0</v>
      </c>
      <c r="J17" s="10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54.75" customHeight="1" x14ac:dyDescent="0.25">
      <c r="A18" s="7" t="s">
        <v>51</v>
      </c>
      <c r="B18" s="23" t="s">
        <v>129</v>
      </c>
      <c r="C18" s="20" t="s">
        <v>26</v>
      </c>
      <c r="D18" s="8">
        <v>75</v>
      </c>
      <c r="E18" s="9"/>
      <c r="F18" s="9"/>
      <c r="G18" s="10">
        <f t="shared" si="2"/>
        <v>0</v>
      </c>
      <c r="H18" s="12"/>
      <c r="I18" s="10">
        <f t="shared" si="0"/>
        <v>0</v>
      </c>
      <c r="J18" s="10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75" x14ac:dyDescent="0.25">
      <c r="A19" s="7" t="s">
        <v>52</v>
      </c>
      <c r="B19" s="23" t="s">
        <v>130</v>
      </c>
      <c r="C19" s="20" t="s">
        <v>11</v>
      </c>
      <c r="D19" s="8">
        <v>2.5</v>
      </c>
      <c r="E19" s="9"/>
      <c r="F19" s="9"/>
      <c r="G19" s="10">
        <f t="shared" si="2"/>
        <v>0</v>
      </c>
      <c r="H19" s="11"/>
      <c r="I19" s="10">
        <f t="shared" si="0"/>
        <v>0</v>
      </c>
      <c r="J19" s="10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45" x14ac:dyDescent="0.25">
      <c r="A20" s="7" t="s">
        <v>53</v>
      </c>
      <c r="B20" s="23" t="s">
        <v>131</v>
      </c>
      <c r="C20" s="20" t="s">
        <v>11</v>
      </c>
      <c r="D20" s="8">
        <v>10</v>
      </c>
      <c r="E20" s="9"/>
      <c r="F20" s="9"/>
      <c r="G20" s="10">
        <f t="shared" si="2"/>
        <v>0</v>
      </c>
      <c r="H20" s="12"/>
      <c r="I20" s="10">
        <f t="shared" si="0"/>
        <v>0</v>
      </c>
      <c r="J20" s="10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 ht="75" x14ac:dyDescent="0.25">
      <c r="A21" s="7" t="s">
        <v>54</v>
      </c>
      <c r="B21" s="23" t="s">
        <v>132</v>
      </c>
      <c r="C21" s="20" t="s">
        <v>11</v>
      </c>
      <c r="D21" s="8">
        <v>22.5</v>
      </c>
      <c r="E21" s="9"/>
      <c r="F21" s="9"/>
      <c r="G21" s="10">
        <f t="shared" si="2"/>
        <v>0</v>
      </c>
      <c r="H21" s="12"/>
      <c r="I21" s="10">
        <f t="shared" si="0"/>
        <v>0</v>
      </c>
      <c r="J21" s="10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60" x14ac:dyDescent="0.25">
      <c r="A22" s="7" t="s">
        <v>55</v>
      </c>
      <c r="B22" s="23" t="s">
        <v>133</v>
      </c>
      <c r="C22" s="20" t="s">
        <v>14</v>
      </c>
      <c r="D22" s="8">
        <v>20</v>
      </c>
      <c r="E22" s="9"/>
      <c r="F22" s="9"/>
      <c r="G22" s="10">
        <f t="shared" si="2"/>
        <v>0</v>
      </c>
      <c r="H22" s="11"/>
      <c r="I22" s="10">
        <f t="shared" si="0"/>
        <v>0</v>
      </c>
      <c r="J22" s="10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50.25" customHeight="1" x14ac:dyDescent="0.25">
      <c r="A23" s="7" t="s">
        <v>56</v>
      </c>
      <c r="B23" s="23" t="s">
        <v>134</v>
      </c>
      <c r="C23" s="20" t="s">
        <v>11</v>
      </c>
      <c r="D23" s="8">
        <v>15</v>
      </c>
      <c r="E23" s="9"/>
      <c r="F23" s="9"/>
      <c r="G23" s="10">
        <f t="shared" si="2"/>
        <v>0</v>
      </c>
      <c r="H23" s="12"/>
      <c r="I23" s="10">
        <f t="shared" si="0"/>
        <v>0</v>
      </c>
      <c r="J23" s="10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105" x14ac:dyDescent="0.25">
      <c r="A24" s="7" t="s">
        <v>57</v>
      </c>
      <c r="B24" s="23" t="s">
        <v>135</v>
      </c>
      <c r="C24" s="20" t="s">
        <v>23</v>
      </c>
      <c r="D24" s="8">
        <v>150</v>
      </c>
      <c r="E24" s="9"/>
      <c r="F24" s="9"/>
      <c r="G24" s="10">
        <f t="shared" si="2"/>
        <v>0</v>
      </c>
      <c r="H24" s="12"/>
      <c r="I24" s="10">
        <f t="shared" si="0"/>
        <v>0</v>
      </c>
      <c r="J24" s="10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 ht="61.5" customHeight="1" x14ac:dyDescent="0.25">
      <c r="A25" s="7" t="s">
        <v>58</v>
      </c>
      <c r="B25" s="23" t="s">
        <v>136</v>
      </c>
      <c r="C25" s="20" t="s">
        <v>26</v>
      </c>
      <c r="D25" s="8">
        <v>200</v>
      </c>
      <c r="E25" s="9"/>
      <c r="F25" s="9"/>
      <c r="G25" s="10">
        <f t="shared" si="2"/>
        <v>0</v>
      </c>
      <c r="H25" s="12"/>
      <c r="I25" s="10">
        <f t="shared" si="0"/>
        <v>0</v>
      </c>
      <c r="J25" s="10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2" customFormat="1" ht="90" x14ac:dyDescent="0.25">
      <c r="A26" s="7" t="s">
        <v>59</v>
      </c>
      <c r="B26" s="23" t="s">
        <v>137</v>
      </c>
      <c r="C26" s="20" t="s">
        <v>23</v>
      </c>
      <c r="D26" s="8">
        <v>250</v>
      </c>
      <c r="E26" s="9"/>
      <c r="F26" s="9"/>
      <c r="G26" s="10">
        <f t="shared" si="2"/>
        <v>0</v>
      </c>
      <c r="H26" s="12"/>
      <c r="I26" s="10">
        <f t="shared" si="0"/>
        <v>0</v>
      </c>
      <c r="J26" s="10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2" customFormat="1" ht="105" x14ac:dyDescent="0.25">
      <c r="A27" s="7" t="s">
        <v>60</v>
      </c>
      <c r="B27" s="23" t="s">
        <v>138</v>
      </c>
      <c r="C27" s="20" t="s">
        <v>27</v>
      </c>
      <c r="D27" s="8">
        <v>2</v>
      </c>
      <c r="E27" s="9"/>
      <c r="F27" s="9"/>
      <c r="G27" s="10">
        <f t="shared" si="2"/>
        <v>0</v>
      </c>
      <c r="H27" s="11"/>
      <c r="I27" s="10">
        <f t="shared" si="0"/>
        <v>0</v>
      </c>
      <c r="J27" s="10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2" customFormat="1" ht="77.25" customHeight="1" x14ac:dyDescent="0.25">
      <c r="A28" s="7" t="s">
        <v>61</v>
      </c>
      <c r="B28" s="23" t="s">
        <v>139</v>
      </c>
      <c r="C28" s="20" t="s">
        <v>11</v>
      </c>
      <c r="D28" s="8">
        <v>75</v>
      </c>
      <c r="E28" s="9"/>
      <c r="F28" s="9"/>
      <c r="G28" s="10">
        <f t="shared" si="2"/>
        <v>0</v>
      </c>
      <c r="H28" s="12"/>
      <c r="I28" s="10">
        <f t="shared" si="0"/>
        <v>0</v>
      </c>
      <c r="J28" s="10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2" customFormat="1" ht="45" x14ac:dyDescent="0.25">
      <c r="A29" s="7" t="s">
        <v>62</v>
      </c>
      <c r="B29" s="23" t="s">
        <v>140</v>
      </c>
      <c r="C29" s="20" t="s">
        <v>11</v>
      </c>
      <c r="D29" s="8">
        <v>25</v>
      </c>
      <c r="E29" s="9"/>
      <c r="F29" s="9"/>
      <c r="G29" s="10">
        <f t="shared" si="2"/>
        <v>0</v>
      </c>
      <c r="H29" s="12"/>
      <c r="I29" s="10">
        <f t="shared" si="0"/>
        <v>0</v>
      </c>
      <c r="J29" s="10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2" customFormat="1" ht="75" x14ac:dyDescent="0.25">
      <c r="A30" s="7" t="s">
        <v>63</v>
      </c>
      <c r="B30" s="23" t="s">
        <v>141</v>
      </c>
      <c r="C30" s="20" t="s">
        <v>26</v>
      </c>
      <c r="D30" s="8">
        <v>500</v>
      </c>
      <c r="E30" s="9"/>
      <c r="F30" s="9"/>
      <c r="G30" s="10">
        <f t="shared" si="2"/>
        <v>0</v>
      </c>
      <c r="H30" s="12"/>
      <c r="I30" s="10">
        <f t="shared" si="0"/>
        <v>0</v>
      </c>
      <c r="J30" s="10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2" customFormat="1" ht="75" x14ac:dyDescent="0.25">
      <c r="A31" s="7" t="s">
        <v>64</v>
      </c>
      <c r="B31" s="23" t="s">
        <v>142</v>
      </c>
      <c r="C31" s="20" t="s">
        <v>26</v>
      </c>
      <c r="D31" s="8">
        <v>250</v>
      </c>
      <c r="E31" s="9"/>
      <c r="F31" s="9"/>
      <c r="G31" s="10">
        <f t="shared" si="2"/>
        <v>0</v>
      </c>
      <c r="H31" s="12"/>
      <c r="I31" s="10">
        <f t="shared" si="0"/>
        <v>0</v>
      </c>
      <c r="J31" s="10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2" customFormat="1" ht="60" x14ac:dyDescent="0.25">
      <c r="A32" s="7" t="s">
        <v>65</v>
      </c>
      <c r="B32" s="23" t="s">
        <v>178</v>
      </c>
      <c r="C32" s="20" t="s">
        <v>26</v>
      </c>
      <c r="D32" s="8">
        <v>250</v>
      </c>
      <c r="E32" s="9"/>
      <c r="F32" s="9"/>
      <c r="G32" s="10">
        <f t="shared" si="2"/>
        <v>0</v>
      </c>
      <c r="H32" s="12"/>
      <c r="I32" s="10">
        <f t="shared" si="0"/>
        <v>0</v>
      </c>
      <c r="J32" s="10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2" customFormat="1" ht="119.25" customHeight="1" x14ac:dyDescent="0.25">
      <c r="A33" s="7" t="s">
        <v>66</v>
      </c>
      <c r="B33" s="23" t="s">
        <v>28</v>
      </c>
      <c r="C33" s="20" t="s">
        <v>11</v>
      </c>
      <c r="D33" s="8">
        <v>12</v>
      </c>
      <c r="E33" s="9"/>
      <c r="F33" s="9"/>
      <c r="G33" s="10">
        <f t="shared" si="2"/>
        <v>0</v>
      </c>
      <c r="H33" s="11"/>
      <c r="I33" s="10">
        <f t="shared" si="0"/>
        <v>0</v>
      </c>
      <c r="J33" s="10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2" customFormat="1" ht="150" x14ac:dyDescent="0.25">
      <c r="A34" s="7" t="s">
        <v>67</v>
      </c>
      <c r="B34" s="23" t="s">
        <v>29</v>
      </c>
      <c r="C34" s="20" t="s">
        <v>11</v>
      </c>
      <c r="D34" s="8">
        <v>75</v>
      </c>
      <c r="E34" s="9"/>
      <c r="F34" s="9"/>
      <c r="G34" s="10">
        <f t="shared" si="2"/>
        <v>0</v>
      </c>
      <c r="H34" s="12"/>
      <c r="I34" s="10">
        <f t="shared" si="0"/>
        <v>0</v>
      </c>
      <c r="J34" s="10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2" customFormat="1" ht="75" x14ac:dyDescent="0.25">
      <c r="A35" s="7" t="s">
        <v>68</v>
      </c>
      <c r="B35" s="23" t="s">
        <v>143</v>
      </c>
      <c r="C35" s="20" t="s">
        <v>26</v>
      </c>
      <c r="D35" s="8">
        <v>200</v>
      </c>
      <c r="E35" s="9"/>
      <c r="F35" s="9"/>
      <c r="G35" s="10">
        <f t="shared" si="2"/>
        <v>0</v>
      </c>
      <c r="H35" s="12"/>
      <c r="I35" s="10">
        <f t="shared" ref="I35:I66" si="3">G35*(H35/100)</f>
        <v>0</v>
      </c>
      <c r="J35" s="10">
        <f t="shared" ref="J35:J66" si="4">G35+I35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2" customFormat="1" ht="105" x14ac:dyDescent="0.25">
      <c r="A36" s="7" t="s">
        <v>69</v>
      </c>
      <c r="B36" s="23" t="s">
        <v>144</v>
      </c>
      <c r="C36" s="20" t="s">
        <v>11</v>
      </c>
      <c r="D36" s="8">
        <v>13</v>
      </c>
      <c r="E36" s="9"/>
      <c r="F36" s="9"/>
      <c r="G36" s="10">
        <f t="shared" si="2"/>
        <v>0</v>
      </c>
      <c r="H36" s="12"/>
      <c r="I36" s="10">
        <f t="shared" si="3"/>
        <v>0</v>
      </c>
      <c r="J36" s="10">
        <f t="shared" si="4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2" customFormat="1" ht="90" x14ac:dyDescent="0.25">
      <c r="A37" s="7" t="s">
        <v>70</v>
      </c>
      <c r="B37" s="23" t="s">
        <v>145</v>
      </c>
      <c r="C37" s="20" t="s">
        <v>26</v>
      </c>
      <c r="D37" s="8">
        <v>5</v>
      </c>
      <c r="E37" s="9"/>
      <c r="F37" s="9"/>
      <c r="G37" s="10">
        <f t="shared" si="2"/>
        <v>0</v>
      </c>
      <c r="H37" s="11"/>
      <c r="I37" s="10">
        <f t="shared" si="3"/>
        <v>0</v>
      </c>
      <c r="J37" s="10">
        <f t="shared" si="4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2" customFormat="1" ht="60" x14ac:dyDescent="0.25">
      <c r="A38" s="7" t="s">
        <v>71</v>
      </c>
      <c r="B38" s="23" t="s">
        <v>146</v>
      </c>
      <c r="C38" s="20" t="s">
        <v>11</v>
      </c>
      <c r="D38" s="8">
        <v>7.5</v>
      </c>
      <c r="E38" s="9"/>
      <c r="F38" s="9"/>
      <c r="G38" s="10">
        <f t="shared" si="2"/>
        <v>0</v>
      </c>
      <c r="H38" s="12"/>
      <c r="I38" s="10">
        <f t="shared" si="3"/>
        <v>0</v>
      </c>
      <c r="J38" s="10">
        <f t="shared" si="4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2" customFormat="1" ht="75" x14ac:dyDescent="0.25">
      <c r="A39" s="7" t="s">
        <v>72</v>
      </c>
      <c r="B39" s="23" t="s">
        <v>147</v>
      </c>
      <c r="C39" s="20" t="s">
        <v>11</v>
      </c>
      <c r="D39" s="8">
        <v>1.25</v>
      </c>
      <c r="E39" s="9"/>
      <c r="F39" s="9"/>
      <c r="G39" s="10">
        <f t="shared" si="2"/>
        <v>0</v>
      </c>
      <c r="H39" s="11"/>
      <c r="I39" s="10">
        <f t="shared" si="3"/>
        <v>0</v>
      </c>
      <c r="J39" s="10">
        <f t="shared" si="4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2" customFormat="1" ht="60" x14ac:dyDescent="0.25">
      <c r="A40" s="7" t="s">
        <v>73</v>
      </c>
      <c r="B40" s="23" t="s">
        <v>148</v>
      </c>
      <c r="C40" s="20" t="s">
        <v>14</v>
      </c>
      <c r="D40" s="8">
        <v>7.5</v>
      </c>
      <c r="E40" s="9"/>
      <c r="F40" s="9"/>
      <c r="G40" s="10">
        <f t="shared" si="2"/>
        <v>0</v>
      </c>
      <c r="H40" s="11"/>
      <c r="I40" s="10">
        <f t="shared" si="3"/>
        <v>0</v>
      </c>
      <c r="J40" s="10">
        <f t="shared" si="4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2" customFormat="1" ht="60" x14ac:dyDescent="0.25">
      <c r="A41" s="7" t="s">
        <v>74</v>
      </c>
      <c r="B41" s="23" t="s">
        <v>149</v>
      </c>
      <c r="C41" s="20" t="s">
        <v>11</v>
      </c>
      <c r="D41" s="8">
        <v>18</v>
      </c>
      <c r="E41" s="9"/>
      <c r="F41" s="9"/>
      <c r="G41" s="10">
        <f t="shared" si="2"/>
        <v>0</v>
      </c>
      <c r="H41" s="12"/>
      <c r="I41" s="10">
        <f t="shared" si="3"/>
        <v>0</v>
      </c>
      <c r="J41" s="10">
        <f t="shared" si="4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2" customFormat="1" ht="75" x14ac:dyDescent="0.25">
      <c r="A42" s="7" t="s">
        <v>75</v>
      </c>
      <c r="B42" s="23" t="s">
        <v>150</v>
      </c>
      <c r="C42" s="20" t="s">
        <v>11</v>
      </c>
      <c r="D42" s="8">
        <v>12.5</v>
      </c>
      <c r="E42" s="9"/>
      <c r="F42" s="9"/>
      <c r="G42" s="10">
        <f t="shared" si="2"/>
        <v>0</v>
      </c>
      <c r="H42" s="12"/>
      <c r="I42" s="10">
        <f t="shared" si="3"/>
        <v>0</v>
      </c>
      <c r="J42" s="10">
        <f t="shared" si="4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2" customFormat="1" ht="75" x14ac:dyDescent="0.25">
      <c r="A43" s="7" t="s">
        <v>76</v>
      </c>
      <c r="B43" s="23" t="s">
        <v>151</v>
      </c>
      <c r="C43" s="20" t="s">
        <v>11</v>
      </c>
      <c r="D43" s="8">
        <v>25</v>
      </c>
      <c r="E43" s="9"/>
      <c r="F43" s="9"/>
      <c r="G43" s="10">
        <f t="shared" si="2"/>
        <v>0</v>
      </c>
      <c r="H43" s="12"/>
      <c r="I43" s="10">
        <f t="shared" si="3"/>
        <v>0</v>
      </c>
      <c r="J43" s="10">
        <f t="shared" si="4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2" customFormat="1" ht="60" x14ac:dyDescent="0.25">
      <c r="A44" s="7" t="s">
        <v>77</v>
      </c>
      <c r="B44" s="23" t="s">
        <v>152</v>
      </c>
      <c r="C44" s="20" t="s">
        <v>11</v>
      </c>
      <c r="D44" s="8">
        <v>7.5</v>
      </c>
      <c r="E44" s="9"/>
      <c r="F44" s="9"/>
      <c r="G44" s="10">
        <f t="shared" si="2"/>
        <v>0</v>
      </c>
      <c r="H44" s="12"/>
      <c r="I44" s="10">
        <f t="shared" si="3"/>
        <v>0</v>
      </c>
      <c r="J44" s="10">
        <f t="shared" si="4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2" customFormat="1" ht="45" x14ac:dyDescent="0.25">
      <c r="A45" s="7" t="s">
        <v>78</v>
      </c>
      <c r="B45" s="23" t="s">
        <v>153</v>
      </c>
      <c r="C45" s="20" t="s">
        <v>11</v>
      </c>
      <c r="D45" s="8">
        <v>32</v>
      </c>
      <c r="E45" s="9"/>
      <c r="F45" s="9"/>
      <c r="G45" s="10">
        <f t="shared" si="2"/>
        <v>0</v>
      </c>
      <c r="H45" s="12"/>
      <c r="I45" s="10">
        <f t="shared" si="3"/>
        <v>0</v>
      </c>
      <c r="J45" s="10">
        <f t="shared" si="4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2" customFormat="1" ht="45" x14ac:dyDescent="0.25">
      <c r="A46" s="7" t="s">
        <v>79</v>
      </c>
      <c r="B46" s="23" t="s">
        <v>34</v>
      </c>
      <c r="C46" s="20" t="s">
        <v>11</v>
      </c>
      <c r="D46" s="8">
        <v>50</v>
      </c>
      <c r="E46" s="9"/>
      <c r="F46" s="9"/>
      <c r="G46" s="10">
        <f t="shared" si="2"/>
        <v>0</v>
      </c>
      <c r="H46" s="11"/>
      <c r="I46" s="10">
        <f t="shared" si="3"/>
        <v>0</v>
      </c>
      <c r="J46" s="10">
        <f t="shared" si="4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2" customFormat="1" ht="60" x14ac:dyDescent="0.25">
      <c r="A47" s="7" t="s">
        <v>80</v>
      </c>
      <c r="B47" s="23" t="s">
        <v>154</v>
      </c>
      <c r="C47" s="20" t="s">
        <v>11</v>
      </c>
      <c r="D47" s="8">
        <v>25</v>
      </c>
      <c r="E47" s="9"/>
      <c r="F47" s="9"/>
      <c r="G47" s="10">
        <f t="shared" si="2"/>
        <v>0</v>
      </c>
      <c r="H47" s="12"/>
      <c r="I47" s="10">
        <f t="shared" si="3"/>
        <v>0</v>
      </c>
      <c r="J47" s="10">
        <f t="shared" si="4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2" customFormat="1" ht="60" x14ac:dyDescent="0.25">
      <c r="A48" s="7" t="s">
        <v>81</v>
      </c>
      <c r="B48" s="23" t="s">
        <v>155</v>
      </c>
      <c r="C48" s="20" t="s">
        <v>11</v>
      </c>
      <c r="D48" s="8">
        <v>6</v>
      </c>
      <c r="E48" s="9"/>
      <c r="F48" s="9"/>
      <c r="G48" s="10">
        <f t="shared" si="2"/>
        <v>0</v>
      </c>
      <c r="H48" s="12"/>
      <c r="I48" s="10">
        <f t="shared" si="3"/>
        <v>0</v>
      </c>
      <c r="J48" s="10">
        <f t="shared" si="4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2" customFormat="1" ht="90" x14ac:dyDescent="0.25">
      <c r="A49" s="7" t="s">
        <v>82</v>
      </c>
      <c r="B49" s="23" t="s">
        <v>157</v>
      </c>
      <c r="C49" s="20" t="s">
        <v>11</v>
      </c>
      <c r="D49" s="8">
        <v>30</v>
      </c>
      <c r="E49" s="9"/>
      <c r="F49" s="9"/>
      <c r="G49" s="10">
        <f t="shared" si="2"/>
        <v>0</v>
      </c>
      <c r="H49" s="12"/>
      <c r="I49" s="10">
        <f t="shared" si="3"/>
        <v>0</v>
      </c>
      <c r="J49" s="10">
        <f t="shared" si="4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2" customFormat="1" ht="60" x14ac:dyDescent="0.25">
      <c r="A50" s="7" t="s">
        <v>83</v>
      </c>
      <c r="B50" s="23" t="s">
        <v>156</v>
      </c>
      <c r="C50" s="20" t="s">
        <v>11</v>
      </c>
      <c r="D50" s="8">
        <v>13</v>
      </c>
      <c r="E50" s="9"/>
      <c r="F50" s="9"/>
      <c r="G50" s="10">
        <f t="shared" si="2"/>
        <v>0</v>
      </c>
      <c r="H50" s="12"/>
      <c r="I50" s="10">
        <f t="shared" si="3"/>
        <v>0</v>
      </c>
      <c r="J50" s="10">
        <f t="shared" si="4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2" customFormat="1" ht="75" x14ac:dyDescent="0.25">
      <c r="A51" s="7" t="s">
        <v>84</v>
      </c>
      <c r="B51" s="23" t="s">
        <v>158</v>
      </c>
      <c r="C51" s="20" t="s">
        <v>26</v>
      </c>
      <c r="D51" s="8">
        <v>38</v>
      </c>
      <c r="E51" s="9"/>
      <c r="F51" s="9"/>
      <c r="G51" s="10">
        <f t="shared" si="2"/>
        <v>0</v>
      </c>
      <c r="H51" s="12"/>
      <c r="I51" s="10">
        <f t="shared" si="3"/>
        <v>0</v>
      </c>
      <c r="J51" s="10">
        <f t="shared" si="4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2" customFormat="1" ht="75" x14ac:dyDescent="0.25">
      <c r="A52" s="7" t="s">
        <v>85</v>
      </c>
      <c r="B52" s="23" t="s">
        <v>160</v>
      </c>
      <c r="C52" s="20" t="s">
        <v>30</v>
      </c>
      <c r="D52" s="8">
        <v>12.5</v>
      </c>
      <c r="E52" s="9"/>
      <c r="F52" s="9"/>
      <c r="G52" s="10">
        <f t="shared" si="2"/>
        <v>0</v>
      </c>
      <c r="H52" s="12"/>
      <c r="I52" s="10">
        <f t="shared" si="3"/>
        <v>0</v>
      </c>
      <c r="J52" s="10">
        <f t="shared" si="4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2" customFormat="1" ht="75" x14ac:dyDescent="0.25">
      <c r="A53" s="7" t="s">
        <v>86</v>
      </c>
      <c r="B53" s="23" t="s">
        <v>159</v>
      </c>
      <c r="C53" s="20" t="s">
        <v>11</v>
      </c>
      <c r="D53" s="8">
        <v>0.5</v>
      </c>
      <c r="E53" s="9"/>
      <c r="F53" s="9"/>
      <c r="G53" s="10">
        <f t="shared" si="2"/>
        <v>0</v>
      </c>
      <c r="H53" s="14"/>
      <c r="I53" s="10">
        <f t="shared" si="3"/>
        <v>0</v>
      </c>
      <c r="J53" s="10">
        <f t="shared" si="4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2" customFormat="1" ht="105" x14ac:dyDescent="0.25">
      <c r="A54" s="7" t="s">
        <v>87</v>
      </c>
      <c r="B54" s="23" t="s">
        <v>161</v>
      </c>
      <c r="C54" s="20" t="s">
        <v>11</v>
      </c>
      <c r="D54" s="8">
        <v>20</v>
      </c>
      <c r="E54" s="9"/>
      <c r="F54" s="9"/>
      <c r="G54" s="10">
        <f t="shared" si="2"/>
        <v>0</v>
      </c>
      <c r="H54" s="12"/>
      <c r="I54" s="10">
        <f t="shared" si="3"/>
        <v>0</v>
      </c>
      <c r="J54" s="10">
        <f t="shared" si="4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2" customFormat="1" ht="60" x14ac:dyDescent="0.25">
      <c r="A55" s="7" t="s">
        <v>88</v>
      </c>
      <c r="B55" s="23" t="s">
        <v>162</v>
      </c>
      <c r="C55" s="20" t="s">
        <v>11</v>
      </c>
      <c r="D55" s="8">
        <v>0.125</v>
      </c>
      <c r="E55" s="9"/>
      <c r="F55" s="9"/>
      <c r="G55" s="10">
        <f t="shared" si="2"/>
        <v>0</v>
      </c>
      <c r="H55" s="11"/>
      <c r="I55" s="10">
        <f t="shared" si="3"/>
        <v>0</v>
      </c>
      <c r="J55" s="10">
        <f t="shared" si="4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2" customFormat="1" ht="45" x14ac:dyDescent="0.25">
      <c r="A56" s="7" t="s">
        <v>89</v>
      </c>
      <c r="B56" s="23" t="s">
        <v>164</v>
      </c>
      <c r="C56" s="20" t="s">
        <v>11</v>
      </c>
      <c r="D56" s="8">
        <v>0.125</v>
      </c>
      <c r="E56" s="9"/>
      <c r="F56" s="9"/>
      <c r="G56" s="10">
        <f t="shared" si="2"/>
        <v>0</v>
      </c>
      <c r="H56" s="14"/>
      <c r="I56" s="10">
        <f t="shared" si="3"/>
        <v>0</v>
      </c>
      <c r="J56" s="10">
        <f t="shared" si="4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2" customFormat="1" ht="120" x14ac:dyDescent="0.25">
      <c r="A57" s="7" t="s">
        <v>90</v>
      </c>
      <c r="B57" s="23" t="s">
        <v>165</v>
      </c>
      <c r="C57" s="20" t="s">
        <v>11</v>
      </c>
      <c r="D57" s="8">
        <v>10</v>
      </c>
      <c r="E57" s="9"/>
      <c r="F57" s="9"/>
      <c r="G57" s="10">
        <f t="shared" si="2"/>
        <v>0</v>
      </c>
      <c r="H57" s="11"/>
      <c r="I57" s="10">
        <f t="shared" si="3"/>
        <v>0</v>
      </c>
      <c r="J57" s="10">
        <f t="shared" si="4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2" customFormat="1" ht="90" x14ac:dyDescent="0.25">
      <c r="A58" s="7" t="s">
        <v>91</v>
      </c>
      <c r="B58" s="23" t="s">
        <v>166</v>
      </c>
      <c r="C58" s="20" t="s">
        <v>11</v>
      </c>
      <c r="D58" s="8">
        <v>50</v>
      </c>
      <c r="E58" s="9"/>
      <c r="F58" s="9"/>
      <c r="G58" s="10">
        <f t="shared" si="2"/>
        <v>0</v>
      </c>
      <c r="H58" s="12"/>
      <c r="I58" s="10">
        <f t="shared" si="3"/>
        <v>0</v>
      </c>
      <c r="J58" s="10">
        <f t="shared" si="4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s="2" customFormat="1" ht="30" x14ac:dyDescent="0.25">
      <c r="A59" s="7" t="s">
        <v>92</v>
      </c>
      <c r="B59" s="23" t="s">
        <v>167</v>
      </c>
      <c r="C59" s="20" t="s">
        <v>11</v>
      </c>
      <c r="D59" s="8">
        <v>2</v>
      </c>
      <c r="E59" s="9"/>
      <c r="F59" s="9"/>
      <c r="G59" s="10">
        <f t="shared" si="2"/>
        <v>0</v>
      </c>
      <c r="H59" s="14"/>
      <c r="I59" s="10">
        <f t="shared" si="3"/>
        <v>0</v>
      </c>
      <c r="J59" s="10">
        <f t="shared" si="4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1:1024" s="2" customFormat="1" ht="120" x14ac:dyDescent="0.25">
      <c r="A60" s="7" t="s">
        <v>93</v>
      </c>
      <c r="B60" s="23" t="s">
        <v>168</v>
      </c>
      <c r="C60" s="20" t="s">
        <v>31</v>
      </c>
      <c r="D60" s="8">
        <v>15</v>
      </c>
      <c r="E60" s="9"/>
      <c r="F60" s="9"/>
      <c r="G60" s="10">
        <f t="shared" si="2"/>
        <v>0</v>
      </c>
      <c r="H60" s="12"/>
      <c r="I60" s="10">
        <f t="shared" si="3"/>
        <v>0</v>
      </c>
      <c r="J60" s="10">
        <f t="shared" si="4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s="2" customFormat="1" ht="120" x14ac:dyDescent="0.25">
      <c r="A61" s="7" t="s">
        <v>94</v>
      </c>
      <c r="B61" s="23" t="s">
        <v>169</v>
      </c>
      <c r="C61" s="20" t="s">
        <v>11</v>
      </c>
      <c r="D61" s="8">
        <v>15</v>
      </c>
      <c r="E61" s="9"/>
      <c r="F61" s="9"/>
      <c r="G61" s="10">
        <f t="shared" si="2"/>
        <v>0</v>
      </c>
      <c r="H61" s="12"/>
      <c r="I61" s="10">
        <f t="shared" si="3"/>
        <v>0</v>
      </c>
      <c r="J61" s="10">
        <f t="shared" si="4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1:1024" s="2" customFormat="1" ht="60" x14ac:dyDescent="0.25">
      <c r="A62" s="7" t="s">
        <v>95</v>
      </c>
      <c r="B62" s="23" t="s">
        <v>170</v>
      </c>
      <c r="C62" s="20" t="s">
        <v>11</v>
      </c>
      <c r="D62" s="8">
        <v>25</v>
      </c>
      <c r="E62" s="9"/>
      <c r="F62" s="9"/>
      <c r="G62" s="10">
        <f t="shared" si="2"/>
        <v>0</v>
      </c>
      <c r="H62" s="12"/>
      <c r="I62" s="10">
        <f t="shared" si="3"/>
        <v>0</v>
      </c>
      <c r="J62" s="10">
        <f t="shared" si="4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1:1024" s="2" customFormat="1" ht="60" x14ac:dyDescent="0.25">
      <c r="A63" s="7" t="s">
        <v>96</v>
      </c>
      <c r="B63" s="23" t="s">
        <v>171</v>
      </c>
      <c r="C63" s="20" t="s">
        <v>14</v>
      </c>
      <c r="D63" s="8">
        <v>13</v>
      </c>
      <c r="E63" s="9"/>
      <c r="F63" s="9"/>
      <c r="G63" s="10">
        <f t="shared" si="2"/>
        <v>0</v>
      </c>
      <c r="H63" s="12"/>
      <c r="I63" s="10">
        <f t="shared" si="3"/>
        <v>0</v>
      </c>
      <c r="J63" s="10">
        <f t="shared" si="4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1:1024" s="2" customFormat="1" ht="75" x14ac:dyDescent="0.25">
      <c r="A64" s="7" t="s">
        <v>97</v>
      </c>
      <c r="B64" s="23" t="s">
        <v>172</v>
      </c>
      <c r="C64" s="20" t="s">
        <v>11</v>
      </c>
      <c r="D64" s="8">
        <v>1.5</v>
      </c>
      <c r="E64" s="9"/>
      <c r="F64" s="9"/>
      <c r="G64" s="10">
        <f t="shared" si="2"/>
        <v>0</v>
      </c>
      <c r="H64" s="11"/>
      <c r="I64" s="10">
        <f t="shared" si="3"/>
        <v>0</v>
      </c>
      <c r="J64" s="10">
        <f t="shared" si="4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s="2" customFormat="1" ht="60" x14ac:dyDescent="0.25">
      <c r="A65" s="7" t="s">
        <v>98</v>
      </c>
      <c r="B65" s="23" t="s">
        <v>174</v>
      </c>
      <c r="C65" s="20" t="s">
        <v>11</v>
      </c>
      <c r="D65" s="8">
        <v>10</v>
      </c>
      <c r="E65" s="9"/>
      <c r="F65" s="9"/>
      <c r="G65" s="10">
        <f t="shared" si="2"/>
        <v>0</v>
      </c>
      <c r="H65" s="14"/>
      <c r="I65" s="10">
        <f t="shared" si="3"/>
        <v>0</v>
      </c>
      <c r="J65" s="10">
        <f t="shared" si="4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1:1024" s="2" customFormat="1" ht="90" x14ac:dyDescent="0.25">
      <c r="A66" s="7" t="s">
        <v>99</v>
      </c>
      <c r="B66" s="23" t="s">
        <v>175</v>
      </c>
      <c r="C66" s="20" t="s">
        <v>11</v>
      </c>
      <c r="D66" s="8">
        <v>25</v>
      </c>
      <c r="E66" s="9"/>
      <c r="F66" s="9"/>
      <c r="G66" s="10">
        <f t="shared" si="2"/>
        <v>0</v>
      </c>
      <c r="H66" s="12"/>
      <c r="I66" s="10">
        <f t="shared" si="3"/>
        <v>0</v>
      </c>
      <c r="J66" s="10">
        <f t="shared" si="4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1:1024" s="2" customFormat="1" ht="60" x14ac:dyDescent="0.25">
      <c r="A67" s="7" t="s">
        <v>100</v>
      </c>
      <c r="B67" s="23" t="s">
        <v>176</v>
      </c>
      <c r="C67" s="20" t="s">
        <v>11</v>
      </c>
      <c r="D67" s="8">
        <v>0.125</v>
      </c>
      <c r="E67" s="9"/>
      <c r="F67" s="9"/>
      <c r="G67" s="10">
        <f t="shared" si="2"/>
        <v>0</v>
      </c>
      <c r="H67" s="15"/>
      <c r="I67" s="10">
        <f t="shared" ref="I67:I89" si="5">G67*(H67/100)</f>
        <v>0</v>
      </c>
      <c r="J67" s="10">
        <f t="shared" ref="J67:J89" si="6">G67+I67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1:1024" s="2" customFormat="1" ht="75" x14ac:dyDescent="0.25">
      <c r="A68" s="7" t="s">
        <v>101</v>
      </c>
      <c r="B68" s="23" t="s">
        <v>173</v>
      </c>
      <c r="C68" s="20" t="s">
        <v>27</v>
      </c>
      <c r="D68" s="8">
        <v>7.5</v>
      </c>
      <c r="E68" s="9"/>
      <c r="F68" s="9"/>
      <c r="G68" s="10">
        <f t="shared" ref="G68:G94" si="7">D68*F68</f>
        <v>0</v>
      </c>
      <c r="H68" s="12"/>
      <c r="I68" s="10">
        <f t="shared" si="5"/>
        <v>0</v>
      </c>
      <c r="J68" s="10">
        <f t="shared" si="6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s="2" customFormat="1" ht="120" x14ac:dyDescent="0.25">
      <c r="A69" s="7" t="s">
        <v>102</v>
      </c>
      <c r="B69" s="23" t="s">
        <v>177</v>
      </c>
      <c r="C69" s="20" t="s">
        <v>31</v>
      </c>
      <c r="D69" s="8">
        <v>15</v>
      </c>
      <c r="E69" s="9"/>
      <c r="F69" s="9"/>
      <c r="G69" s="10">
        <f t="shared" si="7"/>
        <v>0</v>
      </c>
      <c r="H69" s="12"/>
      <c r="I69" s="10">
        <f t="shared" si="5"/>
        <v>0</v>
      </c>
      <c r="J69" s="10">
        <f t="shared" si="6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1:1024" s="2" customFormat="1" ht="45" x14ac:dyDescent="0.25">
      <c r="A70" s="7" t="s">
        <v>103</v>
      </c>
      <c r="B70" s="23" t="s">
        <v>179</v>
      </c>
      <c r="C70" s="20" t="s">
        <v>11</v>
      </c>
      <c r="D70" s="8">
        <v>0.5</v>
      </c>
      <c r="E70" s="9"/>
      <c r="F70" s="9"/>
      <c r="G70" s="10">
        <f t="shared" si="7"/>
        <v>0</v>
      </c>
      <c r="H70" s="14"/>
      <c r="I70" s="10">
        <f t="shared" si="5"/>
        <v>0</v>
      </c>
      <c r="J70" s="10">
        <f t="shared" si="6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1:1024" s="2" customFormat="1" ht="45" x14ac:dyDescent="0.25">
      <c r="A71" s="7" t="s">
        <v>104</v>
      </c>
      <c r="B71" s="23" t="s">
        <v>180</v>
      </c>
      <c r="C71" s="20" t="s">
        <v>11</v>
      </c>
      <c r="D71" s="8">
        <v>15</v>
      </c>
      <c r="E71" s="9"/>
      <c r="F71" s="9"/>
      <c r="G71" s="10">
        <f t="shared" si="7"/>
        <v>0</v>
      </c>
      <c r="H71" s="16"/>
      <c r="I71" s="10">
        <f t="shared" si="5"/>
        <v>0</v>
      </c>
      <c r="J71" s="10">
        <f t="shared" si="6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1:1024" s="2" customFormat="1" ht="75" x14ac:dyDescent="0.25">
      <c r="A72" s="7" t="s">
        <v>105</v>
      </c>
      <c r="B72" s="23" t="s">
        <v>181</v>
      </c>
      <c r="C72" s="20" t="s">
        <v>11</v>
      </c>
      <c r="D72" s="8">
        <v>12</v>
      </c>
      <c r="E72" s="9"/>
      <c r="F72" s="9"/>
      <c r="G72" s="10">
        <f t="shared" si="7"/>
        <v>0</v>
      </c>
      <c r="H72" s="12"/>
      <c r="I72" s="10">
        <f t="shared" si="5"/>
        <v>0</v>
      </c>
      <c r="J72" s="10">
        <f t="shared" si="6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s="2" customFormat="1" ht="45" x14ac:dyDescent="0.25">
      <c r="A73" s="7" t="s">
        <v>106</v>
      </c>
      <c r="B73" s="23" t="s">
        <v>182</v>
      </c>
      <c r="C73" s="20" t="s">
        <v>11</v>
      </c>
      <c r="D73" s="8">
        <v>5</v>
      </c>
      <c r="E73" s="9"/>
      <c r="F73" s="9"/>
      <c r="G73" s="10">
        <f t="shared" si="7"/>
        <v>0</v>
      </c>
      <c r="H73" s="12"/>
      <c r="I73" s="10">
        <f t="shared" si="5"/>
        <v>0</v>
      </c>
      <c r="J73" s="10">
        <f t="shared" si="6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1:1024" s="2" customFormat="1" ht="45" x14ac:dyDescent="0.25">
      <c r="A74" s="7" t="s">
        <v>107</v>
      </c>
      <c r="B74" s="23" t="s">
        <v>183</v>
      </c>
      <c r="C74" s="20" t="s">
        <v>11</v>
      </c>
      <c r="D74" s="8">
        <v>0.875</v>
      </c>
      <c r="E74" s="9"/>
      <c r="F74" s="9"/>
      <c r="G74" s="10">
        <f t="shared" si="7"/>
        <v>0</v>
      </c>
      <c r="H74" s="15"/>
      <c r="I74" s="10">
        <f t="shared" si="5"/>
        <v>0</v>
      </c>
      <c r="J74" s="10">
        <f t="shared" si="6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1:1024" s="2" customFormat="1" ht="60" x14ac:dyDescent="0.25">
      <c r="A75" s="7" t="s">
        <v>108</v>
      </c>
      <c r="B75" s="23" t="s">
        <v>184</v>
      </c>
      <c r="C75" s="20" t="s">
        <v>11</v>
      </c>
      <c r="D75" s="8">
        <v>1.25</v>
      </c>
      <c r="E75" s="9"/>
      <c r="F75" s="9"/>
      <c r="G75" s="10">
        <f t="shared" si="7"/>
        <v>0</v>
      </c>
      <c r="H75" s="12"/>
      <c r="I75" s="10">
        <f t="shared" si="5"/>
        <v>0</v>
      </c>
      <c r="J75" s="10">
        <f t="shared" si="6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1:1024" s="2" customFormat="1" ht="75" x14ac:dyDescent="0.25">
      <c r="A76" s="7" t="s">
        <v>109</v>
      </c>
      <c r="B76" s="23" t="s">
        <v>185</v>
      </c>
      <c r="C76" s="20" t="s">
        <v>14</v>
      </c>
      <c r="D76" s="8">
        <v>38</v>
      </c>
      <c r="E76" s="9"/>
      <c r="F76" s="9"/>
      <c r="G76" s="10">
        <f t="shared" si="7"/>
        <v>0</v>
      </c>
      <c r="H76" s="12"/>
      <c r="I76" s="10">
        <f t="shared" si="5"/>
        <v>0</v>
      </c>
      <c r="J76" s="10">
        <f t="shared" si="6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2" customFormat="1" ht="45" x14ac:dyDescent="0.25">
      <c r="A77" s="7" t="s">
        <v>110</v>
      </c>
      <c r="B77" s="23" t="s">
        <v>186</v>
      </c>
      <c r="C77" s="20" t="s">
        <v>32</v>
      </c>
      <c r="D77" s="8">
        <v>23</v>
      </c>
      <c r="E77" s="9"/>
      <c r="F77" s="9"/>
      <c r="G77" s="10">
        <f t="shared" si="7"/>
        <v>0</v>
      </c>
      <c r="H77" s="12"/>
      <c r="I77" s="10">
        <f t="shared" si="5"/>
        <v>0</v>
      </c>
      <c r="J77" s="10">
        <f t="shared" si="6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s="2" customFormat="1" ht="45" x14ac:dyDescent="0.25">
      <c r="A78" s="7" t="s">
        <v>111</v>
      </c>
      <c r="B78" s="23" t="s">
        <v>187</v>
      </c>
      <c r="C78" s="20" t="s">
        <v>23</v>
      </c>
      <c r="D78" s="8">
        <v>15</v>
      </c>
      <c r="E78" s="9"/>
      <c r="F78" s="9"/>
      <c r="G78" s="10">
        <f t="shared" si="7"/>
        <v>0</v>
      </c>
      <c r="H78" s="12"/>
      <c r="I78" s="10">
        <f t="shared" si="5"/>
        <v>0</v>
      </c>
      <c r="J78" s="10">
        <f t="shared" si="6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1:1024" s="2" customFormat="1" ht="45" x14ac:dyDescent="0.25">
      <c r="A79" s="7" t="s">
        <v>112</v>
      </c>
      <c r="B79" s="23" t="s">
        <v>188</v>
      </c>
      <c r="C79" s="20" t="s">
        <v>14</v>
      </c>
      <c r="D79" s="8">
        <v>3</v>
      </c>
      <c r="E79" s="9"/>
      <c r="F79" s="9"/>
      <c r="G79" s="10">
        <f t="shared" si="7"/>
        <v>0</v>
      </c>
      <c r="H79" s="12"/>
      <c r="I79" s="10">
        <f t="shared" si="5"/>
        <v>0</v>
      </c>
      <c r="J79" s="10">
        <f t="shared" si="6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1:1024" s="2" customFormat="1" ht="180" x14ac:dyDescent="0.25">
      <c r="A80" s="7" t="s">
        <v>113</v>
      </c>
      <c r="B80" s="23" t="s">
        <v>189</v>
      </c>
      <c r="C80" s="20" t="s">
        <v>32</v>
      </c>
      <c r="D80" s="8">
        <v>250</v>
      </c>
      <c r="E80" s="9"/>
      <c r="F80" s="9"/>
      <c r="G80" s="10">
        <f t="shared" si="7"/>
        <v>0</v>
      </c>
      <c r="H80" s="12"/>
      <c r="I80" s="10">
        <f t="shared" si="5"/>
        <v>0</v>
      </c>
      <c r="J80" s="10">
        <f t="shared" si="6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024" s="2" customFormat="1" ht="45" x14ac:dyDescent="0.25">
      <c r="A81" s="7" t="s">
        <v>114</v>
      </c>
      <c r="B81" s="23" t="s">
        <v>190</v>
      </c>
      <c r="C81" s="20" t="s">
        <v>23</v>
      </c>
      <c r="D81" s="8">
        <v>45</v>
      </c>
      <c r="E81" s="9"/>
      <c r="F81" s="9"/>
      <c r="G81" s="10">
        <f t="shared" si="7"/>
        <v>0</v>
      </c>
      <c r="H81" s="12"/>
      <c r="I81" s="10">
        <f t="shared" si="5"/>
        <v>0</v>
      </c>
      <c r="J81" s="10">
        <f t="shared" si="6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1:1024" s="2" customFormat="1" ht="45" x14ac:dyDescent="0.25">
      <c r="A82" s="7" t="s">
        <v>115</v>
      </c>
      <c r="B82" s="23" t="s">
        <v>191</v>
      </c>
      <c r="C82" s="21" t="s">
        <v>27</v>
      </c>
      <c r="D82" s="8">
        <v>112</v>
      </c>
      <c r="E82" s="9"/>
      <c r="F82" s="9"/>
      <c r="G82" s="10">
        <f t="shared" si="7"/>
        <v>0</v>
      </c>
      <c r="H82" s="12"/>
      <c r="I82" s="10">
        <f t="shared" si="5"/>
        <v>0</v>
      </c>
      <c r="J82" s="10">
        <f t="shared" si="6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s="2" customFormat="1" ht="45" x14ac:dyDescent="0.25">
      <c r="A83" s="7" t="s">
        <v>116</v>
      </c>
      <c r="B83" s="23" t="s">
        <v>192</v>
      </c>
      <c r="C83" s="20" t="s">
        <v>23</v>
      </c>
      <c r="D83" s="8">
        <v>20</v>
      </c>
      <c r="E83" s="9"/>
      <c r="F83" s="9"/>
      <c r="G83" s="10">
        <f t="shared" si="7"/>
        <v>0</v>
      </c>
      <c r="H83" s="15"/>
      <c r="I83" s="10">
        <f t="shared" si="5"/>
        <v>0</v>
      </c>
      <c r="J83" s="10">
        <f t="shared" si="6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1:1024" s="2" customFormat="1" ht="90" x14ac:dyDescent="0.25">
      <c r="A84" s="7" t="s">
        <v>117</v>
      </c>
      <c r="B84" s="23" t="s">
        <v>35</v>
      </c>
      <c r="C84" s="20" t="s">
        <v>26</v>
      </c>
      <c r="D84" s="8">
        <v>3000</v>
      </c>
      <c r="E84" s="9"/>
      <c r="F84" s="9"/>
      <c r="G84" s="10">
        <f t="shared" si="7"/>
        <v>0</v>
      </c>
      <c r="H84" s="12"/>
      <c r="I84" s="10">
        <f t="shared" si="5"/>
        <v>0</v>
      </c>
      <c r="J84" s="10">
        <f t="shared" si="6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s="2" customFormat="1" ht="75" x14ac:dyDescent="0.25">
      <c r="A85" s="7" t="s">
        <v>118</v>
      </c>
      <c r="B85" s="23" t="s">
        <v>194</v>
      </c>
      <c r="C85" s="20" t="s">
        <v>14</v>
      </c>
      <c r="D85" s="8">
        <v>2</v>
      </c>
      <c r="E85" s="9"/>
      <c r="F85" s="9"/>
      <c r="G85" s="10">
        <f t="shared" si="7"/>
        <v>0</v>
      </c>
      <c r="H85" s="12"/>
      <c r="I85" s="10">
        <f t="shared" si="5"/>
        <v>0</v>
      </c>
      <c r="J85" s="10">
        <f t="shared" si="6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s="2" customFormat="1" ht="90" x14ac:dyDescent="0.25">
      <c r="A86" s="7" t="s">
        <v>119</v>
      </c>
      <c r="B86" s="23" t="s">
        <v>193</v>
      </c>
      <c r="C86" s="20" t="s">
        <v>14</v>
      </c>
      <c r="D86" s="8">
        <v>1</v>
      </c>
      <c r="E86" s="9"/>
      <c r="F86" s="9"/>
      <c r="G86" s="10">
        <f t="shared" si="7"/>
        <v>0</v>
      </c>
      <c r="H86" s="12"/>
      <c r="I86" s="10">
        <f t="shared" si="5"/>
        <v>0</v>
      </c>
      <c r="J86" s="10">
        <f t="shared" si="6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1:1024" s="2" customFormat="1" ht="120" x14ac:dyDescent="0.25">
      <c r="A87" s="7" t="s">
        <v>120</v>
      </c>
      <c r="B87" s="23" t="s">
        <v>195</v>
      </c>
      <c r="C87" s="20" t="s">
        <v>14</v>
      </c>
      <c r="D87" s="8">
        <v>12.5</v>
      </c>
      <c r="E87" s="9"/>
      <c r="F87" s="9"/>
      <c r="G87" s="10">
        <f t="shared" si="7"/>
        <v>0</v>
      </c>
      <c r="H87" s="12"/>
      <c r="I87" s="10">
        <f t="shared" si="5"/>
        <v>0</v>
      </c>
      <c r="J87" s="10">
        <f t="shared" si="6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1:1024" s="2" customFormat="1" ht="60" x14ac:dyDescent="0.25">
      <c r="A88" s="7" t="s">
        <v>121</v>
      </c>
      <c r="B88" s="23" t="s">
        <v>196</v>
      </c>
      <c r="C88" s="20" t="s">
        <v>14</v>
      </c>
      <c r="D88" s="8">
        <v>5</v>
      </c>
      <c r="E88" s="9"/>
      <c r="F88" s="9"/>
      <c r="G88" s="10">
        <f t="shared" si="7"/>
        <v>0</v>
      </c>
      <c r="H88" s="12"/>
      <c r="I88" s="10">
        <f t="shared" si="5"/>
        <v>0</v>
      </c>
      <c r="J88" s="10">
        <f t="shared" si="6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s="2" customFormat="1" ht="75" x14ac:dyDescent="0.25">
      <c r="A89" s="7" t="s">
        <v>122</v>
      </c>
      <c r="B89" s="23" t="s">
        <v>197</v>
      </c>
      <c r="C89" s="20" t="s">
        <v>33</v>
      </c>
      <c r="D89" s="8">
        <v>15</v>
      </c>
      <c r="E89" s="9"/>
      <c r="F89" s="9"/>
      <c r="G89" s="10">
        <f t="shared" si="7"/>
        <v>0</v>
      </c>
      <c r="H89" s="12"/>
      <c r="I89" s="10">
        <f t="shared" si="5"/>
        <v>0</v>
      </c>
      <c r="J89" s="10">
        <f t="shared" si="6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1:1024" s="2" customFormat="1" ht="60" x14ac:dyDescent="0.25">
      <c r="A90" s="7" t="s">
        <v>123</v>
      </c>
      <c r="B90" s="23" t="s">
        <v>198</v>
      </c>
      <c r="C90" s="20" t="s">
        <v>23</v>
      </c>
      <c r="D90" s="8">
        <v>150</v>
      </c>
      <c r="E90" s="9"/>
      <c r="F90" s="9"/>
      <c r="G90" s="10">
        <f t="shared" si="7"/>
        <v>0</v>
      </c>
      <c r="H90" s="12"/>
      <c r="I90" s="10">
        <f t="shared" ref="I90:I93" si="8">G90*(H90/100)</f>
        <v>0</v>
      </c>
      <c r="J90" s="10">
        <f t="shared" ref="J90:J93" si="9">G90+I90</f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1:1024" s="2" customFormat="1" ht="45" x14ac:dyDescent="0.25">
      <c r="A91" s="7" t="s">
        <v>124</v>
      </c>
      <c r="B91" s="23" t="s">
        <v>199</v>
      </c>
      <c r="C91" s="20" t="s">
        <v>14</v>
      </c>
      <c r="D91" s="8">
        <v>22.5</v>
      </c>
      <c r="E91" s="9"/>
      <c r="F91" s="9"/>
      <c r="G91" s="10">
        <f t="shared" si="7"/>
        <v>0</v>
      </c>
      <c r="H91" s="12"/>
      <c r="I91" s="10">
        <f t="shared" si="8"/>
        <v>0</v>
      </c>
      <c r="J91" s="10">
        <f t="shared" si="9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1:1024" s="2" customFormat="1" ht="75" x14ac:dyDescent="0.25">
      <c r="A92" s="7" t="s">
        <v>125</v>
      </c>
      <c r="B92" s="23" t="s">
        <v>200</v>
      </c>
      <c r="C92" s="20" t="s">
        <v>14</v>
      </c>
      <c r="D92" s="8">
        <v>0.75</v>
      </c>
      <c r="E92" s="9"/>
      <c r="F92" s="9"/>
      <c r="G92" s="10">
        <f t="shared" si="7"/>
        <v>0</v>
      </c>
      <c r="H92" s="14"/>
      <c r="I92" s="10">
        <f t="shared" si="8"/>
        <v>0</v>
      </c>
      <c r="J92" s="10">
        <f t="shared" si="9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s="2" customFormat="1" ht="75" x14ac:dyDescent="0.25">
      <c r="A93" s="7" t="s">
        <v>126</v>
      </c>
      <c r="B93" s="23" t="s">
        <v>201</v>
      </c>
      <c r="C93" s="20" t="s">
        <v>14</v>
      </c>
      <c r="D93" s="17">
        <v>0.25</v>
      </c>
      <c r="E93" s="9"/>
      <c r="F93" s="9"/>
      <c r="G93" s="10">
        <f t="shared" si="7"/>
        <v>0</v>
      </c>
      <c r="H93" s="14"/>
      <c r="I93" s="10">
        <f t="shared" si="8"/>
        <v>0</v>
      </c>
      <c r="J93" s="10">
        <f t="shared" si="9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1:1024" s="2" customFormat="1" ht="33.75" customHeight="1" x14ac:dyDescent="0.25">
      <c r="A94" s="29" t="s">
        <v>127</v>
      </c>
      <c r="B94" s="30"/>
      <c r="C94" s="30"/>
      <c r="D94" s="30"/>
      <c r="E94" s="31"/>
      <c r="F94" s="24"/>
      <c r="G94" s="25">
        <f t="shared" si="7"/>
        <v>0</v>
      </c>
      <c r="H94" s="26"/>
      <c r="I94" s="26">
        <f>SUM(I3:I93)</f>
        <v>0</v>
      </c>
      <c r="J94" s="26">
        <f>SUM(J3:J93)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</sheetData>
  <mergeCells count="2">
    <mergeCell ref="A1:J1"/>
    <mergeCell ref="A94:E94"/>
  </mergeCells>
  <phoneticPr fontId="15" type="noConversion"/>
  <pageMargins left="0.25" right="0.25" top="0.75" bottom="0.75" header="0.511811023622047" footer="0.511811023622047"/>
  <pageSetup paperSize="9" scale="5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8</cp:revision>
  <cp:lastPrinted>2023-02-28T14:54:20Z</cp:lastPrinted>
  <dcterms:created xsi:type="dcterms:W3CDTF">2006-09-16T00:00:00Z</dcterms:created>
  <dcterms:modified xsi:type="dcterms:W3CDTF">2023-02-28T14:56:45Z</dcterms:modified>
  <dc:language>pl-PL</dc:language>
</cp:coreProperties>
</file>