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980"/>
  </bookViews>
  <sheets>
    <sheet name="ZAŁĄCZNIK 2A- Powidz" sheetId="2" r:id="rId1"/>
    <sheet name="ZAŁĄCZNIK 2B- Jarocin" sheetId="3" r:id="rId2"/>
    <sheet name="Załącznik 2C- Powidz" sheetId="4" r:id="rId3"/>
    <sheet name="ZAŁĄCZNIK 2D - Jarocin" sheetId="5" r:id="rId4"/>
    <sheet name="ZAŁĄCZNIK 2E- Powidz" sheetId="6" r:id="rId5"/>
    <sheet name="ZAŁĄCZNIK 2F - Jarocin" sheetId="7" r:id="rId6"/>
    <sheet name="ZŁĄCZNIK 2G - Powidz" sheetId="8" r:id="rId7"/>
    <sheet name="ZAŁĄCZNIK 2H - Jarocin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9" l="1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G21" i="9"/>
  <c r="I21" i="9" s="1"/>
  <c r="G22" i="9"/>
  <c r="I22" i="9" s="1"/>
  <c r="G23" i="9"/>
  <c r="I23" i="9" s="1"/>
  <c r="G24" i="9"/>
  <c r="I24" i="9" s="1"/>
  <c r="G25" i="9"/>
  <c r="I25" i="9" s="1"/>
  <c r="G26" i="9"/>
  <c r="I26" i="9" s="1"/>
  <c r="G27" i="9"/>
  <c r="I27" i="9" s="1"/>
  <c r="G28" i="9"/>
  <c r="I28" i="9" s="1"/>
  <c r="G29" i="9"/>
  <c r="I29" i="9" s="1"/>
  <c r="G30" i="9"/>
  <c r="I30" i="9" s="1"/>
  <c r="G31" i="9"/>
  <c r="I31" i="9" s="1"/>
  <c r="G32" i="9"/>
  <c r="I32" i="9" s="1"/>
  <c r="G33" i="9"/>
  <c r="I33" i="9" s="1"/>
  <c r="G34" i="9"/>
  <c r="I34" i="9" s="1"/>
  <c r="G35" i="9"/>
  <c r="I35" i="9" s="1"/>
  <c r="G36" i="9"/>
  <c r="I36" i="9" s="1"/>
  <c r="G37" i="9"/>
  <c r="I37" i="9" s="1"/>
  <c r="G38" i="9"/>
  <c r="I38" i="9" s="1"/>
  <c r="G39" i="9"/>
  <c r="I39" i="9" s="1"/>
  <c r="G40" i="9"/>
  <c r="I40" i="9" s="1"/>
  <c r="G41" i="9"/>
  <c r="I41" i="9" s="1"/>
  <c r="G42" i="9"/>
  <c r="I42" i="9" s="1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G20" i="8"/>
  <c r="I20" i="8" s="1"/>
  <c r="G21" i="8"/>
  <c r="I21" i="8" s="1"/>
  <c r="G22" i="8"/>
  <c r="I22" i="8" s="1"/>
  <c r="G23" i="8"/>
  <c r="I23" i="8" s="1"/>
  <c r="G24" i="8"/>
  <c r="I24" i="8" s="1"/>
  <c r="G25" i="8"/>
  <c r="I25" i="8" s="1"/>
  <c r="G26" i="8"/>
  <c r="I26" i="8" s="1"/>
  <c r="G27" i="8"/>
  <c r="I27" i="8" s="1"/>
  <c r="G28" i="8"/>
  <c r="I28" i="8" s="1"/>
  <c r="G29" i="8"/>
  <c r="I29" i="8" s="1"/>
  <c r="G30" i="8"/>
  <c r="I30" i="8" s="1"/>
  <c r="G31" i="8"/>
  <c r="I31" i="8" s="1"/>
  <c r="G32" i="8"/>
  <c r="I32" i="8" s="1"/>
  <c r="G33" i="8"/>
  <c r="I33" i="8" s="1"/>
  <c r="G34" i="8"/>
  <c r="I34" i="8" s="1"/>
  <c r="G35" i="8"/>
  <c r="I35" i="8" s="1"/>
  <c r="H20" i="9"/>
  <c r="G20" i="9"/>
  <c r="I20" i="9" s="1"/>
  <c r="I36" i="8" l="1"/>
  <c r="H36" i="8"/>
  <c r="H43" i="9"/>
  <c r="I43" i="9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51" i="3"/>
  <c r="J51" i="3" s="1"/>
  <c r="H52" i="3"/>
  <c r="J52" i="3" s="1"/>
  <c r="H53" i="3"/>
  <c r="J53" i="3" s="1"/>
  <c r="H54" i="3"/>
  <c r="J54" i="3" s="1"/>
  <c r="H55" i="3"/>
  <c r="J55" i="3" s="1"/>
  <c r="H56" i="3"/>
  <c r="J56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H63" i="3"/>
  <c r="J63" i="3" s="1"/>
  <c r="H64" i="3"/>
  <c r="J64" i="3" s="1"/>
  <c r="H65" i="3"/>
  <c r="J65" i="3" s="1"/>
  <c r="H66" i="3"/>
  <c r="J66" i="3" s="1"/>
  <c r="H67" i="3"/>
  <c r="J67" i="3" s="1"/>
  <c r="H68" i="3"/>
  <c r="J68" i="3" s="1"/>
  <c r="H69" i="3"/>
  <c r="J69" i="3" s="1"/>
  <c r="H70" i="3"/>
  <c r="J70" i="3" s="1"/>
  <c r="H71" i="3"/>
  <c r="J71" i="3" s="1"/>
  <c r="H72" i="3"/>
  <c r="J72" i="3" s="1"/>
  <c r="H73" i="3"/>
  <c r="J73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H28" i="2"/>
  <c r="J28" i="2" s="1"/>
  <c r="H29" i="2"/>
  <c r="J29" i="2" s="1"/>
  <c r="H30" i="2"/>
  <c r="J30" i="2" s="1"/>
  <c r="J31" i="2"/>
  <c r="H32" i="2"/>
  <c r="J32" i="2" s="1"/>
  <c r="H33" i="2"/>
  <c r="J33" i="2" s="1"/>
  <c r="H34" i="2"/>
  <c r="J34" i="2" s="1"/>
  <c r="H35" i="2"/>
  <c r="J35" i="2" s="1"/>
  <c r="H36" i="2"/>
  <c r="J36" i="2" s="1"/>
  <c r="H37" i="2"/>
  <c r="J37" i="2" s="1"/>
  <c r="H38" i="2"/>
  <c r="J38" i="2" s="1"/>
  <c r="H39" i="2"/>
  <c r="J39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J47" i="2" s="1"/>
  <c r="H48" i="2"/>
  <c r="J48" i="2" s="1"/>
  <c r="H49" i="2"/>
  <c r="J49" i="2" s="1"/>
  <c r="H50" i="2"/>
  <c r="J50" i="2" s="1"/>
  <c r="H51" i="2"/>
  <c r="J51" i="2" s="1"/>
  <c r="H52" i="2"/>
  <c r="J52" i="2" s="1"/>
  <c r="H53" i="2"/>
  <c r="J53" i="2" s="1"/>
  <c r="H54" i="2"/>
  <c r="J54" i="2" s="1"/>
  <c r="H55" i="2"/>
  <c r="J55" i="2" s="1"/>
  <c r="H56" i="2"/>
  <c r="J56" i="2" s="1"/>
  <c r="H57" i="2"/>
  <c r="J57" i="2" s="1"/>
  <c r="H58" i="2"/>
  <c r="J58" i="2" s="1"/>
  <c r="H59" i="2"/>
  <c r="J59" i="2" s="1"/>
  <c r="H60" i="2"/>
  <c r="J60" i="2" s="1"/>
  <c r="H61" i="2"/>
  <c r="J61" i="2" s="1"/>
  <c r="H62" i="2"/>
  <c r="J62" i="2" s="1"/>
  <c r="H63" i="2"/>
  <c r="J63" i="2" s="1"/>
  <c r="H64" i="2"/>
  <c r="J64" i="2" s="1"/>
  <c r="H65" i="2"/>
  <c r="J65" i="2" s="1"/>
  <c r="H66" i="2"/>
  <c r="J66" i="2" s="1"/>
  <c r="H67" i="2"/>
  <c r="J67" i="2" s="1"/>
  <c r="H68" i="2"/>
  <c r="J68" i="2" s="1"/>
  <c r="H69" i="2"/>
  <c r="J69" i="2" s="1"/>
  <c r="H70" i="2"/>
  <c r="J70" i="2" s="1"/>
  <c r="H71" i="2"/>
  <c r="J71" i="2" s="1"/>
  <c r="H72" i="2"/>
  <c r="J72" i="2" s="1"/>
  <c r="H73" i="2"/>
  <c r="J73" i="2" s="1"/>
  <c r="H74" i="2"/>
  <c r="J74" i="2" s="1"/>
  <c r="H75" i="2"/>
  <c r="J75" i="2" s="1"/>
  <c r="H76" i="2"/>
  <c r="J76" i="2" s="1"/>
  <c r="H77" i="2"/>
  <c r="J77" i="2" s="1"/>
  <c r="H78" i="2"/>
  <c r="J78" i="2" s="1"/>
  <c r="H79" i="2"/>
  <c r="J79" i="2" s="1"/>
  <c r="H80" i="2"/>
  <c r="J80" i="2" s="1"/>
  <c r="H81" i="2"/>
  <c r="J81" i="2" s="1"/>
  <c r="I22" i="5" l="1"/>
  <c r="I23" i="5"/>
  <c r="I24" i="5"/>
  <c r="I25" i="5"/>
  <c r="I26" i="5"/>
  <c r="H22" i="5"/>
  <c r="J22" i="5" s="1"/>
  <c r="H23" i="5"/>
  <c r="J23" i="5" s="1"/>
  <c r="H24" i="5"/>
  <c r="J24" i="5" s="1"/>
  <c r="H25" i="5"/>
  <c r="J25" i="5" s="1"/>
  <c r="H26" i="5"/>
  <c r="J26" i="5" s="1"/>
  <c r="I20" i="4"/>
  <c r="I21" i="4"/>
  <c r="I22" i="4"/>
  <c r="I23" i="4"/>
  <c r="H20" i="4"/>
  <c r="J20" i="4" s="1"/>
  <c r="H21" i="4"/>
  <c r="J21" i="4" s="1"/>
  <c r="H22" i="4"/>
  <c r="J22" i="4" s="1"/>
  <c r="H23" i="4"/>
  <c r="J23" i="4" s="1"/>
  <c r="I20" i="6"/>
  <c r="I21" i="6"/>
  <c r="I22" i="6"/>
  <c r="I23" i="6"/>
  <c r="I24" i="6"/>
  <c r="I25" i="6"/>
  <c r="I26" i="6"/>
  <c r="I27" i="6"/>
  <c r="H20" i="6"/>
  <c r="J20" i="6" s="1"/>
  <c r="H21" i="6"/>
  <c r="J21" i="6" s="1"/>
  <c r="H22" i="6"/>
  <c r="J22" i="6" s="1"/>
  <c r="H23" i="6"/>
  <c r="J23" i="6" s="1"/>
  <c r="H24" i="6"/>
  <c r="J24" i="6" s="1"/>
  <c r="H25" i="6"/>
  <c r="J25" i="6" s="1"/>
  <c r="H26" i="6"/>
  <c r="J26" i="6" s="1"/>
  <c r="H27" i="6"/>
  <c r="J27" i="6" s="1"/>
  <c r="I21" i="7"/>
  <c r="I22" i="7"/>
  <c r="I23" i="7"/>
  <c r="I24" i="7"/>
  <c r="I25" i="7"/>
  <c r="I26" i="7"/>
  <c r="I27" i="7"/>
  <c r="H21" i="7"/>
  <c r="J21" i="7" s="1"/>
  <c r="H22" i="7"/>
  <c r="J22" i="7" s="1"/>
  <c r="H23" i="7"/>
  <c r="J23" i="7" s="1"/>
  <c r="H24" i="7"/>
  <c r="J24" i="7" s="1"/>
  <c r="H25" i="7"/>
  <c r="J25" i="7" s="1"/>
  <c r="H26" i="7"/>
  <c r="J26" i="7" s="1"/>
  <c r="H27" i="7"/>
  <c r="J27" i="7" s="1"/>
  <c r="I20" i="7" l="1"/>
  <c r="H20" i="7"/>
  <c r="J20" i="7" s="1"/>
  <c r="I19" i="6"/>
  <c r="H19" i="6"/>
  <c r="J19" i="6" s="1"/>
  <c r="I21" i="5"/>
  <c r="H21" i="5"/>
  <c r="J21" i="5" s="1"/>
  <c r="I19" i="4"/>
  <c r="H19" i="4"/>
  <c r="J19" i="4" s="1"/>
  <c r="I19" i="3"/>
  <c r="I81" i="3" s="1"/>
  <c r="H19" i="3"/>
  <c r="J19" i="3" s="1"/>
  <c r="I20" i="2"/>
  <c r="H20" i="2"/>
  <c r="J20" i="2" s="1"/>
  <c r="I27" i="5" l="1"/>
  <c r="J27" i="5"/>
  <c r="I24" i="4"/>
  <c r="I28" i="7"/>
  <c r="I28" i="6"/>
  <c r="I82" i="2"/>
  <c r="J28" i="6"/>
  <c r="J28" i="7"/>
  <c r="J24" i="4"/>
  <c r="J81" i="3"/>
  <c r="J82" i="2"/>
</calcChain>
</file>

<file path=xl/sharedStrings.xml><?xml version="1.0" encoding="utf-8"?>
<sst xmlns="http://schemas.openxmlformats.org/spreadsheetml/2006/main" count="545" uniqueCount="156">
  <si>
    <t xml:space="preserve">Nazwa(y)Wykonawcy (ów):  </t>
  </si>
  <si>
    <t xml:space="preserve">   ………………………………………………………………...</t>
  </si>
  <si>
    <t>Siedziba</t>
  </si>
  <si>
    <t xml:space="preserve">  …………………………………………………………………</t>
  </si>
  <si>
    <t>formularz cenowy – Zadanie NR 1</t>
  </si>
  <si>
    <t>Dostawa sosów, zup, przypraw przetworzonych do 33. Bazy Lotnictwa Transportowego w Powidzu</t>
  </si>
  <si>
    <t>Lp.</t>
  </si>
  <si>
    <t>Przedmiot zamówienia</t>
  </si>
  <si>
    <t>Jednostka miary</t>
  </si>
  <si>
    <t>Ilość podstawowa</t>
  </si>
  <si>
    <t>Cena jednostkowa netto w zł</t>
  </si>
  <si>
    <t>Stawka podatku VAT</t>
  </si>
  <si>
    <t>Cena jednostkowa brutto w zł</t>
  </si>
  <si>
    <t>Wartość podstawowa netto  (kol.4 x kol. 7)</t>
  </si>
  <si>
    <t>Barszcz czerwony - instant</t>
  </si>
  <si>
    <t>kg</t>
  </si>
  <si>
    <t>Barszcz czerwony koncentrat w płynie</t>
  </si>
  <si>
    <t xml:space="preserve">Bazylia </t>
  </si>
  <si>
    <t>Borowik suszony</t>
  </si>
  <si>
    <t>Bulion drobiowy</t>
  </si>
  <si>
    <t>Bulion drobiowy - kostka</t>
  </si>
  <si>
    <t>Cynamon</t>
  </si>
  <si>
    <t>Czosnek</t>
  </si>
  <si>
    <t>Estragon</t>
  </si>
  <si>
    <t>Gałka muszkatołowa</t>
  </si>
  <si>
    <t>Goździki</t>
  </si>
  <si>
    <t>Imbir mielony</t>
  </si>
  <si>
    <t>Ketchup</t>
  </si>
  <si>
    <t>Ketchup jednoporcjowy</t>
  </si>
  <si>
    <t>Kmin rzymski mielony</t>
  </si>
  <si>
    <t>Kminek cały</t>
  </si>
  <si>
    <t>Kolendra</t>
  </si>
  <si>
    <t>Koncentrat pomidorowy</t>
  </si>
  <si>
    <t>Koperek suszony</t>
  </si>
  <si>
    <t>Kwasek cytrynowy spożywczy</t>
  </si>
  <si>
    <t>Liśc laurowy</t>
  </si>
  <si>
    <t>Lubczyk</t>
  </si>
  <si>
    <t>Majeranek</t>
  </si>
  <si>
    <t>Majonez</t>
  </si>
  <si>
    <t>Majonez jednoporcjowy</t>
  </si>
  <si>
    <t>Musztarda</t>
  </si>
  <si>
    <t>Musztarda francuska</t>
  </si>
  <si>
    <t>Musztarda jednoporcjowa</t>
  </si>
  <si>
    <t>l</t>
  </si>
  <si>
    <t>Natka pietruszki suszona</t>
  </si>
  <si>
    <t>Ocet</t>
  </si>
  <si>
    <t>Oregano</t>
  </si>
  <si>
    <t>Papryka chili</t>
  </si>
  <si>
    <t>Papryka słodka</t>
  </si>
  <si>
    <t>Pieprz cytrynowy</t>
  </si>
  <si>
    <t>Pieprz czarny mielony</t>
  </si>
  <si>
    <t>Pieprz ziołowy</t>
  </si>
  <si>
    <t>Podgrzybek suszony</t>
  </si>
  <si>
    <t>Przyprawa curry</t>
  </si>
  <si>
    <t>Przyprawa do flaków</t>
  </si>
  <si>
    <t>Przyprawa do mięsa</t>
  </si>
  <si>
    <t>Przyprawa do zup w płynie</t>
  </si>
  <si>
    <t>Przyprawa gyros</t>
  </si>
  <si>
    <t>Przyprawa uniwersalna</t>
  </si>
  <si>
    <t>Rosół wołowy</t>
  </si>
  <si>
    <t>Rozmaryn</t>
  </si>
  <si>
    <t>Sos boloński</t>
  </si>
  <si>
    <t>Sos do sałatek</t>
  </si>
  <si>
    <t>Sos grzybowy</t>
  </si>
  <si>
    <t>Sos słodko-kwaśny</t>
  </si>
  <si>
    <t>Tymianek</t>
  </si>
  <si>
    <t>Włoszczyzna suszona</t>
  </si>
  <si>
    <t>Ziele angielskie</t>
  </si>
  <si>
    <t>Zioła prowansalskie</t>
  </si>
  <si>
    <t>Żelatyna spożywcza</t>
  </si>
  <si>
    <t>Żurek na zakwasie koncentrat</t>
  </si>
  <si>
    <t>RAZEM:</t>
  </si>
  <si>
    <t>Sumę wartości podstawowej brutto należy wpisać w Formularzu ofertowym – załącznik nr 1 do SIWZ.</t>
  </si>
  <si>
    <t xml:space="preserve">UWAGA! Należy podać tylko "cenę jednostkową netto w zł" (kolumna 5) oraz "stawkę podatku VAT" ( kolumna 6), następnie kolumny 7-9 zostaną obliczone automatycznie. </t>
  </si>
  <si>
    <t>formularz cenowy – Zadanie NR 2</t>
  </si>
  <si>
    <t>Dostawa sosów, zup, przypraw przetworzonych do 16 batalionu remontu lotnisk w Jarocinie</t>
  </si>
  <si>
    <t>Dostawa olejów i tłuszczy roślinnych do 33. Bazy Lotnictwa Transportowego w Powidzu</t>
  </si>
  <si>
    <t>Margaryna</t>
  </si>
  <si>
    <t>Margaryna jednoporcjowa</t>
  </si>
  <si>
    <t>Olej  rzepakowy</t>
  </si>
  <si>
    <t>Olej  słonecznikowy</t>
  </si>
  <si>
    <t>Oliwa z oliwek</t>
  </si>
  <si>
    <t>Dostawa olejów i tłuszczy roślinnych do 16 batalionu remontu lotnisk w Jarocinie</t>
  </si>
  <si>
    <t>Dostawa kawy i herbaty do 33. Bazy Lotnictwa Transportowego w Powidzu</t>
  </si>
  <si>
    <t>Dostawa kawy i herbaty do 16 batalionu remontu lotnisk w Jarocinie</t>
  </si>
  <si>
    <t>formularz cenowy – Zadanie NR 5</t>
  </si>
  <si>
    <t>formularz cenowy – Zadanie NR 6</t>
  </si>
  <si>
    <t>formularz cenowy – Zadanie NR 4</t>
  </si>
  <si>
    <t>formularz cenowy – Zadanie NR 3</t>
  </si>
  <si>
    <t>Sos sojowy o obniżonej zawartości soli</t>
  </si>
  <si>
    <t>Sos czosnkowy</t>
  </si>
  <si>
    <t>Sos jogurtowo-czosnkowy</t>
  </si>
  <si>
    <t>Sos 1000 wysp</t>
  </si>
  <si>
    <t>Sos barbecue</t>
  </si>
  <si>
    <t xml:space="preserve">Przyprawa do kurczaka </t>
  </si>
  <si>
    <t>Ocet balsamiczny</t>
  </si>
  <si>
    <t>Drożdże suszone</t>
  </si>
  <si>
    <t>Kurkuma</t>
  </si>
  <si>
    <t>Pieprz czarny mielony porcjowany</t>
  </si>
  <si>
    <t>Mięta zielona otarta</t>
  </si>
  <si>
    <t>Sól spożywcza porcjowana</t>
  </si>
  <si>
    <t>Sól spożywcza jodowana</t>
  </si>
  <si>
    <t>Sos chili</t>
  </si>
  <si>
    <t>Sos meksykański</t>
  </si>
  <si>
    <t>Majonez o obniżonej zawartości tłuszczu jednoporcjowy</t>
  </si>
  <si>
    <t>Musztarda miodowa</t>
  </si>
  <si>
    <t>Ocet jabłkowy</t>
  </si>
  <si>
    <t>Miód nektarowy wielokwiatowy</t>
  </si>
  <si>
    <t>Masło orzechowe jednoporcjowe</t>
  </si>
  <si>
    <t>Kawa naturalna mielona</t>
  </si>
  <si>
    <t>Kawa rozpuszczalna</t>
  </si>
  <si>
    <t>Kawa rozpuszczalna bezkofeinowa</t>
  </si>
  <si>
    <t>Kawa rozpuszczalna - saszetka</t>
  </si>
  <si>
    <t>Herbata czarna granulowana</t>
  </si>
  <si>
    <t>Herbata czarna w torebkach (ekspresowa)</t>
  </si>
  <si>
    <t>Herbata zielona  w torebkach (ekspresowa)</t>
  </si>
  <si>
    <t>Herbata zielona liściasta</t>
  </si>
  <si>
    <t>Herbata witaminizowana</t>
  </si>
  <si>
    <t>Herbata czarna liściasta</t>
  </si>
  <si>
    <t>Naturalna woda mineralna butelkowana gazowana 0,33 l</t>
  </si>
  <si>
    <t>Naturalna woda mineralna butelkowana niegazowana 0,33 l</t>
  </si>
  <si>
    <t xml:space="preserve">Sok owocowo-warzywny różne smaki </t>
  </si>
  <si>
    <t>Sok jabłkowy</t>
  </si>
  <si>
    <t xml:space="preserve">Sok grejpfrutowy </t>
  </si>
  <si>
    <t>Sok pomarańczowy</t>
  </si>
  <si>
    <t>Sok z czarnej porzeczki tłoczony</t>
  </si>
  <si>
    <t>Sok wieloowocowy (multiwitamina)</t>
  </si>
  <si>
    <t>Sok pomidorowy</t>
  </si>
  <si>
    <t>Sok wielowarzywny</t>
  </si>
  <si>
    <t>Sok owocowo-warzywny różne smaki</t>
  </si>
  <si>
    <t>Nektar z czarnej porzeczki</t>
  </si>
  <si>
    <t>Napój niegazowany herbata mrożona - różne smaki</t>
  </si>
  <si>
    <t>Napój niegazowany herbata mrożona bez dodat. cukru - różne smaki</t>
  </si>
  <si>
    <t>Napój owsiany</t>
  </si>
  <si>
    <t>Napój migdałowy</t>
  </si>
  <si>
    <t>Napój sojowy</t>
  </si>
  <si>
    <t>Sok pomarańczowy wzbogacany Ca i wit.D</t>
  </si>
  <si>
    <t>Sok jabłko - czarna porzeczka tłoczony</t>
  </si>
  <si>
    <t>Sok jabłko - aronia tłoczony</t>
  </si>
  <si>
    <t>Sok jabłko - gruszka tłoczony</t>
  </si>
  <si>
    <t xml:space="preserve">Sok pomarańczowy tłoczony </t>
  </si>
  <si>
    <t xml:space="preserve">Sok jabłkowy tłoczony </t>
  </si>
  <si>
    <t>formularz cenowy – Zadanie NR 7</t>
  </si>
  <si>
    <t>formularz cenowy – Zadanie NR 8</t>
  </si>
  <si>
    <t>Wartość podstawowa brutto (kol.8 x stawka vat)</t>
  </si>
  <si>
    <t>Załącznik nr 2A do SWZ</t>
  </si>
  <si>
    <t xml:space="preserve">Uwaga!
 Dokument należy opatrzyć kwalifikowanym podpisem elektronicznym
</t>
  </si>
  <si>
    <t>Załącznik nr 2B do SWZ</t>
  </si>
  <si>
    <t>Załącznik nr 2C do SWZ</t>
  </si>
  <si>
    <t>Załącznik nr 2D do SWZ</t>
  </si>
  <si>
    <t>Załącznik nr 2H do SWZ</t>
  </si>
  <si>
    <t>Załącznik nr 2E do SWZ</t>
  </si>
  <si>
    <t>Załącznik nr 2F do SWZ</t>
  </si>
  <si>
    <t>Załącznik nr 2G do SWZ</t>
  </si>
  <si>
    <t>Dostawa napojów do 16 batalionu remontu lotnisk w Jarocinie</t>
  </si>
  <si>
    <t>Dostawa napojów niegazowanych do 33. Bazy Lotnictwa Transportowego w Powidzu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</si>
</sst>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€-2]\ #,##0.00;[Red]\-[$€-2]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2" fillId="0" borderId="0"/>
  </cellStyleXfs>
  <cellXfs count="71">
    <xf numFmtId="0" fontId="0" fillId="0" borderId="0" xfId="0"/>
    <xf numFmtId="0" fontId="1" fillId="0" borderId="0" xfId="1"/>
    <xf numFmtId="0" fontId="5" fillId="0" borderId="0" xfId="1" applyFont="1" applyAlignment="1">
      <alignment vertical="center"/>
    </xf>
    <xf numFmtId="0" fontId="3" fillId="0" borderId="0" xfId="1" applyFont="1"/>
    <xf numFmtId="0" fontId="6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right" vertical="center"/>
    </xf>
    <xf numFmtId="9" fontId="4" fillId="0" borderId="5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0" fontId="1" fillId="0" borderId="0" xfId="1" applyFill="1"/>
    <xf numFmtId="0" fontId="3" fillId="0" borderId="5" xfId="1" applyFont="1" applyBorder="1" applyAlignment="1">
      <alignment horizontal="center" vertical="center"/>
    </xf>
    <xf numFmtId="0" fontId="1" fillId="0" borderId="0" xfId="1" applyBorder="1"/>
    <xf numFmtId="0" fontId="1" fillId="0" borderId="6" xfId="1" applyBorder="1"/>
    <xf numFmtId="0" fontId="1" fillId="0" borderId="3" xfId="1" applyBorder="1" applyAlignment="1">
      <alignment horizontal="center" vertical="center"/>
    </xf>
    <xf numFmtId="164" fontId="1" fillId="2" borderId="3" xfId="1" applyNumberFormat="1" applyFill="1" applyBorder="1"/>
    <xf numFmtId="0" fontId="1" fillId="0" borderId="0" xfId="1" applyBorder="1" applyAlignment="1">
      <alignment horizontal="center" vertical="center"/>
    </xf>
    <xf numFmtId="165" fontId="1" fillId="0" borderId="0" xfId="1" applyNumberFormat="1" applyBorder="1"/>
    <xf numFmtId="0" fontId="3" fillId="0" borderId="0" xfId="1" applyFont="1" applyAlignment="1">
      <alignment vertical="center"/>
    </xf>
    <xf numFmtId="0" fontId="7" fillId="0" borderId="0" xfId="1" applyFont="1"/>
    <xf numFmtId="0" fontId="10" fillId="0" borderId="0" xfId="1" applyFont="1"/>
    <xf numFmtId="0" fontId="10" fillId="0" borderId="0" xfId="3" applyFont="1"/>
    <xf numFmtId="0" fontId="10" fillId="0" borderId="0" xfId="1" applyFont="1" applyAlignment="1"/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4" fontId="1" fillId="0" borderId="0" xfId="1" applyNumberFormat="1" applyFill="1"/>
    <xf numFmtId="0" fontId="4" fillId="2" borderId="0" xfId="1" applyFont="1" applyFill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4" fontId="1" fillId="0" borderId="6" xfId="1" applyNumberFormat="1" applyBorder="1"/>
    <xf numFmtId="0" fontId="12" fillId="0" borderId="7" xfId="2" applyFont="1" applyBorder="1" applyAlignment="1" applyProtection="1">
      <alignment vertical="center"/>
      <protection hidden="1"/>
    </xf>
    <xf numFmtId="0" fontId="12" fillId="0" borderId="7" xfId="2" applyFont="1" applyBorder="1" applyAlignment="1" applyProtection="1">
      <alignment horizontal="left" vertical="center" wrapText="1"/>
      <protection hidden="1"/>
    </xf>
    <xf numFmtId="0" fontId="13" fillId="0" borderId="7" xfId="2" applyFont="1" applyBorder="1" applyAlignment="1" applyProtection="1">
      <alignment horizontal="center" vertical="center"/>
      <protection hidden="1"/>
    </xf>
    <xf numFmtId="0" fontId="13" fillId="3" borderId="7" xfId="2" applyFont="1" applyFill="1" applyBorder="1" applyAlignment="1" applyProtection="1">
      <alignment horizontal="center" vertical="center"/>
      <protection hidden="1"/>
    </xf>
    <xf numFmtId="0" fontId="12" fillId="0" borderId="7" xfId="2" applyFont="1" applyFill="1" applyBorder="1" applyAlignment="1" applyProtection="1">
      <alignment vertical="center"/>
      <protection hidden="1"/>
    </xf>
    <xf numFmtId="0" fontId="12" fillId="0" borderId="8" xfId="2" applyFont="1" applyBorder="1" applyAlignment="1" applyProtection="1">
      <alignment horizontal="left" vertical="center" wrapText="1"/>
      <protection hidden="1"/>
    </xf>
    <xf numFmtId="0" fontId="12" fillId="0" borderId="8" xfId="2" applyFont="1" applyBorder="1" applyAlignment="1" applyProtection="1">
      <alignment vertical="center"/>
      <protection hidden="1"/>
    </xf>
    <xf numFmtId="4" fontId="9" fillId="0" borderId="7" xfId="2" applyNumberFormat="1" applyFont="1" applyBorder="1" applyAlignment="1" applyProtection="1">
      <alignment horizontal="center" vertical="center" wrapText="1"/>
      <protection hidden="1"/>
    </xf>
    <xf numFmtId="4" fontId="9" fillId="0" borderId="7" xfId="2" applyNumberFormat="1" applyFont="1" applyFill="1" applyBorder="1" applyAlignment="1" applyProtection="1">
      <alignment horizontal="center" vertical="center"/>
      <protection hidden="1"/>
    </xf>
    <xf numFmtId="2" fontId="9" fillId="0" borderId="7" xfId="2" applyNumberFormat="1" applyFont="1" applyBorder="1" applyAlignment="1" applyProtection="1">
      <alignment horizontal="center" vertical="center" wrapText="1"/>
      <protection hidden="1"/>
    </xf>
    <xf numFmtId="4" fontId="9" fillId="0" borderId="7" xfId="2" applyNumberFormat="1" applyFont="1" applyBorder="1" applyAlignment="1" applyProtection="1">
      <alignment horizontal="center" vertical="center"/>
      <protection hidden="1"/>
    </xf>
    <xf numFmtId="0" fontId="3" fillId="0" borderId="9" xfId="1" applyFont="1" applyBorder="1" applyAlignment="1">
      <alignment horizontal="center" vertical="center"/>
    </xf>
    <xf numFmtId="0" fontId="12" fillId="0" borderId="10" xfId="2" applyFont="1" applyBorder="1" applyAlignment="1" applyProtection="1">
      <alignment horizontal="left" vertical="center" wrapText="1"/>
      <protection hidden="1"/>
    </xf>
    <xf numFmtId="0" fontId="12" fillId="0" borderId="5" xfId="2" applyFont="1" applyBorder="1" applyAlignment="1" applyProtection="1">
      <alignment horizontal="center" vertical="center" wrapText="1"/>
      <protection hidden="1"/>
    </xf>
    <xf numFmtId="0" fontId="13" fillId="0" borderId="5" xfId="2" applyNumberFormat="1" applyFont="1" applyBorder="1" applyAlignment="1" applyProtection="1">
      <alignment horizontal="center" vertical="center"/>
      <protection hidden="1"/>
    </xf>
    <xf numFmtId="0" fontId="12" fillId="0" borderId="5" xfId="2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>
      <alignment horizontal="center" vertical="center"/>
    </xf>
    <xf numFmtId="0" fontId="12" fillId="0" borderId="12" xfId="2" applyFont="1" applyBorder="1" applyAlignment="1" applyProtection="1">
      <alignment horizontal="left" vertical="center" wrapText="1"/>
      <protection hidden="1"/>
    </xf>
    <xf numFmtId="0" fontId="12" fillId="0" borderId="3" xfId="2" applyFont="1" applyBorder="1" applyAlignment="1" applyProtection="1">
      <alignment horizontal="center" vertical="center"/>
      <protection hidden="1"/>
    </xf>
    <xf numFmtId="0" fontId="13" fillId="0" borderId="3" xfId="2" applyNumberFormat="1" applyFont="1" applyBorder="1" applyAlignment="1" applyProtection="1">
      <alignment horizontal="center" vertical="center"/>
      <protection hidden="1"/>
    </xf>
    <xf numFmtId="4" fontId="9" fillId="0" borderId="5" xfId="2" applyNumberFormat="1" applyFont="1" applyFill="1" applyBorder="1" applyAlignment="1" applyProtection="1">
      <alignment vertical="center"/>
      <protection hidden="1"/>
    </xf>
    <xf numFmtId="0" fontId="12" fillId="3" borderId="7" xfId="2" applyFont="1" applyFill="1" applyBorder="1" applyAlignment="1" applyProtection="1">
      <alignment horizontal="center" vertical="center" wrapText="1"/>
      <protection hidden="1"/>
    </xf>
    <xf numFmtId="0" fontId="12" fillId="3" borderId="7" xfId="2" applyFont="1" applyFill="1" applyBorder="1" applyAlignment="1" applyProtection="1">
      <alignment horizontal="left" vertical="center" wrapText="1"/>
      <protection hidden="1"/>
    </xf>
    <xf numFmtId="0" fontId="9" fillId="0" borderId="7" xfId="2" applyNumberFormat="1" applyFont="1" applyBorder="1" applyAlignment="1" applyProtection="1">
      <alignment horizontal="center" vertical="center" wrapText="1"/>
      <protection hidden="1"/>
    </xf>
    <xf numFmtId="0" fontId="9" fillId="0" borderId="7" xfId="2" applyNumberFormat="1" applyFont="1" applyBorder="1" applyAlignment="1" applyProtection="1">
      <alignment horizontal="center" vertical="center"/>
      <protection hidden="1"/>
    </xf>
    <xf numFmtId="0" fontId="13" fillId="0" borderId="7" xfId="2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>
      <alignment horizontal="justify"/>
    </xf>
    <xf numFmtId="0" fontId="12" fillId="0" borderId="7" xfId="2" applyFont="1" applyFill="1" applyBorder="1" applyAlignment="1" applyProtection="1">
      <alignment horizontal="left" vertical="center" wrapText="1"/>
      <protection hidden="1"/>
    </xf>
    <xf numFmtId="0" fontId="12" fillId="3" borderId="7" xfId="2" applyFont="1" applyFill="1" applyBorder="1" applyAlignment="1" applyProtection="1">
      <alignment vertical="center"/>
      <protection hidden="1"/>
    </xf>
    <xf numFmtId="0" fontId="9" fillId="0" borderId="7" xfId="2" applyNumberFormat="1" applyFont="1" applyFill="1" applyBorder="1" applyAlignment="1" applyProtection="1">
      <alignment horizontal="center" vertical="center"/>
      <protection hidden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5" fillId="0" borderId="0" xfId="1" applyFont="1" applyAlignment="1">
      <alignment horizontal="center"/>
    </xf>
  </cellXfs>
  <cellStyles count="4">
    <cellStyle name="Normalny" xfId="0" builtinId="0"/>
    <cellStyle name="Normalny 2" xfId="1"/>
    <cellStyle name="Normalny 3" xfId="3"/>
    <cellStyle name="Normalny_JW1106 Olszty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5"/>
  <sheetViews>
    <sheetView tabSelected="1" topLeftCell="C1" zoomScaleNormal="100" workbookViewId="0">
      <selection activeCell="N88" sqref="N88"/>
    </sheetView>
  </sheetViews>
  <sheetFormatPr defaultRowHeight="15" x14ac:dyDescent="0.25"/>
  <cols>
    <col min="1" max="2" width="9.140625" style="1"/>
    <col min="3" max="3" width="44.7109375" style="1" customWidth="1"/>
    <col min="4" max="4" width="9.140625" style="1"/>
    <col min="5" max="5" width="12" style="1" customWidth="1"/>
    <col min="6" max="7" width="11.7109375" style="1" customWidth="1"/>
    <col min="8" max="8" width="12.28515625" style="1" customWidth="1"/>
    <col min="9" max="9" width="15.28515625" style="1" customWidth="1"/>
    <col min="10" max="10" width="18.140625" style="1" customWidth="1"/>
    <col min="11" max="12" width="9.140625" style="1" customWidth="1"/>
    <col min="13" max="16384" width="9.140625" style="1"/>
  </cols>
  <sheetData>
    <row r="2" spans="2:10" ht="15.75" x14ac:dyDescent="0.25">
      <c r="G2" s="70" t="s">
        <v>145</v>
      </c>
      <c r="H2" s="70"/>
      <c r="I2" s="70"/>
    </row>
    <row r="6" spans="2:10" ht="15.75" x14ac:dyDescent="0.25">
      <c r="C6" s="2" t="s">
        <v>0</v>
      </c>
      <c r="D6" s="2" t="s">
        <v>1</v>
      </c>
      <c r="E6" s="3"/>
      <c r="F6" s="3"/>
      <c r="H6" s="3"/>
      <c r="I6" s="3"/>
    </row>
    <row r="7" spans="2:10" ht="15.75" x14ac:dyDescent="0.25">
      <c r="C7" s="2"/>
      <c r="D7" s="3"/>
      <c r="E7" s="3"/>
      <c r="F7" s="3"/>
      <c r="G7" s="3"/>
      <c r="H7" s="3"/>
      <c r="I7" s="3"/>
    </row>
    <row r="8" spans="2:10" ht="15.75" x14ac:dyDescent="0.25">
      <c r="C8" s="2" t="s">
        <v>2</v>
      </c>
      <c r="D8" s="2" t="s">
        <v>1</v>
      </c>
      <c r="E8" s="3"/>
      <c r="F8" s="3"/>
      <c r="I8" s="3"/>
    </row>
    <row r="9" spans="2:10" ht="15.75" x14ac:dyDescent="0.25">
      <c r="C9" s="2"/>
      <c r="D9" s="3"/>
      <c r="E9" s="3"/>
      <c r="F9" s="3"/>
      <c r="G9" s="3"/>
      <c r="H9" s="3"/>
      <c r="I9" s="3"/>
    </row>
    <row r="10" spans="2:10" ht="15.75" x14ac:dyDescent="0.25">
      <c r="C10" s="3"/>
      <c r="D10" s="2" t="s">
        <v>3</v>
      </c>
      <c r="E10" s="3"/>
      <c r="F10" s="3"/>
      <c r="I10" s="3"/>
    </row>
    <row r="11" spans="2:10" ht="15.75" x14ac:dyDescent="0.25">
      <c r="C11" s="3"/>
      <c r="D11" s="2"/>
      <c r="E11" s="3"/>
      <c r="F11" s="3"/>
      <c r="I11" s="3"/>
    </row>
    <row r="12" spans="2:10" ht="15" customHeight="1" x14ac:dyDescent="0.25">
      <c r="B12" s="66" t="s">
        <v>4</v>
      </c>
      <c r="C12" s="66"/>
      <c r="D12" s="66"/>
      <c r="E12" s="66"/>
      <c r="F12" s="66"/>
      <c r="G12" s="66"/>
      <c r="H12" s="66"/>
      <c r="I12" s="66"/>
    </row>
    <row r="13" spans="2:10" ht="15" customHeight="1" x14ac:dyDescent="0.25">
      <c r="B13" s="67" t="s">
        <v>5</v>
      </c>
      <c r="C13" s="67"/>
      <c r="D13" s="67"/>
      <c r="E13" s="67"/>
      <c r="F13" s="67"/>
      <c r="G13" s="67"/>
      <c r="H13" s="67"/>
      <c r="I13" s="67"/>
    </row>
    <row r="14" spans="2:10" ht="15" customHeight="1" thickBot="1" x14ac:dyDescent="0.3">
      <c r="B14" s="4"/>
      <c r="C14" s="4"/>
      <c r="D14" s="4"/>
      <c r="E14" s="4"/>
      <c r="F14" s="4"/>
      <c r="G14" s="4"/>
      <c r="H14" s="4"/>
      <c r="I14" s="4"/>
    </row>
    <row r="15" spans="2:10" ht="15" customHeight="1" x14ac:dyDescent="0.25">
      <c r="B15" s="60" t="s">
        <v>6</v>
      </c>
      <c r="C15" s="60" t="s">
        <v>7</v>
      </c>
      <c r="D15" s="60" t="s">
        <v>8</v>
      </c>
      <c r="E15" s="60" t="s">
        <v>9</v>
      </c>
      <c r="F15" s="60" t="s">
        <v>10</v>
      </c>
      <c r="G15" s="60" t="s">
        <v>11</v>
      </c>
      <c r="H15" s="60" t="s">
        <v>12</v>
      </c>
      <c r="I15" s="60" t="s">
        <v>13</v>
      </c>
      <c r="J15" s="60" t="s">
        <v>144</v>
      </c>
    </row>
    <row r="16" spans="2:10" x14ac:dyDescent="0.25">
      <c r="B16" s="61"/>
      <c r="C16" s="61"/>
      <c r="D16" s="61"/>
      <c r="E16" s="61"/>
      <c r="F16" s="61"/>
      <c r="G16" s="61"/>
      <c r="H16" s="61"/>
      <c r="I16" s="61"/>
      <c r="J16" s="61"/>
    </row>
    <row r="17" spans="2:10" x14ac:dyDescent="0.25">
      <c r="B17" s="61"/>
      <c r="C17" s="61"/>
      <c r="D17" s="61"/>
      <c r="E17" s="61"/>
      <c r="F17" s="61"/>
      <c r="G17" s="61"/>
      <c r="H17" s="61"/>
      <c r="I17" s="61"/>
      <c r="J17" s="61"/>
    </row>
    <row r="18" spans="2:10" ht="15.75" thickBot="1" x14ac:dyDescent="0.3">
      <c r="B18" s="62"/>
      <c r="C18" s="62"/>
      <c r="D18" s="62"/>
      <c r="E18" s="62"/>
      <c r="F18" s="62"/>
      <c r="G18" s="62"/>
      <c r="H18" s="62"/>
      <c r="I18" s="62"/>
      <c r="J18" s="62"/>
    </row>
    <row r="19" spans="2:10" ht="15.75" thickBot="1" x14ac:dyDescent="0.3">
      <c r="B19" s="5">
        <v>1</v>
      </c>
      <c r="C19" s="5">
        <v>2</v>
      </c>
      <c r="D19" s="5">
        <v>3</v>
      </c>
      <c r="E19" s="5">
        <v>4</v>
      </c>
      <c r="F19" s="5">
        <v>5</v>
      </c>
      <c r="G19" s="5">
        <v>6</v>
      </c>
      <c r="H19" s="5">
        <v>7</v>
      </c>
      <c r="I19" s="5">
        <v>8</v>
      </c>
      <c r="J19" s="5">
        <v>9</v>
      </c>
    </row>
    <row r="20" spans="2:10" s="11" customFormat="1" ht="16.5" thickBot="1" x14ac:dyDescent="0.3">
      <c r="B20" s="6">
        <v>1</v>
      </c>
      <c r="C20" s="30" t="s">
        <v>63</v>
      </c>
      <c r="D20" s="7" t="s">
        <v>15</v>
      </c>
      <c r="E20" s="32">
        <v>10</v>
      </c>
      <c r="F20" s="8"/>
      <c r="G20" s="9"/>
      <c r="H20" s="10">
        <f t="shared" ref="H20:H81" si="0">ROUND(F20+ROUND(F20*G20,2),2)</f>
        <v>0</v>
      </c>
      <c r="I20" s="10">
        <f t="shared" ref="I20:I81" si="1">ROUND(E20*F20,2)</f>
        <v>0</v>
      </c>
      <c r="J20" s="8">
        <f t="shared" ref="J20:J81" si="2">ROUND(E20*H20,2)</f>
        <v>0</v>
      </c>
    </row>
    <row r="21" spans="2:10" s="11" customFormat="1" ht="16.5" thickBot="1" x14ac:dyDescent="0.3">
      <c r="B21" s="6">
        <v>2</v>
      </c>
      <c r="C21" s="30" t="s">
        <v>62</v>
      </c>
      <c r="D21" s="7" t="s">
        <v>15</v>
      </c>
      <c r="E21" s="32">
        <v>3</v>
      </c>
      <c r="F21" s="8"/>
      <c r="G21" s="9"/>
      <c r="H21" s="10">
        <f t="shared" si="0"/>
        <v>0</v>
      </c>
      <c r="I21" s="10">
        <f t="shared" si="1"/>
        <v>0</v>
      </c>
      <c r="J21" s="8">
        <f t="shared" si="2"/>
        <v>0</v>
      </c>
    </row>
    <row r="22" spans="2:10" s="11" customFormat="1" ht="16.5" thickBot="1" x14ac:dyDescent="0.3">
      <c r="B22" s="6">
        <v>3</v>
      </c>
      <c r="C22" s="34" t="s">
        <v>89</v>
      </c>
      <c r="D22" s="7" t="s">
        <v>43</v>
      </c>
      <c r="E22" s="32">
        <v>10</v>
      </c>
      <c r="F22" s="8"/>
      <c r="G22" s="9"/>
      <c r="H22" s="10">
        <f t="shared" si="0"/>
        <v>0</v>
      </c>
      <c r="I22" s="10">
        <f t="shared" si="1"/>
        <v>0</v>
      </c>
      <c r="J22" s="8">
        <f t="shared" si="2"/>
        <v>0</v>
      </c>
    </row>
    <row r="23" spans="2:10" s="11" customFormat="1" ht="16.5" thickBot="1" x14ac:dyDescent="0.3">
      <c r="B23" s="6">
        <v>4</v>
      </c>
      <c r="C23" s="31" t="s">
        <v>90</v>
      </c>
      <c r="D23" s="7" t="s">
        <v>43</v>
      </c>
      <c r="E23" s="32">
        <v>10</v>
      </c>
      <c r="F23" s="8"/>
      <c r="G23" s="9"/>
      <c r="H23" s="10">
        <f t="shared" si="0"/>
        <v>0</v>
      </c>
      <c r="I23" s="10">
        <f t="shared" si="1"/>
        <v>0</v>
      </c>
      <c r="J23" s="8">
        <f t="shared" si="2"/>
        <v>0</v>
      </c>
    </row>
    <row r="24" spans="2:10" s="11" customFormat="1" ht="16.5" thickBot="1" x14ac:dyDescent="0.3">
      <c r="B24" s="6">
        <v>5</v>
      </c>
      <c r="C24" s="34" t="s">
        <v>91</v>
      </c>
      <c r="D24" s="7" t="s">
        <v>43</v>
      </c>
      <c r="E24" s="32">
        <v>10</v>
      </c>
      <c r="F24" s="8"/>
      <c r="G24" s="9"/>
      <c r="H24" s="10">
        <f t="shared" si="0"/>
        <v>0</v>
      </c>
      <c r="I24" s="10">
        <f t="shared" si="1"/>
        <v>0</v>
      </c>
      <c r="J24" s="8">
        <f t="shared" si="2"/>
        <v>0</v>
      </c>
    </row>
    <row r="25" spans="2:10" s="11" customFormat="1" ht="16.5" thickBot="1" x14ac:dyDescent="0.3">
      <c r="B25" s="6">
        <v>6</v>
      </c>
      <c r="C25" s="31" t="s">
        <v>92</v>
      </c>
      <c r="D25" s="7" t="s">
        <v>43</v>
      </c>
      <c r="E25" s="32">
        <v>10</v>
      </c>
      <c r="F25" s="8"/>
      <c r="G25" s="9"/>
      <c r="H25" s="10">
        <f t="shared" si="0"/>
        <v>0</v>
      </c>
      <c r="I25" s="10">
        <f t="shared" si="1"/>
        <v>0</v>
      </c>
      <c r="J25" s="8">
        <f t="shared" si="2"/>
        <v>0</v>
      </c>
    </row>
    <row r="26" spans="2:10" s="11" customFormat="1" ht="16.5" thickBot="1" x14ac:dyDescent="0.3">
      <c r="B26" s="6">
        <v>7</v>
      </c>
      <c r="C26" s="34" t="s">
        <v>93</v>
      </c>
      <c r="D26" s="7" t="s">
        <v>43</v>
      </c>
      <c r="E26" s="32">
        <v>10</v>
      </c>
      <c r="F26" s="8"/>
      <c r="G26" s="9"/>
      <c r="H26" s="10">
        <f t="shared" si="0"/>
        <v>0</v>
      </c>
      <c r="I26" s="10">
        <f t="shared" si="1"/>
        <v>0</v>
      </c>
      <c r="J26" s="8">
        <f t="shared" si="2"/>
        <v>0</v>
      </c>
    </row>
    <row r="27" spans="2:10" s="11" customFormat="1" ht="16.5" thickBot="1" x14ac:dyDescent="0.3">
      <c r="B27" s="6">
        <v>8</v>
      </c>
      <c r="C27" s="34" t="s">
        <v>70</v>
      </c>
      <c r="D27" s="7" t="s">
        <v>43</v>
      </c>
      <c r="E27" s="33">
        <v>100</v>
      </c>
      <c r="F27" s="8"/>
      <c r="G27" s="9"/>
      <c r="H27" s="10">
        <f t="shared" si="0"/>
        <v>0</v>
      </c>
      <c r="I27" s="10">
        <f t="shared" si="1"/>
        <v>0</v>
      </c>
      <c r="J27" s="8">
        <f t="shared" si="2"/>
        <v>0</v>
      </c>
    </row>
    <row r="28" spans="2:10" s="11" customFormat="1" ht="16.5" thickBot="1" x14ac:dyDescent="0.3">
      <c r="B28" s="6">
        <v>9</v>
      </c>
      <c r="C28" s="30" t="s">
        <v>19</v>
      </c>
      <c r="D28" s="7" t="s">
        <v>15</v>
      </c>
      <c r="E28" s="32">
        <v>250</v>
      </c>
      <c r="F28" s="8"/>
      <c r="G28" s="9"/>
      <c r="H28" s="10">
        <f t="shared" si="0"/>
        <v>0</v>
      </c>
      <c r="I28" s="10">
        <f t="shared" si="1"/>
        <v>0</v>
      </c>
      <c r="J28" s="8">
        <f t="shared" si="2"/>
        <v>0</v>
      </c>
    </row>
    <row r="29" spans="2:10" s="11" customFormat="1" ht="16.5" thickBot="1" x14ac:dyDescent="0.3">
      <c r="B29" s="6">
        <v>10</v>
      </c>
      <c r="C29" s="30" t="s">
        <v>59</v>
      </c>
      <c r="D29" s="7" t="s">
        <v>15</v>
      </c>
      <c r="E29" s="32">
        <v>150</v>
      </c>
      <c r="F29" s="8"/>
      <c r="G29" s="9"/>
      <c r="H29" s="10">
        <f t="shared" si="0"/>
        <v>0</v>
      </c>
      <c r="I29" s="10">
        <f t="shared" si="1"/>
        <v>0</v>
      </c>
      <c r="J29" s="8">
        <f t="shared" si="2"/>
        <v>0</v>
      </c>
    </row>
    <row r="30" spans="2:10" s="11" customFormat="1" ht="16.5" thickBot="1" x14ac:dyDescent="0.3">
      <c r="B30" s="6">
        <v>11</v>
      </c>
      <c r="C30" s="30" t="s">
        <v>39</v>
      </c>
      <c r="D30" s="7" t="s">
        <v>15</v>
      </c>
      <c r="E30" s="32">
        <v>250</v>
      </c>
      <c r="F30" s="8"/>
      <c r="G30" s="9"/>
      <c r="H30" s="10">
        <f t="shared" si="0"/>
        <v>0</v>
      </c>
      <c r="I30" s="10">
        <f t="shared" si="1"/>
        <v>0</v>
      </c>
      <c r="J30" s="8">
        <f t="shared" si="2"/>
        <v>0</v>
      </c>
    </row>
    <row r="31" spans="2:10" s="11" customFormat="1" ht="16.5" thickBot="1" x14ac:dyDescent="0.3">
      <c r="B31" s="6">
        <v>12</v>
      </c>
      <c r="C31" s="30" t="s">
        <v>38</v>
      </c>
      <c r="D31" s="7" t="s">
        <v>15</v>
      </c>
      <c r="E31" s="32">
        <v>200</v>
      </c>
      <c r="F31" s="8"/>
      <c r="G31" s="9"/>
      <c r="H31" s="10">
        <v>0</v>
      </c>
      <c r="I31" s="10">
        <v>0</v>
      </c>
      <c r="J31" s="8">
        <f t="shared" si="2"/>
        <v>0</v>
      </c>
    </row>
    <row r="32" spans="2:10" s="11" customFormat="1" ht="16.5" thickBot="1" x14ac:dyDescent="0.3">
      <c r="B32" s="6">
        <v>13</v>
      </c>
      <c r="C32" s="30" t="s">
        <v>42</v>
      </c>
      <c r="D32" s="7" t="s">
        <v>15</v>
      </c>
      <c r="E32" s="32">
        <v>300</v>
      </c>
      <c r="F32" s="8"/>
      <c r="G32" s="9"/>
      <c r="H32" s="10">
        <f t="shared" si="0"/>
        <v>0</v>
      </c>
      <c r="I32" s="10">
        <f t="shared" si="1"/>
        <v>0</v>
      </c>
      <c r="J32" s="8">
        <f t="shared" si="2"/>
        <v>0</v>
      </c>
    </row>
    <row r="33" spans="2:10" s="11" customFormat="1" ht="16.5" thickBot="1" x14ac:dyDescent="0.3">
      <c r="B33" s="6">
        <v>14</v>
      </c>
      <c r="C33" s="30" t="s">
        <v>40</v>
      </c>
      <c r="D33" s="7" t="s">
        <v>15</v>
      </c>
      <c r="E33" s="32">
        <v>100</v>
      </c>
      <c r="F33" s="8"/>
      <c r="G33" s="9"/>
      <c r="H33" s="10">
        <f t="shared" si="0"/>
        <v>0</v>
      </c>
      <c r="I33" s="10">
        <f t="shared" si="1"/>
        <v>0</v>
      </c>
      <c r="J33" s="8">
        <f t="shared" si="2"/>
        <v>0</v>
      </c>
    </row>
    <row r="34" spans="2:10" s="11" customFormat="1" ht="16.5" thickBot="1" x14ac:dyDescent="0.3">
      <c r="B34" s="6">
        <v>15</v>
      </c>
      <c r="C34" s="30" t="s">
        <v>28</v>
      </c>
      <c r="D34" s="7" t="s">
        <v>15</v>
      </c>
      <c r="E34" s="32">
        <v>160</v>
      </c>
      <c r="F34" s="8"/>
      <c r="G34" s="9"/>
      <c r="H34" s="10">
        <f t="shared" si="0"/>
        <v>0</v>
      </c>
      <c r="I34" s="10">
        <f t="shared" si="1"/>
        <v>0</v>
      </c>
      <c r="J34" s="8">
        <f t="shared" si="2"/>
        <v>0</v>
      </c>
    </row>
    <row r="35" spans="2:10" s="11" customFormat="1" ht="16.5" thickBot="1" x14ac:dyDescent="0.3">
      <c r="B35" s="6">
        <v>16</v>
      </c>
      <c r="C35" s="30" t="s">
        <v>27</v>
      </c>
      <c r="D35" s="7" t="s">
        <v>15</v>
      </c>
      <c r="E35" s="32">
        <v>100</v>
      </c>
      <c r="F35" s="8"/>
      <c r="G35" s="9"/>
      <c r="H35" s="10">
        <f t="shared" si="0"/>
        <v>0</v>
      </c>
      <c r="I35" s="10">
        <f t="shared" si="1"/>
        <v>0</v>
      </c>
      <c r="J35" s="8">
        <f t="shared" si="2"/>
        <v>0</v>
      </c>
    </row>
    <row r="36" spans="2:10" s="11" customFormat="1" ht="16.5" thickBot="1" x14ac:dyDescent="0.3">
      <c r="B36" s="6">
        <v>17</v>
      </c>
      <c r="C36" s="31" t="s">
        <v>56</v>
      </c>
      <c r="D36" s="7" t="s">
        <v>43</v>
      </c>
      <c r="E36" s="32">
        <v>100</v>
      </c>
      <c r="F36" s="8"/>
      <c r="G36" s="9"/>
      <c r="H36" s="10">
        <f t="shared" si="0"/>
        <v>0</v>
      </c>
      <c r="I36" s="10">
        <f t="shared" si="1"/>
        <v>0</v>
      </c>
      <c r="J36" s="8">
        <f t="shared" si="2"/>
        <v>0</v>
      </c>
    </row>
    <row r="37" spans="2:10" s="11" customFormat="1" ht="16.5" thickBot="1" x14ac:dyDescent="0.3">
      <c r="B37" s="6">
        <v>18</v>
      </c>
      <c r="C37" s="30" t="s">
        <v>55</v>
      </c>
      <c r="D37" s="7" t="s">
        <v>15</v>
      </c>
      <c r="E37" s="32">
        <v>30</v>
      </c>
      <c r="F37" s="8"/>
      <c r="G37" s="9"/>
      <c r="H37" s="10">
        <f t="shared" si="0"/>
        <v>0</v>
      </c>
      <c r="I37" s="10">
        <f t="shared" si="1"/>
        <v>0</v>
      </c>
      <c r="J37" s="8">
        <f t="shared" si="2"/>
        <v>0</v>
      </c>
    </row>
    <row r="38" spans="2:10" s="11" customFormat="1" ht="16.5" thickBot="1" x14ac:dyDescent="0.3">
      <c r="B38" s="6">
        <v>19</v>
      </c>
      <c r="C38" s="30" t="s">
        <v>58</v>
      </c>
      <c r="D38" s="7" t="s">
        <v>15</v>
      </c>
      <c r="E38" s="32">
        <v>60</v>
      </c>
      <c r="F38" s="8"/>
      <c r="G38" s="9"/>
      <c r="H38" s="10">
        <f t="shared" si="0"/>
        <v>0</v>
      </c>
      <c r="I38" s="10">
        <f t="shared" si="1"/>
        <v>0</v>
      </c>
      <c r="J38" s="8">
        <f t="shared" si="2"/>
        <v>0</v>
      </c>
    </row>
    <row r="39" spans="2:10" s="11" customFormat="1" ht="16.5" thickBot="1" x14ac:dyDescent="0.3">
      <c r="B39" s="6">
        <v>20</v>
      </c>
      <c r="C39" s="30" t="s">
        <v>57</v>
      </c>
      <c r="D39" s="7" t="s">
        <v>15</v>
      </c>
      <c r="E39" s="33">
        <v>10</v>
      </c>
      <c r="F39" s="8"/>
      <c r="G39" s="9"/>
      <c r="H39" s="10">
        <f t="shared" si="0"/>
        <v>0</v>
      </c>
      <c r="I39" s="10">
        <f t="shared" si="1"/>
        <v>0</v>
      </c>
      <c r="J39" s="8">
        <f t="shared" si="2"/>
        <v>0</v>
      </c>
    </row>
    <row r="40" spans="2:10" s="11" customFormat="1" ht="16.5" thickBot="1" x14ac:dyDescent="0.3">
      <c r="B40" s="6">
        <v>21</v>
      </c>
      <c r="C40" s="30" t="s">
        <v>54</v>
      </c>
      <c r="D40" s="7" t="s">
        <v>15</v>
      </c>
      <c r="E40" s="32">
        <v>10</v>
      </c>
      <c r="F40" s="8"/>
      <c r="G40" s="9"/>
      <c r="H40" s="10">
        <f t="shared" si="0"/>
        <v>0</v>
      </c>
      <c r="I40" s="10">
        <f t="shared" si="1"/>
        <v>0</v>
      </c>
      <c r="J40" s="8">
        <f t="shared" si="2"/>
        <v>0</v>
      </c>
    </row>
    <row r="41" spans="2:10" s="11" customFormat="1" ht="16.5" thickBot="1" x14ac:dyDescent="0.3">
      <c r="B41" s="6">
        <v>22</v>
      </c>
      <c r="C41" s="30" t="s">
        <v>94</v>
      </c>
      <c r="D41" s="7" t="s">
        <v>15</v>
      </c>
      <c r="E41" s="33">
        <v>30</v>
      </c>
      <c r="F41" s="8"/>
      <c r="G41" s="9"/>
      <c r="H41" s="10">
        <f t="shared" si="0"/>
        <v>0</v>
      </c>
      <c r="I41" s="10">
        <f t="shared" si="1"/>
        <v>0</v>
      </c>
      <c r="J41" s="8">
        <f t="shared" si="2"/>
        <v>0</v>
      </c>
    </row>
    <row r="42" spans="2:10" s="11" customFormat="1" ht="16.5" thickBot="1" x14ac:dyDescent="0.3">
      <c r="B42" s="6">
        <v>23</v>
      </c>
      <c r="C42" s="30" t="s">
        <v>45</v>
      </c>
      <c r="D42" s="7" t="s">
        <v>43</v>
      </c>
      <c r="E42" s="32">
        <v>400</v>
      </c>
      <c r="F42" s="8"/>
      <c r="G42" s="9"/>
      <c r="H42" s="10">
        <f t="shared" si="0"/>
        <v>0</v>
      </c>
      <c r="I42" s="10">
        <f t="shared" si="1"/>
        <v>0</v>
      </c>
      <c r="J42" s="8">
        <f t="shared" si="2"/>
        <v>0</v>
      </c>
    </row>
    <row r="43" spans="2:10" s="11" customFormat="1" ht="16.5" thickBot="1" x14ac:dyDescent="0.3">
      <c r="B43" s="6">
        <v>24</v>
      </c>
      <c r="C43" s="31" t="s">
        <v>95</v>
      </c>
      <c r="D43" s="7" t="s">
        <v>43</v>
      </c>
      <c r="E43" s="32">
        <v>2</v>
      </c>
      <c r="F43" s="8"/>
      <c r="G43" s="9"/>
      <c r="H43" s="10">
        <f t="shared" si="0"/>
        <v>0</v>
      </c>
      <c r="I43" s="10">
        <f t="shared" si="1"/>
        <v>0</v>
      </c>
      <c r="J43" s="8">
        <f t="shared" si="2"/>
        <v>0</v>
      </c>
    </row>
    <row r="44" spans="2:10" s="11" customFormat="1" ht="16.5" thickBot="1" x14ac:dyDescent="0.3">
      <c r="B44" s="6">
        <v>25</v>
      </c>
      <c r="C44" s="30" t="s">
        <v>32</v>
      </c>
      <c r="D44" s="7" t="s">
        <v>15</v>
      </c>
      <c r="E44" s="32">
        <v>650</v>
      </c>
      <c r="F44" s="8"/>
      <c r="G44" s="9"/>
      <c r="H44" s="10">
        <f t="shared" si="0"/>
        <v>0</v>
      </c>
      <c r="I44" s="10">
        <f t="shared" si="1"/>
        <v>0</v>
      </c>
      <c r="J44" s="8">
        <f t="shared" si="2"/>
        <v>0</v>
      </c>
    </row>
    <row r="45" spans="2:10" s="11" customFormat="1" ht="16.5" thickBot="1" x14ac:dyDescent="0.3">
      <c r="B45" s="6">
        <v>26</v>
      </c>
      <c r="C45" s="30" t="s">
        <v>34</v>
      </c>
      <c r="D45" s="7" t="s">
        <v>15</v>
      </c>
      <c r="E45" s="32">
        <v>10</v>
      </c>
      <c r="F45" s="8"/>
      <c r="G45" s="9"/>
      <c r="H45" s="10">
        <f t="shared" si="0"/>
        <v>0</v>
      </c>
      <c r="I45" s="10">
        <f t="shared" si="1"/>
        <v>0</v>
      </c>
      <c r="J45" s="8">
        <f t="shared" si="2"/>
        <v>0</v>
      </c>
    </row>
    <row r="46" spans="2:10" s="11" customFormat="1" ht="16.5" thickBot="1" x14ac:dyDescent="0.3">
      <c r="B46" s="6">
        <v>27</v>
      </c>
      <c r="C46" s="30" t="s">
        <v>69</v>
      </c>
      <c r="D46" s="7" t="s">
        <v>15</v>
      </c>
      <c r="E46" s="32">
        <v>4</v>
      </c>
      <c r="F46" s="8"/>
      <c r="G46" s="9"/>
      <c r="H46" s="10">
        <f t="shared" si="0"/>
        <v>0</v>
      </c>
      <c r="I46" s="10">
        <f t="shared" si="1"/>
        <v>0</v>
      </c>
      <c r="J46" s="8">
        <f t="shared" si="2"/>
        <v>0</v>
      </c>
    </row>
    <row r="47" spans="2:10" s="11" customFormat="1" ht="16.5" thickBot="1" x14ac:dyDescent="0.3">
      <c r="B47" s="6">
        <v>28</v>
      </c>
      <c r="C47" s="30" t="s">
        <v>96</v>
      </c>
      <c r="D47" s="7" t="s">
        <v>15</v>
      </c>
      <c r="E47" s="32">
        <v>2</v>
      </c>
      <c r="F47" s="8"/>
      <c r="G47" s="9"/>
      <c r="H47" s="10">
        <f t="shared" si="0"/>
        <v>0</v>
      </c>
      <c r="I47" s="10">
        <f t="shared" si="1"/>
        <v>0</v>
      </c>
      <c r="J47" s="8">
        <f t="shared" si="2"/>
        <v>0</v>
      </c>
    </row>
    <row r="48" spans="2:10" s="11" customFormat="1" ht="16.5" thickBot="1" x14ac:dyDescent="0.3">
      <c r="B48" s="6">
        <v>29</v>
      </c>
      <c r="C48" s="30" t="s">
        <v>35</v>
      </c>
      <c r="D48" s="7" t="s">
        <v>15</v>
      </c>
      <c r="E48" s="32">
        <v>13</v>
      </c>
      <c r="F48" s="8"/>
      <c r="G48" s="9"/>
      <c r="H48" s="10">
        <f t="shared" si="0"/>
        <v>0</v>
      </c>
      <c r="I48" s="10">
        <f t="shared" si="1"/>
        <v>0</v>
      </c>
      <c r="J48" s="8">
        <f t="shared" si="2"/>
        <v>0</v>
      </c>
    </row>
    <row r="49" spans="2:10" s="11" customFormat="1" ht="16.5" thickBot="1" x14ac:dyDescent="0.3">
      <c r="B49" s="6">
        <v>30</v>
      </c>
      <c r="C49" s="30" t="s">
        <v>37</v>
      </c>
      <c r="D49" s="7" t="s">
        <v>15</v>
      </c>
      <c r="E49" s="32">
        <v>60</v>
      </c>
      <c r="F49" s="8"/>
      <c r="G49" s="9"/>
      <c r="H49" s="10">
        <f t="shared" si="0"/>
        <v>0</v>
      </c>
      <c r="I49" s="10">
        <f t="shared" si="1"/>
        <v>0</v>
      </c>
      <c r="J49" s="8">
        <f t="shared" si="2"/>
        <v>0</v>
      </c>
    </row>
    <row r="50" spans="2:10" s="11" customFormat="1" ht="16.5" thickBot="1" x14ac:dyDescent="0.3">
      <c r="B50" s="6">
        <v>31</v>
      </c>
      <c r="C50" s="30" t="s">
        <v>65</v>
      </c>
      <c r="D50" s="7" t="s">
        <v>15</v>
      </c>
      <c r="E50" s="32">
        <v>20</v>
      </c>
      <c r="F50" s="8"/>
      <c r="G50" s="9"/>
      <c r="H50" s="10">
        <f t="shared" si="0"/>
        <v>0</v>
      </c>
      <c r="I50" s="10">
        <f t="shared" si="1"/>
        <v>0</v>
      </c>
      <c r="J50" s="8">
        <f t="shared" si="2"/>
        <v>0</v>
      </c>
    </row>
    <row r="51" spans="2:10" s="11" customFormat="1" ht="16.5" thickBot="1" x14ac:dyDescent="0.3">
      <c r="B51" s="6">
        <v>32</v>
      </c>
      <c r="C51" s="30" t="s">
        <v>30</v>
      </c>
      <c r="D51" s="7" t="s">
        <v>15</v>
      </c>
      <c r="E51" s="32">
        <v>10</v>
      </c>
      <c r="F51" s="8"/>
      <c r="G51" s="9"/>
      <c r="H51" s="10">
        <f t="shared" si="0"/>
        <v>0</v>
      </c>
      <c r="I51" s="10">
        <f t="shared" si="1"/>
        <v>0</v>
      </c>
      <c r="J51" s="8">
        <f t="shared" si="2"/>
        <v>0</v>
      </c>
    </row>
    <row r="52" spans="2:10" s="11" customFormat="1" ht="16.5" thickBot="1" x14ac:dyDescent="0.3">
      <c r="B52" s="6">
        <v>33</v>
      </c>
      <c r="C52" s="30" t="s">
        <v>67</v>
      </c>
      <c r="D52" s="7" t="s">
        <v>15</v>
      </c>
      <c r="E52" s="32">
        <v>20</v>
      </c>
      <c r="F52" s="8"/>
      <c r="G52" s="9"/>
      <c r="H52" s="10">
        <f t="shared" si="0"/>
        <v>0</v>
      </c>
      <c r="I52" s="10">
        <f t="shared" si="1"/>
        <v>0</v>
      </c>
      <c r="J52" s="8">
        <f t="shared" si="2"/>
        <v>0</v>
      </c>
    </row>
    <row r="53" spans="2:10" s="11" customFormat="1" ht="16.5" thickBot="1" x14ac:dyDescent="0.3">
      <c r="B53" s="6">
        <v>34</v>
      </c>
      <c r="C53" s="31" t="s">
        <v>18</v>
      </c>
      <c r="D53" s="7" t="s">
        <v>15</v>
      </c>
      <c r="E53" s="32">
        <v>10</v>
      </c>
      <c r="F53" s="8"/>
      <c r="G53" s="9"/>
      <c r="H53" s="10">
        <f t="shared" si="0"/>
        <v>0</v>
      </c>
      <c r="I53" s="10">
        <f t="shared" si="1"/>
        <v>0</v>
      </c>
      <c r="J53" s="8">
        <f t="shared" si="2"/>
        <v>0</v>
      </c>
    </row>
    <row r="54" spans="2:10" s="11" customFormat="1" ht="16.5" thickBot="1" x14ac:dyDescent="0.3">
      <c r="B54" s="6">
        <v>35</v>
      </c>
      <c r="C54" s="31" t="s">
        <v>52</v>
      </c>
      <c r="D54" s="7" t="s">
        <v>15</v>
      </c>
      <c r="E54" s="32">
        <v>10</v>
      </c>
      <c r="F54" s="8"/>
      <c r="G54" s="9"/>
      <c r="H54" s="10">
        <f t="shared" si="0"/>
        <v>0</v>
      </c>
      <c r="I54" s="10">
        <f t="shared" si="1"/>
        <v>0</v>
      </c>
      <c r="J54" s="8">
        <f t="shared" si="2"/>
        <v>0</v>
      </c>
    </row>
    <row r="55" spans="2:10" s="11" customFormat="1" ht="16.5" thickBot="1" x14ac:dyDescent="0.3">
      <c r="B55" s="6">
        <v>36</v>
      </c>
      <c r="C55" s="31" t="s">
        <v>60</v>
      </c>
      <c r="D55" s="7" t="s">
        <v>15</v>
      </c>
      <c r="E55" s="32">
        <v>5</v>
      </c>
      <c r="F55" s="8"/>
      <c r="G55" s="9"/>
      <c r="H55" s="10">
        <f t="shared" si="0"/>
        <v>0</v>
      </c>
      <c r="I55" s="10">
        <f t="shared" si="1"/>
        <v>0</v>
      </c>
      <c r="J55" s="8">
        <f t="shared" si="2"/>
        <v>0</v>
      </c>
    </row>
    <row r="56" spans="2:10" s="11" customFormat="1" ht="16.5" thickBot="1" x14ac:dyDescent="0.3">
      <c r="B56" s="6">
        <v>37</v>
      </c>
      <c r="C56" s="31" t="s">
        <v>22</v>
      </c>
      <c r="D56" s="7" t="s">
        <v>15</v>
      </c>
      <c r="E56" s="32">
        <v>20</v>
      </c>
      <c r="F56" s="8"/>
      <c r="G56" s="9"/>
      <c r="H56" s="10">
        <f t="shared" si="0"/>
        <v>0</v>
      </c>
      <c r="I56" s="10">
        <f t="shared" si="1"/>
        <v>0</v>
      </c>
      <c r="J56" s="8">
        <f t="shared" si="2"/>
        <v>0</v>
      </c>
    </row>
    <row r="57" spans="2:10" s="11" customFormat="1" ht="16.5" thickBot="1" x14ac:dyDescent="0.3">
      <c r="B57" s="6">
        <v>38</v>
      </c>
      <c r="C57" s="31" t="s">
        <v>47</v>
      </c>
      <c r="D57" s="7" t="s">
        <v>15</v>
      </c>
      <c r="E57" s="32">
        <v>15</v>
      </c>
      <c r="F57" s="8"/>
      <c r="G57" s="9"/>
      <c r="H57" s="10">
        <f t="shared" si="0"/>
        <v>0</v>
      </c>
      <c r="I57" s="10">
        <f t="shared" si="1"/>
        <v>0</v>
      </c>
      <c r="J57" s="8">
        <f t="shared" si="2"/>
        <v>0</v>
      </c>
    </row>
    <row r="58" spans="2:10" s="11" customFormat="1" ht="16.5" thickBot="1" x14ac:dyDescent="0.3">
      <c r="B58" s="6">
        <v>39</v>
      </c>
      <c r="C58" s="31" t="s">
        <v>48</v>
      </c>
      <c r="D58" s="7" t="s">
        <v>15</v>
      </c>
      <c r="E58" s="33">
        <v>50</v>
      </c>
      <c r="F58" s="8"/>
      <c r="G58" s="9"/>
      <c r="H58" s="10">
        <f t="shared" si="0"/>
        <v>0</v>
      </c>
      <c r="I58" s="10">
        <f t="shared" si="1"/>
        <v>0</v>
      </c>
      <c r="J58" s="8">
        <f t="shared" si="2"/>
        <v>0</v>
      </c>
    </row>
    <row r="59" spans="2:10" s="11" customFormat="1" ht="16.5" thickBot="1" x14ac:dyDescent="0.3">
      <c r="B59" s="6">
        <v>40</v>
      </c>
      <c r="C59" s="31" t="s">
        <v>17</v>
      </c>
      <c r="D59" s="7" t="s">
        <v>15</v>
      </c>
      <c r="E59" s="32">
        <v>4</v>
      </c>
      <c r="F59" s="8"/>
      <c r="G59" s="9"/>
      <c r="H59" s="10">
        <f t="shared" si="0"/>
        <v>0</v>
      </c>
      <c r="I59" s="10">
        <f t="shared" si="1"/>
        <v>0</v>
      </c>
      <c r="J59" s="8">
        <f t="shared" si="2"/>
        <v>0</v>
      </c>
    </row>
    <row r="60" spans="2:10" s="11" customFormat="1" ht="16.5" thickBot="1" x14ac:dyDescent="0.3">
      <c r="B60" s="6">
        <v>41</v>
      </c>
      <c r="C60" s="31" t="s">
        <v>46</v>
      </c>
      <c r="D60" s="7" t="s">
        <v>15</v>
      </c>
      <c r="E60" s="32">
        <v>4</v>
      </c>
      <c r="F60" s="8"/>
      <c r="G60" s="9"/>
      <c r="H60" s="10">
        <f t="shared" si="0"/>
        <v>0</v>
      </c>
      <c r="I60" s="10">
        <f t="shared" si="1"/>
        <v>0</v>
      </c>
      <c r="J60" s="8">
        <f t="shared" si="2"/>
        <v>0</v>
      </c>
    </row>
    <row r="61" spans="2:10" s="11" customFormat="1" ht="16.5" thickBot="1" x14ac:dyDescent="0.3">
      <c r="B61" s="6">
        <v>42</v>
      </c>
      <c r="C61" s="31" t="s">
        <v>53</v>
      </c>
      <c r="D61" s="7" t="s">
        <v>15</v>
      </c>
      <c r="E61" s="32">
        <v>2</v>
      </c>
      <c r="F61" s="8"/>
      <c r="G61" s="9"/>
      <c r="H61" s="10">
        <f t="shared" si="0"/>
        <v>0</v>
      </c>
      <c r="I61" s="10">
        <f t="shared" si="1"/>
        <v>0</v>
      </c>
      <c r="J61" s="8">
        <f t="shared" si="2"/>
        <v>0</v>
      </c>
    </row>
    <row r="62" spans="2:10" s="11" customFormat="1" ht="16.5" thickBot="1" x14ac:dyDescent="0.3">
      <c r="B62" s="6">
        <v>43</v>
      </c>
      <c r="C62" s="31" t="s">
        <v>97</v>
      </c>
      <c r="D62" s="7" t="s">
        <v>15</v>
      </c>
      <c r="E62" s="32">
        <v>2</v>
      </c>
      <c r="F62" s="8"/>
      <c r="G62" s="9"/>
      <c r="H62" s="10">
        <f t="shared" si="0"/>
        <v>0</v>
      </c>
      <c r="I62" s="10">
        <f t="shared" si="1"/>
        <v>0</v>
      </c>
      <c r="J62" s="8">
        <f t="shared" si="2"/>
        <v>0</v>
      </c>
    </row>
    <row r="63" spans="2:10" s="11" customFormat="1" ht="16.5" thickBot="1" x14ac:dyDescent="0.3">
      <c r="B63" s="6">
        <v>44</v>
      </c>
      <c r="C63" s="31" t="s">
        <v>29</v>
      </c>
      <c r="D63" s="7" t="s">
        <v>15</v>
      </c>
      <c r="E63" s="32">
        <v>2</v>
      </c>
      <c r="F63" s="8"/>
      <c r="G63" s="9"/>
      <c r="H63" s="10">
        <f t="shared" si="0"/>
        <v>0</v>
      </c>
      <c r="I63" s="10">
        <f t="shared" si="1"/>
        <v>0</v>
      </c>
      <c r="J63" s="8">
        <f t="shared" si="2"/>
        <v>0</v>
      </c>
    </row>
    <row r="64" spans="2:10" s="11" customFormat="1" ht="16.5" thickBot="1" x14ac:dyDescent="0.3">
      <c r="B64" s="6">
        <v>45</v>
      </c>
      <c r="C64" s="31" t="s">
        <v>33</v>
      </c>
      <c r="D64" s="7" t="s">
        <v>15</v>
      </c>
      <c r="E64" s="32">
        <v>10</v>
      </c>
      <c r="F64" s="8"/>
      <c r="G64" s="9"/>
      <c r="H64" s="10">
        <f t="shared" si="0"/>
        <v>0</v>
      </c>
      <c r="I64" s="10">
        <f t="shared" si="1"/>
        <v>0</v>
      </c>
      <c r="J64" s="8">
        <f t="shared" si="2"/>
        <v>0</v>
      </c>
    </row>
    <row r="65" spans="2:10" s="11" customFormat="1" ht="16.5" thickBot="1" x14ac:dyDescent="0.3">
      <c r="B65" s="6">
        <v>46</v>
      </c>
      <c r="C65" s="31" t="s">
        <v>44</v>
      </c>
      <c r="D65" s="7" t="s">
        <v>15</v>
      </c>
      <c r="E65" s="32">
        <v>5</v>
      </c>
      <c r="F65" s="8"/>
      <c r="G65" s="9"/>
      <c r="H65" s="10">
        <f t="shared" si="0"/>
        <v>0</v>
      </c>
      <c r="I65" s="10">
        <f t="shared" si="1"/>
        <v>0</v>
      </c>
      <c r="J65" s="8">
        <f t="shared" si="2"/>
        <v>0</v>
      </c>
    </row>
    <row r="66" spans="2:10" s="11" customFormat="1" ht="16.5" thickBot="1" x14ac:dyDescent="0.3">
      <c r="B66" s="6">
        <v>47</v>
      </c>
      <c r="C66" s="31" t="s">
        <v>31</v>
      </c>
      <c r="D66" s="7" t="s">
        <v>15</v>
      </c>
      <c r="E66" s="32">
        <v>3</v>
      </c>
      <c r="F66" s="8"/>
      <c r="G66" s="9"/>
      <c r="H66" s="10">
        <f t="shared" si="0"/>
        <v>0</v>
      </c>
      <c r="I66" s="10">
        <f t="shared" si="1"/>
        <v>0</v>
      </c>
      <c r="J66" s="8">
        <f t="shared" si="2"/>
        <v>0</v>
      </c>
    </row>
    <row r="67" spans="2:10" s="11" customFormat="1" ht="16.5" thickBot="1" x14ac:dyDescent="0.3">
      <c r="B67" s="6">
        <v>48</v>
      </c>
      <c r="C67" s="31" t="s">
        <v>21</v>
      </c>
      <c r="D67" s="7" t="s">
        <v>15</v>
      </c>
      <c r="E67" s="32">
        <v>3</v>
      </c>
      <c r="F67" s="8"/>
      <c r="G67" s="9"/>
      <c r="H67" s="10">
        <f t="shared" si="0"/>
        <v>0</v>
      </c>
      <c r="I67" s="10">
        <f t="shared" si="1"/>
        <v>0</v>
      </c>
      <c r="J67" s="8">
        <f t="shared" si="2"/>
        <v>0</v>
      </c>
    </row>
    <row r="68" spans="2:10" s="11" customFormat="1" ht="16.5" thickBot="1" x14ac:dyDescent="0.3">
      <c r="B68" s="6">
        <v>49</v>
      </c>
      <c r="C68" s="31" t="s">
        <v>68</v>
      </c>
      <c r="D68" s="7" t="s">
        <v>15</v>
      </c>
      <c r="E68" s="32">
        <v>10</v>
      </c>
      <c r="F68" s="8"/>
      <c r="G68" s="9"/>
      <c r="H68" s="10">
        <f t="shared" si="0"/>
        <v>0</v>
      </c>
      <c r="I68" s="10">
        <f t="shared" si="1"/>
        <v>0</v>
      </c>
      <c r="J68" s="8">
        <f t="shared" si="2"/>
        <v>0</v>
      </c>
    </row>
    <row r="69" spans="2:10" s="11" customFormat="1" ht="16.5" thickBot="1" x14ac:dyDescent="0.3">
      <c r="B69" s="6">
        <v>50</v>
      </c>
      <c r="C69" s="31" t="s">
        <v>98</v>
      </c>
      <c r="D69" s="7" t="s">
        <v>15</v>
      </c>
      <c r="E69" s="32">
        <v>2</v>
      </c>
      <c r="F69" s="8"/>
      <c r="G69" s="9"/>
      <c r="H69" s="10">
        <f t="shared" si="0"/>
        <v>0</v>
      </c>
      <c r="I69" s="10">
        <f t="shared" si="1"/>
        <v>0</v>
      </c>
      <c r="J69" s="8">
        <f t="shared" si="2"/>
        <v>0</v>
      </c>
    </row>
    <row r="70" spans="2:10" s="11" customFormat="1" ht="16.5" thickBot="1" x14ac:dyDescent="0.3">
      <c r="B70" s="6">
        <v>51</v>
      </c>
      <c r="C70" s="31" t="s">
        <v>50</v>
      </c>
      <c r="D70" s="7" t="s">
        <v>15</v>
      </c>
      <c r="E70" s="32">
        <v>50</v>
      </c>
      <c r="F70" s="8"/>
      <c r="G70" s="9"/>
      <c r="H70" s="10">
        <f t="shared" si="0"/>
        <v>0</v>
      </c>
      <c r="I70" s="10">
        <f t="shared" si="1"/>
        <v>0</v>
      </c>
      <c r="J70" s="8">
        <f t="shared" si="2"/>
        <v>0</v>
      </c>
    </row>
    <row r="71" spans="2:10" s="11" customFormat="1" ht="16.5" thickBot="1" x14ac:dyDescent="0.3">
      <c r="B71" s="6">
        <v>52</v>
      </c>
      <c r="C71" s="31" t="s">
        <v>49</v>
      </c>
      <c r="D71" s="7" t="s">
        <v>15</v>
      </c>
      <c r="E71" s="32">
        <v>10</v>
      </c>
      <c r="F71" s="8"/>
      <c r="G71" s="9"/>
      <c r="H71" s="10">
        <f t="shared" si="0"/>
        <v>0</v>
      </c>
      <c r="I71" s="10">
        <f t="shared" si="1"/>
        <v>0</v>
      </c>
      <c r="J71" s="8">
        <f t="shared" si="2"/>
        <v>0</v>
      </c>
    </row>
    <row r="72" spans="2:10" s="11" customFormat="1" ht="16.5" thickBot="1" x14ac:dyDescent="0.3">
      <c r="B72" s="6">
        <v>53</v>
      </c>
      <c r="C72" s="31" t="s">
        <v>51</v>
      </c>
      <c r="D72" s="7" t="s">
        <v>15</v>
      </c>
      <c r="E72" s="32">
        <v>2</v>
      </c>
      <c r="F72" s="8"/>
      <c r="G72" s="9"/>
      <c r="H72" s="10">
        <f t="shared" si="0"/>
        <v>0</v>
      </c>
      <c r="I72" s="10">
        <f t="shared" si="1"/>
        <v>0</v>
      </c>
      <c r="J72" s="8">
        <f t="shared" si="2"/>
        <v>0</v>
      </c>
    </row>
    <row r="73" spans="2:10" s="11" customFormat="1" ht="16.5" thickBot="1" x14ac:dyDescent="0.3">
      <c r="B73" s="6">
        <v>54</v>
      </c>
      <c r="C73" s="31" t="s">
        <v>99</v>
      </c>
      <c r="D73" s="7" t="s">
        <v>15</v>
      </c>
      <c r="E73" s="32">
        <v>2</v>
      </c>
      <c r="F73" s="8"/>
      <c r="G73" s="9"/>
      <c r="H73" s="10">
        <f t="shared" si="0"/>
        <v>0</v>
      </c>
      <c r="I73" s="10">
        <f t="shared" si="1"/>
        <v>0</v>
      </c>
      <c r="J73" s="8">
        <f t="shared" si="2"/>
        <v>0</v>
      </c>
    </row>
    <row r="74" spans="2:10" s="11" customFormat="1" ht="16.5" customHeight="1" thickBot="1" x14ac:dyDescent="0.3">
      <c r="B74" s="6">
        <v>55</v>
      </c>
      <c r="C74" s="31" t="s">
        <v>26</v>
      </c>
      <c r="D74" s="7" t="s">
        <v>15</v>
      </c>
      <c r="E74" s="32">
        <v>2</v>
      </c>
      <c r="F74" s="8"/>
      <c r="G74" s="9"/>
      <c r="H74" s="10">
        <f t="shared" si="0"/>
        <v>0</v>
      </c>
      <c r="I74" s="10">
        <f t="shared" si="1"/>
        <v>0</v>
      </c>
      <c r="J74" s="8">
        <f t="shared" si="2"/>
        <v>0</v>
      </c>
    </row>
    <row r="75" spans="2:10" s="11" customFormat="1" ht="16.5" customHeight="1" thickBot="1" x14ac:dyDescent="0.3">
      <c r="B75" s="6">
        <v>56</v>
      </c>
      <c r="C75" s="31" t="s">
        <v>23</v>
      </c>
      <c r="D75" s="7" t="s">
        <v>15</v>
      </c>
      <c r="E75" s="32">
        <v>1</v>
      </c>
      <c r="F75" s="8"/>
      <c r="G75" s="9"/>
      <c r="H75" s="10">
        <f t="shared" si="0"/>
        <v>0</v>
      </c>
      <c r="I75" s="10">
        <f t="shared" si="1"/>
        <v>0</v>
      </c>
      <c r="J75" s="8">
        <f t="shared" si="2"/>
        <v>0</v>
      </c>
    </row>
    <row r="76" spans="2:10" s="11" customFormat="1" ht="16.5" customHeight="1" thickBot="1" x14ac:dyDescent="0.3">
      <c r="B76" s="6">
        <v>57</v>
      </c>
      <c r="C76" s="31" t="s">
        <v>36</v>
      </c>
      <c r="D76" s="7" t="s">
        <v>15</v>
      </c>
      <c r="E76" s="32">
        <v>1</v>
      </c>
      <c r="F76" s="8"/>
      <c r="G76" s="9"/>
      <c r="H76" s="10">
        <f t="shared" si="0"/>
        <v>0</v>
      </c>
      <c r="I76" s="10">
        <f t="shared" si="1"/>
        <v>0</v>
      </c>
      <c r="J76" s="8">
        <f t="shared" si="2"/>
        <v>0</v>
      </c>
    </row>
    <row r="77" spans="2:10" s="11" customFormat="1" ht="16.5" customHeight="1" thickBot="1" x14ac:dyDescent="0.3">
      <c r="B77" s="6">
        <v>58</v>
      </c>
      <c r="C77" s="31" t="s">
        <v>25</v>
      </c>
      <c r="D77" s="7" t="s">
        <v>15</v>
      </c>
      <c r="E77" s="32">
        <v>1</v>
      </c>
      <c r="F77" s="8"/>
      <c r="G77" s="9"/>
      <c r="H77" s="10">
        <f t="shared" si="0"/>
        <v>0</v>
      </c>
      <c r="I77" s="10">
        <f t="shared" si="1"/>
        <v>0</v>
      </c>
      <c r="J77" s="8">
        <f t="shared" si="2"/>
        <v>0</v>
      </c>
    </row>
    <row r="78" spans="2:10" s="11" customFormat="1" ht="16.5" customHeight="1" thickBot="1" x14ac:dyDescent="0.3">
      <c r="B78" s="6">
        <v>59</v>
      </c>
      <c r="C78" s="31" t="s">
        <v>24</v>
      </c>
      <c r="D78" s="7" t="s">
        <v>15</v>
      </c>
      <c r="E78" s="32">
        <v>1</v>
      </c>
      <c r="F78" s="8"/>
      <c r="G78" s="9"/>
      <c r="H78" s="10">
        <f t="shared" si="0"/>
        <v>0</v>
      </c>
      <c r="I78" s="10">
        <f t="shared" si="1"/>
        <v>0</v>
      </c>
      <c r="J78" s="8">
        <f t="shared" si="2"/>
        <v>0</v>
      </c>
    </row>
    <row r="79" spans="2:10" s="11" customFormat="1" ht="16.5" customHeight="1" thickBot="1" x14ac:dyDescent="0.3">
      <c r="B79" s="6">
        <v>60</v>
      </c>
      <c r="C79" s="31" t="s">
        <v>100</v>
      </c>
      <c r="D79" s="7" t="s">
        <v>15</v>
      </c>
      <c r="E79" s="32">
        <v>2</v>
      </c>
      <c r="F79" s="8"/>
      <c r="G79" s="9"/>
      <c r="H79" s="10">
        <f t="shared" si="0"/>
        <v>0</v>
      </c>
      <c r="I79" s="10">
        <f t="shared" si="1"/>
        <v>0</v>
      </c>
      <c r="J79" s="8">
        <f t="shared" si="2"/>
        <v>0</v>
      </c>
    </row>
    <row r="80" spans="2:10" s="11" customFormat="1" ht="16.5" customHeight="1" thickBot="1" x14ac:dyDescent="0.3">
      <c r="B80" s="12">
        <v>61</v>
      </c>
      <c r="C80" s="36" t="s">
        <v>107</v>
      </c>
      <c r="D80" s="7" t="s">
        <v>15</v>
      </c>
      <c r="E80" s="32">
        <v>300</v>
      </c>
      <c r="F80" s="8"/>
      <c r="G80" s="9"/>
      <c r="H80" s="10">
        <f t="shared" si="0"/>
        <v>0</v>
      </c>
      <c r="I80" s="10">
        <f t="shared" si="1"/>
        <v>0</v>
      </c>
      <c r="J80" s="8">
        <f t="shared" si="2"/>
        <v>0</v>
      </c>
    </row>
    <row r="81" spans="1:11" s="11" customFormat="1" ht="16.5" customHeight="1" thickBot="1" x14ac:dyDescent="0.3">
      <c r="B81" s="12">
        <v>62</v>
      </c>
      <c r="C81" s="35" t="s">
        <v>101</v>
      </c>
      <c r="D81" s="7" t="s">
        <v>15</v>
      </c>
      <c r="E81" s="32">
        <v>50</v>
      </c>
      <c r="F81" s="8"/>
      <c r="G81" s="9"/>
      <c r="H81" s="10">
        <f t="shared" si="0"/>
        <v>0</v>
      </c>
      <c r="I81" s="10">
        <f t="shared" si="1"/>
        <v>0</v>
      </c>
      <c r="J81" s="8">
        <f t="shared" si="2"/>
        <v>0</v>
      </c>
    </row>
    <row r="82" spans="1:11" s="11" customFormat="1" ht="15.75" thickBot="1" x14ac:dyDescent="0.3">
      <c r="B82" s="1"/>
      <c r="C82" s="13"/>
      <c r="D82" s="1"/>
      <c r="E82" s="29"/>
      <c r="F82" s="1"/>
      <c r="G82" s="1"/>
      <c r="H82" s="15" t="s">
        <v>71</v>
      </c>
      <c r="I82" s="16">
        <f>ROUND(SUM(I20:I81),2)</f>
        <v>0</v>
      </c>
      <c r="J82" s="16">
        <f>ROUND(SUM(J20:J81),2)</f>
        <v>0</v>
      </c>
    </row>
    <row r="83" spans="1:11" s="11" customFormat="1" x14ac:dyDescent="0.25">
      <c r="B83" s="1"/>
      <c r="C83" s="1"/>
      <c r="D83" s="1"/>
      <c r="E83" s="1"/>
      <c r="F83" s="1"/>
      <c r="G83" s="1"/>
      <c r="H83" s="17"/>
      <c r="I83" s="17"/>
      <c r="J83" s="18"/>
    </row>
    <row r="84" spans="1:11" s="11" customFormat="1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1:11" s="11" customFormat="1" x14ac:dyDescent="0.25">
      <c r="B85" s="1"/>
      <c r="C85" s="63" t="s">
        <v>72</v>
      </c>
      <c r="D85" s="63"/>
      <c r="E85" s="63"/>
      <c r="F85" s="63"/>
      <c r="G85" s="63"/>
      <c r="H85" s="63"/>
      <c r="I85" s="63"/>
      <c r="J85" s="1"/>
    </row>
    <row r="86" spans="1:11" s="11" customFormat="1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1:11" s="11" customFormat="1" x14ac:dyDescent="0.25">
      <c r="A87" s="64" t="s">
        <v>73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</row>
    <row r="88" spans="1:11" s="11" customFormat="1" x14ac:dyDescent="0.25">
      <c r="B88" s="19"/>
      <c r="C88" s="19"/>
      <c r="D88" s="19"/>
      <c r="E88" s="19"/>
      <c r="F88" s="19"/>
      <c r="G88" s="19"/>
      <c r="H88" s="19"/>
      <c r="I88" s="19"/>
      <c r="J88" s="19"/>
    </row>
    <row r="89" spans="1:11" s="11" customFormat="1" ht="15" customHeight="1" x14ac:dyDescent="0.25">
      <c r="B89" s="1"/>
      <c r="C89" s="68" t="s">
        <v>146</v>
      </c>
      <c r="D89" s="69"/>
      <c r="E89" s="69"/>
      <c r="F89" s="69"/>
      <c r="G89" s="69"/>
      <c r="H89" s="69"/>
      <c r="I89" s="69"/>
      <c r="J89" s="1"/>
    </row>
    <row r="90" spans="1:11" s="11" customFormat="1" ht="15" customHeight="1" x14ac:dyDescent="0.25">
      <c r="B90" s="1"/>
      <c r="C90" s="69"/>
      <c r="D90" s="69"/>
      <c r="E90" s="69"/>
      <c r="F90" s="69"/>
      <c r="G90" s="69"/>
      <c r="H90" s="69"/>
      <c r="I90" s="69"/>
      <c r="J90" s="1"/>
    </row>
    <row r="91" spans="1:11" s="11" customFormat="1" ht="15" customHeight="1" x14ac:dyDescent="0.25">
      <c r="B91" s="1"/>
      <c r="C91" s="69"/>
      <c r="D91" s="69"/>
      <c r="E91" s="69"/>
      <c r="F91" s="69"/>
      <c r="G91" s="69"/>
      <c r="H91" s="69"/>
      <c r="I91" s="69"/>
      <c r="J91" s="1"/>
    </row>
    <row r="92" spans="1:11" s="11" customFormat="1" ht="15" customHeight="1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1:11" ht="15" customHeight="1" x14ac:dyDescent="0.25"/>
    <row r="94" spans="1:11" ht="15" customHeight="1" x14ac:dyDescent="0.25"/>
    <row r="95" spans="1:11" ht="15" customHeight="1" x14ac:dyDescent="0.25"/>
  </sheetData>
  <mergeCells count="15">
    <mergeCell ref="C89:I91"/>
    <mergeCell ref="I15:I18"/>
    <mergeCell ref="J15:J18"/>
    <mergeCell ref="C85:I85"/>
    <mergeCell ref="A87:K87"/>
    <mergeCell ref="G2:I2"/>
    <mergeCell ref="B12:I12"/>
    <mergeCell ref="B13:I13"/>
    <mergeCell ref="B15:B18"/>
    <mergeCell ref="C15:C18"/>
    <mergeCell ref="D15:D18"/>
    <mergeCell ref="E15:E18"/>
    <mergeCell ref="F15:F18"/>
    <mergeCell ref="G15:G18"/>
    <mergeCell ref="H15:H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6"/>
  <sheetViews>
    <sheetView topLeftCell="A61" zoomScaleNormal="100" workbookViewId="0">
      <selection activeCell="J79" sqref="J79"/>
    </sheetView>
  </sheetViews>
  <sheetFormatPr defaultRowHeight="15" x14ac:dyDescent="0.25"/>
  <cols>
    <col min="1" max="2" width="9.140625" style="1"/>
    <col min="3" max="3" width="63.85546875" style="1" customWidth="1"/>
    <col min="4" max="4" width="9.28515625" style="1" customWidth="1"/>
    <col min="5" max="5" width="12" style="1" customWidth="1"/>
    <col min="6" max="7" width="11.7109375" style="1" customWidth="1"/>
    <col min="8" max="8" width="12.28515625" style="1" customWidth="1"/>
    <col min="9" max="9" width="15.28515625" style="1" customWidth="1"/>
    <col min="10" max="10" width="18.140625" style="1" customWidth="1"/>
    <col min="11" max="11" width="9.140625" style="1" customWidth="1"/>
    <col min="12" max="12" width="12.7109375" style="1" bestFit="1" customWidth="1"/>
    <col min="13" max="16384" width="9.140625" style="1"/>
  </cols>
  <sheetData>
    <row r="2" spans="2:10" ht="15.75" x14ac:dyDescent="0.25">
      <c r="G2" s="70" t="s">
        <v>147</v>
      </c>
      <c r="H2" s="70"/>
      <c r="I2" s="70"/>
    </row>
    <row r="6" spans="2:10" ht="15.75" x14ac:dyDescent="0.25">
      <c r="C6" s="2" t="s">
        <v>0</v>
      </c>
      <c r="D6" s="2" t="s">
        <v>1</v>
      </c>
      <c r="E6" s="3"/>
      <c r="F6" s="3"/>
      <c r="H6" s="3"/>
      <c r="I6" s="3"/>
    </row>
    <row r="7" spans="2:10" ht="15.75" x14ac:dyDescent="0.25">
      <c r="C7" s="2"/>
      <c r="D7" s="3"/>
      <c r="E7" s="3"/>
      <c r="F7" s="3"/>
      <c r="G7" s="3"/>
      <c r="H7" s="3"/>
      <c r="I7" s="3"/>
    </row>
    <row r="8" spans="2:10" ht="15.75" x14ac:dyDescent="0.25">
      <c r="C8" s="2" t="s">
        <v>2</v>
      </c>
      <c r="D8" s="2" t="s">
        <v>1</v>
      </c>
      <c r="E8" s="3"/>
      <c r="F8" s="3"/>
      <c r="I8" s="3"/>
    </row>
    <row r="9" spans="2:10" ht="15.75" x14ac:dyDescent="0.25">
      <c r="C9" s="2"/>
      <c r="D9" s="3"/>
      <c r="E9" s="3"/>
      <c r="F9" s="3"/>
      <c r="G9" s="3"/>
      <c r="H9" s="3"/>
      <c r="I9" s="3"/>
    </row>
    <row r="10" spans="2:10" ht="15.75" x14ac:dyDescent="0.25">
      <c r="C10" s="3"/>
      <c r="D10" s="2"/>
      <c r="E10" s="3"/>
      <c r="F10" s="3"/>
      <c r="I10" s="3"/>
    </row>
    <row r="11" spans="2:10" ht="15" customHeight="1" x14ac:dyDescent="0.25">
      <c r="B11" s="66" t="s">
        <v>74</v>
      </c>
      <c r="C11" s="66"/>
      <c r="D11" s="66"/>
      <c r="E11" s="66"/>
      <c r="F11" s="66"/>
      <c r="G11" s="66"/>
      <c r="H11" s="66"/>
      <c r="I11" s="66"/>
    </row>
    <row r="12" spans="2:10" ht="15" customHeight="1" x14ac:dyDescent="0.25">
      <c r="B12" s="67" t="s">
        <v>75</v>
      </c>
      <c r="C12" s="67"/>
      <c r="D12" s="67"/>
      <c r="E12" s="67"/>
      <c r="F12" s="67"/>
      <c r="G12" s="67"/>
      <c r="H12" s="67"/>
      <c r="I12" s="67"/>
    </row>
    <row r="13" spans="2:10" ht="15" customHeight="1" thickBot="1" x14ac:dyDescent="0.3">
      <c r="B13" s="4"/>
      <c r="C13" s="4"/>
      <c r="D13" s="4"/>
      <c r="E13" s="4"/>
      <c r="F13" s="4"/>
      <c r="G13" s="4"/>
      <c r="H13" s="4"/>
      <c r="I13" s="4"/>
    </row>
    <row r="14" spans="2:10" ht="15" customHeight="1" x14ac:dyDescent="0.25">
      <c r="B14" s="60" t="s">
        <v>6</v>
      </c>
      <c r="C14" s="60" t="s">
        <v>7</v>
      </c>
      <c r="D14" s="60" t="s">
        <v>8</v>
      </c>
      <c r="E14" s="60" t="s">
        <v>9</v>
      </c>
      <c r="F14" s="60" t="s">
        <v>10</v>
      </c>
      <c r="G14" s="60" t="s">
        <v>11</v>
      </c>
      <c r="H14" s="60" t="s">
        <v>12</v>
      </c>
      <c r="I14" s="60" t="s">
        <v>13</v>
      </c>
      <c r="J14" s="60" t="s">
        <v>144</v>
      </c>
    </row>
    <row r="15" spans="2:10" x14ac:dyDescent="0.25">
      <c r="B15" s="61"/>
      <c r="C15" s="61"/>
      <c r="D15" s="61"/>
      <c r="E15" s="61"/>
      <c r="F15" s="61"/>
      <c r="G15" s="61"/>
      <c r="H15" s="61"/>
      <c r="I15" s="61"/>
      <c r="J15" s="61"/>
    </row>
    <row r="16" spans="2:10" x14ac:dyDescent="0.25">
      <c r="B16" s="61"/>
      <c r="C16" s="61"/>
      <c r="D16" s="61"/>
      <c r="E16" s="61"/>
      <c r="F16" s="61"/>
      <c r="G16" s="61"/>
      <c r="H16" s="61"/>
      <c r="I16" s="61"/>
      <c r="J16" s="61"/>
    </row>
    <row r="17" spans="2:10" ht="15.75" thickBot="1" x14ac:dyDescent="0.3">
      <c r="B17" s="62"/>
      <c r="C17" s="62"/>
      <c r="D17" s="62"/>
      <c r="E17" s="62"/>
      <c r="F17" s="62"/>
      <c r="G17" s="62"/>
      <c r="H17" s="62"/>
      <c r="I17" s="62"/>
      <c r="J17" s="62"/>
    </row>
    <row r="18" spans="2:10" ht="15.75" thickBot="1" x14ac:dyDescent="0.3">
      <c r="B18" s="5">
        <v>1</v>
      </c>
      <c r="C18" s="5">
        <v>2</v>
      </c>
      <c r="D18" s="5">
        <v>3</v>
      </c>
      <c r="E18" s="5">
        <v>4</v>
      </c>
      <c r="F18" s="5">
        <v>5</v>
      </c>
      <c r="G18" s="5">
        <v>6</v>
      </c>
      <c r="H18" s="5">
        <v>7</v>
      </c>
      <c r="I18" s="5">
        <v>8</v>
      </c>
      <c r="J18" s="5">
        <v>9</v>
      </c>
    </row>
    <row r="19" spans="2:10" s="11" customFormat="1" ht="16.5" thickBot="1" x14ac:dyDescent="0.3">
      <c r="B19" s="6">
        <v>1</v>
      </c>
      <c r="C19" s="30" t="s">
        <v>63</v>
      </c>
      <c r="D19" s="7" t="s">
        <v>15</v>
      </c>
      <c r="E19" s="37">
        <v>10</v>
      </c>
      <c r="F19" s="8"/>
      <c r="G19" s="9"/>
      <c r="H19" s="10">
        <f t="shared" ref="H19:H80" si="0">ROUND(F19+ROUND(F19*G19,2),2)</f>
        <v>0</v>
      </c>
      <c r="I19" s="10">
        <f t="shared" ref="I19:I80" si="1">ROUND(E19*F19,2)</f>
        <v>0</v>
      </c>
      <c r="J19" s="8">
        <f t="shared" ref="J19:J80" si="2">ROUND(E19*H19,2)</f>
        <v>0</v>
      </c>
    </row>
    <row r="20" spans="2:10" s="11" customFormat="1" ht="16.5" thickBot="1" x14ac:dyDescent="0.3">
      <c r="B20" s="6">
        <v>2</v>
      </c>
      <c r="C20" s="30" t="s">
        <v>62</v>
      </c>
      <c r="D20" s="7" t="s">
        <v>15</v>
      </c>
      <c r="E20" s="37">
        <v>5</v>
      </c>
      <c r="F20" s="8"/>
      <c r="G20" s="9"/>
      <c r="H20" s="10">
        <f t="shared" si="0"/>
        <v>0</v>
      </c>
      <c r="I20" s="10">
        <f t="shared" si="1"/>
        <v>0</v>
      </c>
      <c r="J20" s="8">
        <f t="shared" si="2"/>
        <v>0</v>
      </c>
    </row>
    <row r="21" spans="2:10" s="11" customFormat="1" ht="16.5" thickBot="1" x14ac:dyDescent="0.3">
      <c r="B21" s="6">
        <v>3</v>
      </c>
      <c r="C21" s="34" t="s">
        <v>61</v>
      </c>
      <c r="D21" s="7" t="s">
        <v>15</v>
      </c>
      <c r="E21" s="38">
        <v>20</v>
      </c>
      <c r="F21" s="8"/>
      <c r="G21" s="9"/>
      <c r="H21" s="10">
        <f t="shared" si="0"/>
        <v>0</v>
      </c>
      <c r="I21" s="10">
        <f t="shared" si="1"/>
        <v>0</v>
      </c>
      <c r="J21" s="8">
        <f t="shared" si="2"/>
        <v>0</v>
      </c>
    </row>
    <row r="22" spans="2:10" s="11" customFormat="1" ht="16.5" thickBot="1" x14ac:dyDescent="0.3">
      <c r="B22" s="6">
        <v>4</v>
      </c>
      <c r="C22" s="31" t="s">
        <v>90</v>
      </c>
      <c r="D22" s="7" t="s">
        <v>43</v>
      </c>
      <c r="E22" s="39">
        <v>20</v>
      </c>
      <c r="F22" s="8"/>
      <c r="G22" s="9"/>
      <c r="H22" s="10">
        <f t="shared" si="0"/>
        <v>0</v>
      </c>
      <c r="I22" s="10">
        <f t="shared" si="1"/>
        <v>0</v>
      </c>
      <c r="J22" s="8">
        <f t="shared" si="2"/>
        <v>0</v>
      </c>
    </row>
    <row r="23" spans="2:10" s="11" customFormat="1" ht="16.5" thickBot="1" x14ac:dyDescent="0.3">
      <c r="B23" s="6">
        <v>5</v>
      </c>
      <c r="C23" s="34" t="s">
        <v>91</v>
      </c>
      <c r="D23" s="7" t="s">
        <v>43</v>
      </c>
      <c r="E23" s="39">
        <v>20</v>
      </c>
      <c r="F23" s="8"/>
      <c r="G23" s="9"/>
      <c r="H23" s="10">
        <f t="shared" si="0"/>
        <v>0</v>
      </c>
      <c r="I23" s="10">
        <f t="shared" si="1"/>
        <v>0</v>
      </c>
      <c r="J23" s="8">
        <f t="shared" si="2"/>
        <v>0</v>
      </c>
    </row>
    <row r="24" spans="2:10" s="11" customFormat="1" ht="16.5" thickBot="1" x14ac:dyDescent="0.3">
      <c r="B24" s="6">
        <v>6</v>
      </c>
      <c r="C24" s="31" t="s">
        <v>92</v>
      </c>
      <c r="D24" s="7" t="s">
        <v>43</v>
      </c>
      <c r="E24" s="39">
        <v>20</v>
      </c>
      <c r="F24" s="8"/>
      <c r="G24" s="9"/>
      <c r="H24" s="10">
        <f t="shared" si="0"/>
        <v>0</v>
      </c>
      <c r="I24" s="10">
        <f t="shared" si="1"/>
        <v>0</v>
      </c>
      <c r="J24" s="8">
        <f t="shared" si="2"/>
        <v>0</v>
      </c>
    </row>
    <row r="25" spans="2:10" s="11" customFormat="1" ht="16.5" thickBot="1" x14ac:dyDescent="0.3">
      <c r="B25" s="6">
        <v>7</v>
      </c>
      <c r="C25" s="31" t="s">
        <v>102</v>
      </c>
      <c r="D25" s="7" t="s">
        <v>43</v>
      </c>
      <c r="E25" s="39">
        <v>5</v>
      </c>
      <c r="F25" s="8"/>
      <c r="G25" s="9"/>
      <c r="H25" s="10">
        <f t="shared" si="0"/>
        <v>0</v>
      </c>
      <c r="I25" s="10">
        <f t="shared" si="1"/>
        <v>0</v>
      </c>
      <c r="J25" s="8">
        <f t="shared" si="2"/>
        <v>0</v>
      </c>
    </row>
    <row r="26" spans="2:10" s="11" customFormat="1" ht="16.5" thickBot="1" x14ac:dyDescent="0.3">
      <c r="B26" s="6">
        <v>8</v>
      </c>
      <c r="C26" s="31" t="s">
        <v>103</v>
      </c>
      <c r="D26" s="7" t="s">
        <v>43</v>
      </c>
      <c r="E26" s="39">
        <v>10</v>
      </c>
      <c r="F26" s="8"/>
      <c r="G26" s="9"/>
      <c r="H26" s="10">
        <f t="shared" si="0"/>
        <v>0</v>
      </c>
      <c r="I26" s="10">
        <f t="shared" si="1"/>
        <v>0</v>
      </c>
      <c r="J26" s="8">
        <f t="shared" si="2"/>
        <v>0</v>
      </c>
    </row>
    <row r="27" spans="2:10" s="11" customFormat="1" ht="16.5" thickBot="1" x14ac:dyDescent="0.3">
      <c r="B27" s="6">
        <v>9</v>
      </c>
      <c r="C27" s="34" t="s">
        <v>93</v>
      </c>
      <c r="D27" s="7" t="s">
        <v>43</v>
      </c>
      <c r="E27" s="39">
        <v>5</v>
      </c>
      <c r="F27" s="8"/>
      <c r="G27" s="9"/>
      <c r="H27" s="10">
        <f t="shared" si="0"/>
        <v>0</v>
      </c>
      <c r="I27" s="10">
        <f t="shared" si="1"/>
        <v>0</v>
      </c>
      <c r="J27" s="8">
        <f t="shared" si="2"/>
        <v>0</v>
      </c>
    </row>
    <row r="28" spans="2:10" s="11" customFormat="1" ht="16.5" thickBot="1" x14ac:dyDescent="0.3">
      <c r="B28" s="6">
        <v>10</v>
      </c>
      <c r="C28" s="31" t="s">
        <v>64</v>
      </c>
      <c r="D28" s="7" t="s">
        <v>43</v>
      </c>
      <c r="E28" s="39">
        <v>5</v>
      </c>
      <c r="F28" s="8"/>
      <c r="G28" s="9"/>
      <c r="H28" s="10">
        <f t="shared" si="0"/>
        <v>0</v>
      </c>
      <c r="I28" s="10">
        <f t="shared" si="1"/>
        <v>0</v>
      </c>
      <c r="J28" s="8">
        <f t="shared" si="2"/>
        <v>0</v>
      </c>
    </row>
    <row r="29" spans="2:10" s="11" customFormat="1" ht="16.5" thickBot="1" x14ac:dyDescent="0.3">
      <c r="B29" s="6">
        <v>11</v>
      </c>
      <c r="C29" s="30" t="s">
        <v>14</v>
      </c>
      <c r="D29" s="7" t="s">
        <v>15</v>
      </c>
      <c r="E29" s="40">
        <v>10</v>
      </c>
      <c r="F29" s="8"/>
      <c r="G29" s="9"/>
      <c r="H29" s="10">
        <f t="shared" si="0"/>
        <v>0</v>
      </c>
      <c r="I29" s="10">
        <f t="shared" si="1"/>
        <v>0</v>
      </c>
      <c r="J29" s="8">
        <f t="shared" si="2"/>
        <v>0</v>
      </c>
    </row>
    <row r="30" spans="2:10" s="11" customFormat="1" ht="16.5" thickBot="1" x14ac:dyDescent="0.3">
      <c r="B30" s="6">
        <v>12</v>
      </c>
      <c r="C30" s="30" t="s">
        <v>16</v>
      </c>
      <c r="D30" s="7" t="s">
        <v>43</v>
      </c>
      <c r="E30" s="40">
        <v>15</v>
      </c>
      <c r="F30" s="8"/>
      <c r="G30" s="9"/>
      <c r="H30" s="10">
        <f t="shared" si="0"/>
        <v>0</v>
      </c>
      <c r="I30" s="10">
        <f t="shared" si="1"/>
        <v>0</v>
      </c>
      <c r="J30" s="8">
        <f t="shared" si="2"/>
        <v>0</v>
      </c>
    </row>
    <row r="31" spans="2:10" s="11" customFormat="1" ht="16.5" thickBot="1" x14ac:dyDescent="0.3">
      <c r="B31" s="6">
        <v>13</v>
      </c>
      <c r="C31" s="34" t="s">
        <v>70</v>
      </c>
      <c r="D31" s="7" t="s">
        <v>43</v>
      </c>
      <c r="E31" s="38">
        <v>30</v>
      </c>
      <c r="F31" s="8"/>
      <c r="G31" s="9"/>
      <c r="H31" s="10">
        <f t="shared" si="0"/>
        <v>0</v>
      </c>
      <c r="I31" s="10">
        <f t="shared" si="1"/>
        <v>0</v>
      </c>
      <c r="J31" s="8">
        <f t="shared" si="2"/>
        <v>0</v>
      </c>
    </row>
    <row r="32" spans="2:10" s="11" customFormat="1" ht="16.5" thickBot="1" x14ac:dyDescent="0.3">
      <c r="B32" s="6">
        <v>14</v>
      </c>
      <c r="C32" s="30" t="s">
        <v>19</v>
      </c>
      <c r="D32" s="7" t="s">
        <v>15</v>
      </c>
      <c r="E32" s="40">
        <v>20</v>
      </c>
      <c r="F32" s="8"/>
      <c r="G32" s="9"/>
      <c r="H32" s="10">
        <f t="shared" si="0"/>
        <v>0</v>
      </c>
      <c r="I32" s="10">
        <f t="shared" si="1"/>
        <v>0</v>
      </c>
      <c r="J32" s="8">
        <f t="shared" si="2"/>
        <v>0</v>
      </c>
    </row>
    <row r="33" spans="2:10" s="11" customFormat="1" ht="16.5" thickBot="1" x14ac:dyDescent="0.3">
      <c r="B33" s="6">
        <v>15</v>
      </c>
      <c r="C33" s="30" t="s">
        <v>20</v>
      </c>
      <c r="D33" s="7" t="s">
        <v>15</v>
      </c>
      <c r="E33" s="37">
        <v>15</v>
      </c>
      <c r="F33" s="8"/>
      <c r="G33" s="9"/>
      <c r="H33" s="10">
        <f t="shared" si="0"/>
        <v>0</v>
      </c>
      <c r="I33" s="10">
        <f t="shared" si="1"/>
        <v>0</v>
      </c>
      <c r="J33" s="8">
        <f t="shared" si="2"/>
        <v>0</v>
      </c>
    </row>
    <row r="34" spans="2:10" s="11" customFormat="1" ht="16.5" thickBot="1" x14ac:dyDescent="0.3">
      <c r="B34" s="6">
        <v>16</v>
      </c>
      <c r="C34" s="30" t="s">
        <v>39</v>
      </c>
      <c r="D34" s="7" t="s">
        <v>15</v>
      </c>
      <c r="E34" s="40">
        <v>50</v>
      </c>
      <c r="F34" s="8"/>
      <c r="G34" s="9"/>
      <c r="H34" s="10">
        <f t="shared" si="0"/>
        <v>0</v>
      </c>
      <c r="I34" s="10">
        <f t="shared" si="1"/>
        <v>0</v>
      </c>
      <c r="J34" s="8">
        <f t="shared" si="2"/>
        <v>0</v>
      </c>
    </row>
    <row r="35" spans="2:10" s="11" customFormat="1" ht="16.5" thickBot="1" x14ac:dyDescent="0.3">
      <c r="B35" s="6">
        <v>17</v>
      </c>
      <c r="C35" s="30" t="s">
        <v>38</v>
      </c>
      <c r="D35" s="7" t="s">
        <v>15</v>
      </c>
      <c r="E35" s="40">
        <v>70</v>
      </c>
      <c r="F35" s="8"/>
      <c r="G35" s="9"/>
      <c r="H35" s="10">
        <f t="shared" si="0"/>
        <v>0</v>
      </c>
      <c r="I35" s="10">
        <f t="shared" si="1"/>
        <v>0</v>
      </c>
      <c r="J35" s="8">
        <f t="shared" si="2"/>
        <v>0</v>
      </c>
    </row>
    <row r="36" spans="2:10" s="11" customFormat="1" ht="16.5" thickBot="1" x14ac:dyDescent="0.3">
      <c r="B36" s="6">
        <v>18</v>
      </c>
      <c r="C36" s="34" t="s">
        <v>104</v>
      </c>
      <c r="D36" s="7" t="s">
        <v>15</v>
      </c>
      <c r="E36" s="40">
        <v>20</v>
      </c>
      <c r="F36" s="8"/>
      <c r="G36" s="9"/>
      <c r="H36" s="10">
        <f t="shared" si="0"/>
        <v>0</v>
      </c>
      <c r="I36" s="10">
        <f t="shared" si="1"/>
        <v>0</v>
      </c>
      <c r="J36" s="8">
        <f t="shared" si="2"/>
        <v>0</v>
      </c>
    </row>
    <row r="37" spans="2:10" s="11" customFormat="1" ht="16.5" thickBot="1" x14ac:dyDescent="0.3">
      <c r="B37" s="6">
        <v>19</v>
      </c>
      <c r="C37" s="30" t="s">
        <v>42</v>
      </c>
      <c r="D37" s="7" t="s">
        <v>15</v>
      </c>
      <c r="E37" s="40">
        <v>50</v>
      </c>
      <c r="F37" s="8"/>
      <c r="G37" s="9"/>
      <c r="H37" s="10">
        <f t="shared" si="0"/>
        <v>0</v>
      </c>
      <c r="I37" s="10">
        <f t="shared" si="1"/>
        <v>0</v>
      </c>
      <c r="J37" s="8">
        <f t="shared" si="2"/>
        <v>0</v>
      </c>
    </row>
    <row r="38" spans="2:10" s="11" customFormat="1" ht="16.5" thickBot="1" x14ac:dyDescent="0.3">
      <c r="B38" s="6">
        <v>20</v>
      </c>
      <c r="C38" s="30" t="s">
        <v>40</v>
      </c>
      <c r="D38" s="7" t="s">
        <v>15</v>
      </c>
      <c r="E38" s="40">
        <v>20</v>
      </c>
      <c r="F38" s="8"/>
      <c r="G38" s="9"/>
      <c r="H38" s="10">
        <f t="shared" si="0"/>
        <v>0</v>
      </c>
      <c r="I38" s="10">
        <f t="shared" si="1"/>
        <v>0</v>
      </c>
      <c r="J38" s="8">
        <f t="shared" si="2"/>
        <v>0</v>
      </c>
    </row>
    <row r="39" spans="2:10" s="11" customFormat="1" ht="16.5" thickBot="1" x14ac:dyDescent="0.3">
      <c r="B39" s="6">
        <v>21</v>
      </c>
      <c r="C39" s="30" t="s">
        <v>41</v>
      </c>
      <c r="D39" s="7" t="s">
        <v>15</v>
      </c>
      <c r="E39" s="40">
        <v>5</v>
      </c>
      <c r="F39" s="8"/>
      <c r="G39" s="9"/>
      <c r="H39" s="10">
        <f t="shared" si="0"/>
        <v>0</v>
      </c>
      <c r="I39" s="10">
        <f t="shared" si="1"/>
        <v>0</v>
      </c>
      <c r="J39" s="8">
        <f t="shared" si="2"/>
        <v>0</v>
      </c>
    </row>
    <row r="40" spans="2:10" s="11" customFormat="1" ht="16.5" thickBot="1" x14ac:dyDescent="0.3">
      <c r="B40" s="6">
        <v>22</v>
      </c>
      <c r="C40" s="34" t="s">
        <v>105</v>
      </c>
      <c r="D40" s="7" t="s">
        <v>15</v>
      </c>
      <c r="E40" s="40">
        <v>5</v>
      </c>
      <c r="F40" s="8"/>
      <c r="G40" s="9"/>
      <c r="H40" s="10">
        <f t="shared" si="0"/>
        <v>0</v>
      </c>
      <c r="I40" s="10">
        <f t="shared" si="1"/>
        <v>0</v>
      </c>
      <c r="J40" s="8">
        <f t="shared" si="2"/>
        <v>0</v>
      </c>
    </row>
    <row r="41" spans="2:10" s="11" customFormat="1" ht="16.5" thickBot="1" x14ac:dyDescent="0.3">
      <c r="B41" s="6">
        <v>23</v>
      </c>
      <c r="C41" s="30" t="s">
        <v>28</v>
      </c>
      <c r="D41" s="7" t="s">
        <v>15</v>
      </c>
      <c r="E41" s="40">
        <v>50</v>
      </c>
      <c r="F41" s="8"/>
      <c r="G41" s="9"/>
      <c r="H41" s="10">
        <f t="shared" si="0"/>
        <v>0</v>
      </c>
      <c r="I41" s="10">
        <f t="shared" si="1"/>
        <v>0</v>
      </c>
      <c r="J41" s="8">
        <f t="shared" si="2"/>
        <v>0</v>
      </c>
    </row>
    <row r="42" spans="2:10" s="11" customFormat="1" ht="16.5" thickBot="1" x14ac:dyDescent="0.3">
      <c r="B42" s="6">
        <v>24</v>
      </c>
      <c r="C42" s="30" t="s">
        <v>27</v>
      </c>
      <c r="D42" s="7" t="s">
        <v>15</v>
      </c>
      <c r="E42" s="37">
        <v>10</v>
      </c>
      <c r="F42" s="8"/>
      <c r="G42" s="9"/>
      <c r="H42" s="10">
        <f t="shared" si="0"/>
        <v>0</v>
      </c>
      <c r="I42" s="10">
        <f t="shared" si="1"/>
        <v>0</v>
      </c>
      <c r="J42" s="8">
        <f t="shared" si="2"/>
        <v>0</v>
      </c>
    </row>
    <row r="43" spans="2:10" s="11" customFormat="1" ht="16.5" thickBot="1" x14ac:dyDescent="0.3">
      <c r="B43" s="6">
        <v>25</v>
      </c>
      <c r="C43" s="31" t="s">
        <v>56</v>
      </c>
      <c r="D43" s="7" t="s">
        <v>43</v>
      </c>
      <c r="E43" s="40">
        <v>100</v>
      </c>
      <c r="F43" s="8"/>
      <c r="G43" s="9"/>
      <c r="H43" s="10">
        <f t="shared" si="0"/>
        <v>0</v>
      </c>
      <c r="I43" s="10">
        <f t="shared" si="1"/>
        <v>0</v>
      </c>
      <c r="J43" s="8">
        <f t="shared" si="2"/>
        <v>0</v>
      </c>
    </row>
    <row r="44" spans="2:10" s="11" customFormat="1" ht="16.5" thickBot="1" x14ac:dyDescent="0.3">
      <c r="B44" s="6">
        <v>26</v>
      </c>
      <c r="C44" s="30" t="s">
        <v>55</v>
      </c>
      <c r="D44" s="7" t="s">
        <v>15</v>
      </c>
      <c r="E44" s="40">
        <v>20</v>
      </c>
      <c r="F44" s="8"/>
      <c r="G44" s="9"/>
      <c r="H44" s="10">
        <f t="shared" si="0"/>
        <v>0</v>
      </c>
      <c r="I44" s="10">
        <f t="shared" si="1"/>
        <v>0</v>
      </c>
      <c r="J44" s="8">
        <f t="shared" si="2"/>
        <v>0</v>
      </c>
    </row>
    <row r="45" spans="2:10" s="11" customFormat="1" ht="16.5" thickBot="1" x14ac:dyDescent="0.3">
      <c r="B45" s="6">
        <v>27</v>
      </c>
      <c r="C45" s="30" t="s">
        <v>58</v>
      </c>
      <c r="D45" s="7" t="s">
        <v>15</v>
      </c>
      <c r="E45" s="40">
        <v>30</v>
      </c>
      <c r="F45" s="8"/>
      <c r="G45" s="9"/>
      <c r="H45" s="10">
        <f t="shared" si="0"/>
        <v>0</v>
      </c>
      <c r="I45" s="10">
        <f t="shared" si="1"/>
        <v>0</v>
      </c>
      <c r="J45" s="8">
        <f t="shared" si="2"/>
        <v>0</v>
      </c>
    </row>
    <row r="46" spans="2:10" s="11" customFormat="1" ht="16.5" thickBot="1" x14ac:dyDescent="0.3">
      <c r="B46" s="6">
        <v>28</v>
      </c>
      <c r="C46" s="30" t="s">
        <v>57</v>
      </c>
      <c r="D46" s="7" t="s">
        <v>15</v>
      </c>
      <c r="E46" s="40">
        <v>10</v>
      </c>
      <c r="F46" s="8"/>
      <c r="G46" s="9"/>
      <c r="H46" s="10">
        <f t="shared" si="0"/>
        <v>0</v>
      </c>
      <c r="I46" s="10">
        <f t="shared" si="1"/>
        <v>0</v>
      </c>
      <c r="J46" s="8">
        <f t="shared" si="2"/>
        <v>0</v>
      </c>
    </row>
    <row r="47" spans="2:10" s="11" customFormat="1" ht="16.5" thickBot="1" x14ac:dyDescent="0.3">
      <c r="B47" s="6">
        <v>29</v>
      </c>
      <c r="C47" s="30" t="s">
        <v>54</v>
      </c>
      <c r="D47" s="7" t="s">
        <v>15</v>
      </c>
      <c r="E47" s="40">
        <v>7</v>
      </c>
      <c r="F47" s="8"/>
      <c r="G47" s="9"/>
      <c r="H47" s="10">
        <f t="shared" si="0"/>
        <v>0</v>
      </c>
      <c r="I47" s="10">
        <f t="shared" si="1"/>
        <v>0</v>
      </c>
      <c r="J47" s="8">
        <f t="shared" si="2"/>
        <v>0</v>
      </c>
    </row>
    <row r="48" spans="2:10" s="11" customFormat="1" ht="16.5" thickBot="1" x14ac:dyDescent="0.3">
      <c r="B48" s="6">
        <v>30</v>
      </c>
      <c r="C48" s="30" t="s">
        <v>94</v>
      </c>
      <c r="D48" s="7" t="s">
        <v>15</v>
      </c>
      <c r="E48" s="40">
        <v>10</v>
      </c>
      <c r="F48" s="8"/>
      <c r="G48" s="9"/>
      <c r="H48" s="10">
        <f t="shared" si="0"/>
        <v>0</v>
      </c>
      <c r="I48" s="10">
        <f t="shared" si="1"/>
        <v>0</v>
      </c>
      <c r="J48" s="8">
        <f t="shared" si="2"/>
        <v>0</v>
      </c>
    </row>
    <row r="49" spans="2:10" s="11" customFormat="1" ht="16.5" thickBot="1" x14ac:dyDescent="0.3">
      <c r="B49" s="6">
        <v>31</v>
      </c>
      <c r="C49" s="30" t="s">
        <v>45</v>
      </c>
      <c r="D49" s="7" t="s">
        <v>43</v>
      </c>
      <c r="E49" s="40">
        <v>70</v>
      </c>
      <c r="F49" s="8"/>
      <c r="G49" s="9"/>
      <c r="H49" s="10">
        <f t="shared" si="0"/>
        <v>0</v>
      </c>
      <c r="I49" s="10">
        <f t="shared" si="1"/>
        <v>0</v>
      </c>
      <c r="J49" s="8">
        <f t="shared" si="2"/>
        <v>0</v>
      </c>
    </row>
    <row r="50" spans="2:10" s="11" customFormat="1" ht="16.5" thickBot="1" x14ac:dyDescent="0.3">
      <c r="B50" s="6">
        <v>32</v>
      </c>
      <c r="C50" s="30" t="s">
        <v>106</v>
      </c>
      <c r="D50" s="7" t="s">
        <v>43</v>
      </c>
      <c r="E50" s="40">
        <v>5</v>
      </c>
      <c r="F50" s="8"/>
      <c r="G50" s="9"/>
      <c r="H50" s="10">
        <f t="shared" si="0"/>
        <v>0</v>
      </c>
      <c r="I50" s="10">
        <f t="shared" si="1"/>
        <v>0</v>
      </c>
      <c r="J50" s="8">
        <f t="shared" si="2"/>
        <v>0</v>
      </c>
    </row>
    <row r="51" spans="2:10" s="11" customFormat="1" ht="16.5" thickBot="1" x14ac:dyDescent="0.3">
      <c r="B51" s="6">
        <v>33</v>
      </c>
      <c r="C51" s="31" t="s">
        <v>95</v>
      </c>
      <c r="D51" s="7" t="s">
        <v>43</v>
      </c>
      <c r="E51" s="40">
        <v>5</v>
      </c>
      <c r="F51" s="8"/>
      <c r="G51" s="9"/>
      <c r="H51" s="10">
        <f t="shared" si="0"/>
        <v>0</v>
      </c>
      <c r="I51" s="10">
        <f t="shared" si="1"/>
        <v>0</v>
      </c>
      <c r="J51" s="8">
        <f t="shared" si="2"/>
        <v>0</v>
      </c>
    </row>
    <row r="52" spans="2:10" s="11" customFormat="1" ht="16.5" thickBot="1" x14ac:dyDescent="0.3">
      <c r="B52" s="6">
        <v>34</v>
      </c>
      <c r="C52" s="30" t="s">
        <v>32</v>
      </c>
      <c r="D52" s="7" t="s">
        <v>15</v>
      </c>
      <c r="E52" s="40">
        <v>250</v>
      </c>
      <c r="F52" s="8"/>
      <c r="G52" s="9"/>
      <c r="H52" s="10">
        <f t="shared" si="0"/>
        <v>0</v>
      </c>
      <c r="I52" s="10">
        <f t="shared" si="1"/>
        <v>0</v>
      </c>
      <c r="J52" s="8">
        <f t="shared" si="2"/>
        <v>0</v>
      </c>
    </row>
    <row r="53" spans="2:10" s="11" customFormat="1" ht="16.5" thickBot="1" x14ac:dyDescent="0.3">
      <c r="B53" s="6">
        <v>35</v>
      </c>
      <c r="C53" s="30" t="s">
        <v>34</v>
      </c>
      <c r="D53" s="7" t="s">
        <v>15</v>
      </c>
      <c r="E53" s="40">
        <v>20</v>
      </c>
      <c r="F53" s="8"/>
      <c r="G53" s="9"/>
      <c r="H53" s="10">
        <f t="shared" si="0"/>
        <v>0</v>
      </c>
      <c r="I53" s="10">
        <f t="shared" si="1"/>
        <v>0</v>
      </c>
      <c r="J53" s="8">
        <f t="shared" si="2"/>
        <v>0</v>
      </c>
    </row>
    <row r="54" spans="2:10" s="11" customFormat="1" ht="16.5" thickBot="1" x14ac:dyDescent="0.3">
      <c r="B54" s="6">
        <v>36</v>
      </c>
      <c r="C54" s="30" t="s">
        <v>69</v>
      </c>
      <c r="D54" s="7" t="s">
        <v>15</v>
      </c>
      <c r="E54" s="40">
        <v>10</v>
      </c>
      <c r="F54" s="8"/>
      <c r="G54" s="9"/>
      <c r="H54" s="10">
        <f t="shared" si="0"/>
        <v>0</v>
      </c>
      <c r="I54" s="10">
        <f t="shared" si="1"/>
        <v>0</v>
      </c>
      <c r="J54" s="8">
        <f t="shared" si="2"/>
        <v>0</v>
      </c>
    </row>
    <row r="55" spans="2:10" s="11" customFormat="1" ht="16.5" thickBot="1" x14ac:dyDescent="0.3">
      <c r="B55" s="6">
        <v>37</v>
      </c>
      <c r="C55" s="30" t="s">
        <v>35</v>
      </c>
      <c r="D55" s="7" t="s">
        <v>15</v>
      </c>
      <c r="E55" s="40">
        <v>5</v>
      </c>
      <c r="F55" s="8"/>
      <c r="G55" s="9"/>
      <c r="H55" s="10">
        <f t="shared" si="0"/>
        <v>0</v>
      </c>
      <c r="I55" s="10">
        <f t="shared" si="1"/>
        <v>0</v>
      </c>
      <c r="J55" s="8">
        <f t="shared" si="2"/>
        <v>0</v>
      </c>
    </row>
    <row r="56" spans="2:10" s="11" customFormat="1" ht="16.5" thickBot="1" x14ac:dyDescent="0.3">
      <c r="B56" s="6">
        <v>38</v>
      </c>
      <c r="C56" s="30" t="s">
        <v>37</v>
      </c>
      <c r="D56" s="7" t="s">
        <v>15</v>
      </c>
      <c r="E56" s="40">
        <v>9</v>
      </c>
      <c r="F56" s="8"/>
      <c r="G56" s="9"/>
      <c r="H56" s="10">
        <f t="shared" si="0"/>
        <v>0</v>
      </c>
      <c r="I56" s="10">
        <f t="shared" si="1"/>
        <v>0</v>
      </c>
      <c r="J56" s="8">
        <f t="shared" si="2"/>
        <v>0</v>
      </c>
    </row>
    <row r="57" spans="2:10" s="11" customFormat="1" ht="16.5" thickBot="1" x14ac:dyDescent="0.3">
      <c r="B57" s="6">
        <v>39</v>
      </c>
      <c r="C57" s="30" t="s">
        <v>65</v>
      </c>
      <c r="D57" s="7" t="s">
        <v>15</v>
      </c>
      <c r="E57" s="40">
        <v>2</v>
      </c>
      <c r="F57" s="8"/>
      <c r="G57" s="9"/>
      <c r="H57" s="10">
        <f t="shared" si="0"/>
        <v>0</v>
      </c>
      <c r="I57" s="10">
        <f t="shared" si="1"/>
        <v>0</v>
      </c>
      <c r="J57" s="8">
        <f t="shared" si="2"/>
        <v>0</v>
      </c>
    </row>
    <row r="58" spans="2:10" s="11" customFormat="1" ht="16.5" customHeight="1" thickBot="1" x14ac:dyDescent="0.3">
      <c r="B58" s="6">
        <v>41</v>
      </c>
      <c r="C58" s="30" t="s">
        <v>67</v>
      </c>
      <c r="D58" s="7" t="s">
        <v>15</v>
      </c>
      <c r="E58" s="40">
        <v>5</v>
      </c>
      <c r="F58" s="8"/>
      <c r="G58" s="9"/>
      <c r="H58" s="10">
        <f t="shared" si="0"/>
        <v>0</v>
      </c>
      <c r="I58" s="10">
        <f t="shared" si="1"/>
        <v>0</v>
      </c>
      <c r="J58" s="8">
        <f t="shared" si="2"/>
        <v>0</v>
      </c>
    </row>
    <row r="59" spans="2:10" s="11" customFormat="1" ht="16.5" customHeight="1" thickBot="1" x14ac:dyDescent="0.3">
      <c r="B59" s="6">
        <v>42</v>
      </c>
      <c r="C59" s="31" t="s">
        <v>18</v>
      </c>
      <c r="D59" s="7" t="s">
        <v>15</v>
      </c>
      <c r="E59" s="40">
        <v>4</v>
      </c>
      <c r="F59" s="8"/>
      <c r="G59" s="9"/>
      <c r="H59" s="10">
        <f t="shared" si="0"/>
        <v>0</v>
      </c>
      <c r="I59" s="10">
        <f t="shared" si="1"/>
        <v>0</v>
      </c>
      <c r="J59" s="8">
        <f t="shared" si="2"/>
        <v>0</v>
      </c>
    </row>
    <row r="60" spans="2:10" s="11" customFormat="1" ht="16.5" customHeight="1" thickBot="1" x14ac:dyDescent="0.3">
      <c r="B60" s="6">
        <v>43</v>
      </c>
      <c r="C60" s="31" t="s">
        <v>52</v>
      </c>
      <c r="D60" s="7" t="s">
        <v>15</v>
      </c>
      <c r="E60" s="40">
        <v>4</v>
      </c>
      <c r="F60" s="8"/>
      <c r="G60" s="9"/>
      <c r="H60" s="10">
        <f t="shared" si="0"/>
        <v>0</v>
      </c>
      <c r="I60" s="10">
        <f t="shared" si="1"/>
        <v>0</v>
      </c>
      <c r="J60" s="8">
        <f t="shared" si="2"/>
        <v>0</v>
      </c>
    </row>
    <row r="61" spans="2:10" s="11" customFormat="1" ht="16.5" customHeight="1" thickBot="1" x14ac:dyDescent="0.3">
      <c r="B61" s="6">
        <v>44</v>
      </c>
      <c r="C61" s="31" t="s">
        <v>60</v>
      </c>
      <c r="D61" s="7" t="s">
        <v>15</v>
      </c>
      <c r="E61" s="40">
        <v>4</v>
      </c>
      <c r="F61" s="8"/>
      <c r="G61" s="9"/>
      <c r="H61" s="10">
        <f t="shared" si="0"/>
        <v>0</v>
      </c>
      <c r="I61" s="10">
        <f t="shared" si="1"/>
        <v>0</v>
      </c>
      <c r="J61" s="8">
        <f t="shared" si="2"/>
        <v>0</v>
      </c>
    </row>
    <row r="62" spans="2:10" s="11" customFormat="1" ht="16.5" customHeight="1" thickBot="1" x14ac:dyDescent="0.3">
      <c r="B62" s="6">
        <v>45</v>
      </c>
      <c r="C62" s="31" t="s">
        <v>22</v>
      </c>
      <c r="D62" s="7" t="s">
        <v>15</v>
      </c>
      <c r="E62" s="40">
        <v>4</v>
      </c>
      <c r="F62" s="8"/>
      <c r="G62" s="9"/>
      <c r="H62" s="10">
        <f t="shared" si="0"/>
        <v>0</v>
      </c>
      <c r="I62" s="10">
        <f t="shared" si="1"/>
        <v>0</v>
      </c>
      <c r="J62" s="8">
        <f t="shared" si="2"/>
        <v>0</v>
      </c>
    </row>
    <row r="63" spans="2:10" s="11" customFormat="1" ht="16.5" customHeight="1" thickBot="1" x14ac:dyDescent="0.3">
      <c r="B63" s="6">
        <v>46</v>
      </c>
      <c r="C63" s="31" t="s">
        <v>48</v>
      </c>
      <c r="D63" s="7" t="s">
        <v>15</v>
      </c>
      <c r="E63" s="40">
        <v>5</v>
      </c>
      <c r="F63" s="8"/>
      <c r="G63" s="9"/>
      <c r="H63" s="10">
        <f t="shared" si="0"/>
        <v>0</v>
      </c>
      <c r="I63" s="10">
        <f t="shared" si="1"/>
        <v>0</v>
      </c>
      <c r="J63" s="8">
        <f t="shared" si="2"/>
        <v>0</v>
      </c>
    </row>
    <row r="64" spans="2:10" s="11" customFormat="1" ht="16.5" customHeight="1" thickBot="1" x14ac:dyDescent="0.3">
      <c r="B64" s="6">
        <v>47</v>
      </c>
      <c r="C64" s="31" t="s">
        <v>17</v>
      </c>
      <c r="D64" s="7" t="s">
        <v>15</v>
      </c>
      <c r="E64" s="37">
        <v>1</v>
      </c>
      <c r="F64" s="8"/>
      <c r="G64" s="9"/>
      <c r="H64" s="10">
        <f t="shared" si="0"/>
        <v>0</v>
      </c>
      <c r="I64" s="10">
        <f t="shared" si="1"/>
        <v>0</v>
      </c>
      <c r="J64" s="8">
        <f t="shared" si="2"/>
        <v>0</v>
      </c>
    </row>
    <row r="65" spans="2:12" s="11" customFormat="1" ht="16.5" customHeight="1" thickBot="1" x14ac:dyDescent="0.3">
      <c r="B65" s="6">
        <v>48</v>
      </c>
      <c r="C65" s="31" t="s">
        <v>46</v>
      </c>
      <c r="D65" s="7" t="s">
        <v>15</v>
      </c>
      <c r="E65" s="40">
        <v>1</v>
      </c>
      <c r="F65" s="8"/>
      <c r="G65" s="9"/>
      <c r="H65" s="10">
        <f t="shared" si="0"/>
        <v>0</v>
      </c>
      <c r="I65" s="10">
        <f t="shared" si="1"/>
        <v>0</v>
      </c>
      <c r="J65" s="8">
        <f t="shared" si="2"/>
        <v>0</v>
      </c>
    </row>
    <row r="66" spans="2:12" s="11" customFormat="1" ht="17.25" customHeight="1" thickBot="1" x14ac:dyDescent="0.3">
      <c r="B66" s="6">
        <v>49</v>
      </c>
      <c r="C66" s="31" t="s">
        <v>53</v>
      </c>
      <c r="D66" s="7" t="s">
        <v>15</v>
      </c>
      <c r="E66" s="40">
        <v>1</v>
      </c>
      <c r="F66" s="8"/>
      <c r="G66" s="9"/>
      <c r="H66" s="10">
        <f t="shared" si="0"/>
        <v>0</v>
      </c>
      <c r="I66" s="10">
        <f t="shared" si="1"/>
        <v>0</v>
      </c>
      <c r="J66" s="8">
        <f t="shared" si="2"/>
        <v>0</v>
      </c>
    </row>
    <row r="67" spans="2:12" s="11" customFormat="1" ht="17.25" customHeight="1" thickBot="1" x14ac:dyDescent="0.3">
      <c r="B67" s="6">
        <v>50</v>
      </c>
      <c r="C67" s="31" t="s">
        <v>44</v>
      </c>
      <c r="D67" s="7" t="s">
        <v>15</v>
      </c>
      <c r="E67" s="39">
        <v>2</v>
      </c>
      <c r="F67" s="8"/>
      <c r="G67" s="9"/>
      <c r="H67" s="10">
        <f t="shared" si="0"/>
        <v>0</v>
      </c>
      <c r="I67" s="10">
        <f t="shared" si="1"/>
        <v>0</v>
      </c>
      <c r="J67" s="8">
        <f t="shared" si="2"/>
        <v>0</v>
      </c>
    </row>
    <row r="68" spans="2:12" s="11" customFormat="1" ht="17.25" customHeight="1" thickBot="1" x14ac:dyDescent="0.3">
      <c r="B68" s="6">
        <v>51</v>
      </c>
      <c r="C68" s="31" t="s">
        <v>66</v>
      </c>
      <c r="D68" s="7" t="s">
        <v>15</v>
      </c>
      <c r="E68" s="39">
        <v>4</v>
      </c>
      <c r="F68" s="8"/>
      <c r="G68" s="9"/>
      <c r="H68" s="10">
        <f t="shared" si="0"/>
        <v>0</v>
      </c>
      <c r="I68" s="10">
        <f t="shared" si="1"/>
        <v>0</v>
      </c>
      <c r="J68" s="8">
        <f t="shared" si="2"/>
        <v>0</v>
      </c>
    </row>
    <row r="69" spans="2:12" s="11" customFormat="1" ht="17.25" customHeight="1" thickBot="1" x14ac:dyDescent="0.3">
      <c r="B69" s="6">
        <v>52</v>
      </c>
      <c r="C69" s="31" t="s">
        <v>21</v>
      </c>
      <c r="D69" s="7" t="s">
        <v>15</v>
      </c>
      <c r="E69" s="39">
        <v>2</v>
      </c>
      <c r="F69" s="8"/>
      <c r="G69" s="9"/>
      <c r="H69" s="10">
        <f t="shared" si="0"/>
        <v>0</v>
      </c>
      <c r="I69" s="10">
        <f t="shared" si="1"/>
        <v>0</v>
      </c>
      <c r="J69" s="8">
        <f t="shared" si="2"/>
        <v>0</v>
      </c>
    </row>
    <row r="70" spans="2:12" s="11" customFormat="1" ht="17.25" customHeight="1" thickBot="1" x14ac:dyDescent="0.3">
      <c r="B70" s="6">
        <v>53</v>
      </c>
      <c r="C70" s="31" t="s">
        <v>98</v>
      </c>
      <c r="D70" s="7" t="s">
        <v>15</v>
      </c>
      <c r="E70" s="39">
        <v>5</v>
      </c>
      <c r="F70" s="8"/>
      <c r="G70" s="9"/>
      <c r="H70" s="10">
        <f t="shared" si="0"/>
        <v>0</v>
      </c>
      <c r="I70" s="10">
        <f t="shared" si="1"/>
        <v>0</v>
      </c>
      <c r="J70" s="8">
        <f t="shared" si="2"/>
        <v>0</v>
      </c>
    </row>
    <row r="71" spans="2:12" s="11" customFormat="1" ht="17.25" customHeight="1" thickBot="1" x14ac:dyDescent="0.3">
      <c r="B71" s="6">
        <v>54</v>
      </c>
      <c r="C71" s="31" t="s">
        <v>50</v>
      </c>
      <c r="D71" s="7" t="s">
        <v>15</v>
      </c>
      <c r="E71" s="39">
        <v>20</v>
      </c>
      <c r="F71" s="8"/>
      <c r="G71" s="9"/>
      <c r="H71" s="10">
        <f t="shared" si="0"/>
        <v>0</v>
      </c>
      <c r="I71" s="10">
        <f t="shared" si="1"/>
        <v>0</v>
      </c>
      <c r="J71" s="8">
        <f t="shared" si="2"/>
        <v>0</v>
      </c>
    </row>
    <row r="72" spans="2:12" s="11" customFormat="1" ht="17.25" customHeight="1" thickBot="1" x14ac:dyDescent="0.3">
      <c r="B72" s="6">
        <v>55</v>
      </c>
      <c r="C72" s="31" t="s">
        <v>49</v>
      </c>
      <c r="D72" s="7" t="s">
        <v>15</v>
      </c>
      <c r="E72" s="39">
        <v>5</v>
      </c>
      <c r="F72" s="8"/>
      <c r="G72" s="9"/>
      <c r="H72" s="10">
        <f t="shared" si="0"/>
        <v>0</v>
      </c>
      <c r="I72" s="10">
        <f t="shared" si="1"/>
        <v>0</v>
      </c>
      <c r="J72" s="8">
        <f t="shared" si="2"/>
        <v>0</v>
      </c>
    </row>
    <row r="73" spans="2:12" s="11" customFormat="1" ht="17.25" customHeight="1" thickBot="1" x14ac:dyDescent="0.3">
      <c r="B73" s="6">
        <v>56</v>
      </c>
      <c r="C73" s="31" t="s">
        <v>26</v>
      </c>
      <c r="D73" s="7" t="s">
        <v>15</v>
      </c>
      <c r="E73" s="39">
        <v>1</v>
      </c>
      <c r="F73" s="8"/>
      <c r="G73" s="9"/>
      <c r="H73" s="10">
        <f t="shared" si="0"/>
        <v>0</v>
      </c>
      <c r="I73" s="10">
        <f t="shared" si="1"/>
        <v>0</v>
      </c>
      <c r="J73" s="8">
        <f t="shared" si="2"/>
        <v>0</v>
      </c>
    </row>
    <row r="74" spans="2:12" s="11" customFormat="1" ht="17.25" customHeight="1" thickBot="1" x14ac:dyDescent="0.3">
      <c r="B74" s="6">
        <v>57</v>
      </c>
      <c r="C74" s="31" t="s">
        <v>23</v>
      </c>
      <c r="D74" s="7" t="s">
        <v>15</v>
      </c>
      <c r="E74" s="39">
        <v>1</v>
      </c>
      <c r="F74" s="8"/>
      <c r="G74" s="9"/>
      <c r="H74" s="10">
        <f t="shared" si="0"/>
        <v>0</v>
      </c>
      <c r="I74" s="10">
        <f t="shared" si="1"/>
        <v>0</v>
      </c>
      <c r="J74" s="8">
        <f t="shared" si="2"/>
        <v>0</v>
      </c>
    </row>
    <row r="75" spans="2:12" s="11" customFormat="1" ht="16.5" thickBot="1" x14ac:dyDescent="0.3">
      <c r="B75" s="6">
        <v>58</v>
      </c>
      <c r="C75" s="31" t="s">
        <v>36</v>
      </c>
      <c r="D75" s="7" t="s">
        <v>15</v>
      </c>
      <c r="E75" s="39">
        <v>4</v>
      </c>
      <c r="F75" s="8"/>
      <c r="G75" s="9"/>
      <c r="H75" s="10">
        <f t="shared" si="0"/>
        <v>0</v>
      </c>
      <c r="I75" s="10">
        <f t="shared" si="1"/>
        <v>0</v>
      </c>
      <c r="J75" s="8">
        <f t="shared" si="2"/>
        <v>0</v>
      </c>
    </row>
    <row r="76" spans="2:12" s="11" customFormat="1" ht="16.5" thickBot="1" x14ac:dyDescent="0.3">
      <c r="B76" s="6">
        <v>59</v>
      </c>
      <c r="C76" s="31" t="s">
        <v>25</v>
      </c>
      <c r="D76" s="7" t="s">
        <v>15</v>
      </c>
      <c r="E76" s="39">
        <v>1</v>
      </c>
      <c r="F76" s="8"/>
      <c r="G76" s="9"/>
      <c r="H76" s="10">
        <f t="shared" si="0"/>
        <v>0</v>
      </c>
      <c r="I76" s="10">
        <f t="shared" si="1"/>
        <v>0</v>
      </c>
      <c r="J76" s="8">
        <f t="shared" si="2"/>
        <v>0</v>
      </c>
    </row>
    <row r="77" spans="2:12" s="11" customFormat="1" ht="16.5" thickBot="1" x14ac:dyDescent="0.3">
      <c r="B77" s="6">
        <v>60</v>
      </c>
      <c r="C77" s="31" t="s">
        <v>24</v>
      </c>
      <c r="D77" s="7" t="s">
        <v>15</v>
      </c>
      <c r="E77" s="39">
        <v>2</v>
      </c>
      <c r="F77" s="8"/>
      <c r="G77" s="9"/>
      <c r="H77" s="10">
        <f t="shared" si="0"/>
        <v>0</v>
      </c>
      <c r="I77" s="10">
        <f t="shared" si="1"/>
        <v>0</v>
      </c>
      <c r="J77" s="8">
        <f t="shared" si="2"/>
        <v>0</v>
      </c>
      <c r="L77" s="26"/>
    </row>
    <row r="78" spans="2:12" s="11" customFormat="1" ht="16.5" thickBot="1" x14ac:dyDescent="0.3">
      <c r="B78" s="6">
        <v>61</v>
      </c>
      <c r="C78" s="31" t="s">
        <v>100</v>
      </c>
      <c r="D78" s="7" t="s">
        <v>15</v>
      </c>
      <c r="E78" s="39">
        <v>5</v>
      </c>
      <c r="F78" s="8"/>
      <c r="G78" s="9"/>
      <c r="H78" s="10">
        <f t="shared" si="0"/>
        <v>0</v>
      </c>
      <c r="I78" s="10">
        <f t="shared" si="1"/>
        <v>0</v>
      </c>
      <c r="J78" s="8">
        <f t="shared" si="2"/>
        <v>0</v>
      </c>
    </row>
    <row r="79" spans="2:12" s="11" customFormat="1" ht="16.5" thickBot="1" x14ac:dyDescent="0.3">
      <c r="B79" s="6">
        <v>62</v>
      </c>
      <c r="C79" s="31" t="s">
        <v>101</v>
      </c>
      <c r="D79" s="7" t="s">
        <v>15</v>
      </c>
      <c r="E79" s="39">
        <v>250</v>
      </c>
      <c r="F79" s="8"/>
      <c r="G79" s="9"/>
      <c r="H79" s="10">
        <f t="shared" si="0"/>
        <v>0</v>
      </c>
      <c r="I79" s="10">
        <f t="shared" si="1"/>
        <v>0</v>
      </c>
      <c r="J79" s="8">
        <f t="shared" si="2"/>
        <v>0</v>
      </c>
    </row>
    <row r="80" spans="2:12" s="11" customFormat="1" ht="16.5" thickBot="1" x14ac:dyDescent="0.3">
      <c r="B80" s="12">
        <v>63</v>
      </c>
      <c r="C80" s="36" t="s">
        <v>107</v>
      </c>
      <c r="D80" s="7" t="s">
        <v>15</v>
      </c>
      <c r="E80" s="39">
        <v>50</v>
      </c>
      <c r="F80" s="8"/>
      <c r="G80" s="9"/>
      <c r="H80" s="10">
        <f t="shared" si="0"/>
        <v>0</v>
      </c>
      <c r="I80" s="10">
        <f t="shared" si="1"/>
        <v>0</v>
      </c>
      <c r="J80" s="8">
        <f t="shared" si="2"/>
        <v>0</v>
      </c>
    </row>
    <row r="81" spans="1:11" s="11" customFormat="1" ht="15.75" thickBot="1" x14ac:dyDescent="0.3">
      <c r="B81" s="1"/>
      <c r="C81" s="13"/>
      <c r="D81" s="1"/>
      <c r="E81" s="29"/>
      <c r="F81" s="1"/>
      <c r="G81" s="1"/>
      <c r="H81" s="15" t="s">
        <v>71</v>
      </c>
      <c r="I81" s="16">
        <f>ROUND(SUM(I19:I80),2)</f>
        <v>0</v>
      </c>
      <c r="J81" s="16">
        <f>ROUND(SUM(J19:J80),2)</f>
        <v>0</v>
      </c>
    </row>
    <row r="82" spans="1:11" s="11" customFormat="1" x14ac:dyDescent="0.25">
      <c r="B82" s="1"/>
      <c r="C82" s="1"/>
      <c r="D82" s="1"/>
      <c r="E82" s="1"/>
      <c r="F82" s="1"/>
      <c r="G82" s="1"/>
      <c r="H82" s="17"/>
      <c r="I82" s="17"/>
      <c r="J82" s="18"/>
    </row>
    <row r="83" spans="1:11" s="11" customFormat="1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1:11" s="11" customFormat="1" x14ac:dyDescent="0.25">
      <c r="B84" s="1"/>
      <c r="C84" s="63" t="s">
        <v>72</v>
      </c>
      <c r="D84" s="63"/>
      <c r="E84" s="63"/>
      <c r="F84" s="63"/>
      <c r="G84" s="63"/>
      <c r="H84" s="63"/>
      <c r="I84" s="63"/>
      <c r="J84" s="1"/>
    </row>
    <row r="85" spans="1:11" s="11" customFormat="1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1:11" s="11" customFormat="1" x14ac:dyDescent="0.25">
      <c r="A86" s="64" t="s">
        <v>73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</row>
    <row r="87" spans="1:11" s="11" customFormat="1" x14ac:dyDescent="0.25">
      <c r="B87" s="19"/>
      <c r="C87" s="19"/>
      <c r="D87" s="19"/>
      <c r="E87" s="19"/>
      <c r="F87" s="19"/>
      <c r="G87" s="19"/>
      <c r="H87" s="19"/>
      <c r="I87" s="19"/>
      <c r="J87" s="19"/>
    </row>
    <row r="88" spans="1:11" s="11" customFormat="1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1:11" s="11" customFormat="1" ht="15" customHeight="1" x14ac:dyDescent="0.25">
      <c r="B89" s="1"/>
      <c r="C89" s="68" t="s">
        <v>146</v>
      </c>
      <c r="D89" s="69"/>
      <c r="E89" s="69"/>
      <c r="F89" s="69"/>
      <c r="G89" s="69"/>
      <c r="H89" s="69"/>
      <c r="I89" s="69"/>
      <c r="J89" s="1"/>
    </row>
    <row r="90" spans="1:11" s="11" customFormat="1" ht="15" customHeight="1" x14ac:dyDescent="0.25">
      <c r="B90" s="1"/>
      <c r="C90" s="69"/>
      <c r="D90" s="69"/>
      <c r="E90" s="69"/>
      <c r="F90" s="69"/>
      <c r="G90" s="69"/>
      <c r="H90" s="69"/>
      <c r="I90" s="69"/>
      <c r="J90" s="1"/>
    </row>
    <row r="91" spans="1:11" s="11" customFormat="1" ht="15" customHeight="1" x14ac:dyDescent="0.25">
      <c r="B91" s="1"/>
      <c r="C91" s="69"/>
      <c r="D91" s="69"/>
      <c r="E91" s="69"/>
      <c r="F91" s="69"/>
      <c r="G91" s="69"/>
      <c r="H91" s="69"/>
      <c r="I91" s="69"/>
      <c r="J91" s="1"/>
    </row>
    <row r="92" spans="1:11" s="11" customFormat="1" x14ac:dyDescent="0.25">
      <c r="B92" s="1"/>
      <c r="C92" s="1"/>
      <c r="D92" s="1"/>
      <c r="E92" s="1"/>
      <c r="F92" s="1"/>
      <c r="G92" s="23"/>
      <c r="H92" s="23"/>
      <c r="I92" s="22"/>
      <c r="J92" s="1"/>
    </row>
    <row r="93" spans="1:11" s="11" customFormat="1" x14ac:dyDescent="0.25">
      <c r="B93" s="1"/>
      <c r="C93" s="1"/>
      <c r="D93" s="1"/>
      <c r="E93" s="1"/>
      <c r="F93" s="1"/>
      <c r="G93" s="21"/>
      <c r="H93" s="21"/>
      <c r="I93" s="22"/>
      <c r="J93" s="1"/>
    </row>
    <row r="94" spans="1:11" s="11" customFormat="1" x14ac:dyDescent="0.25">
      <c r="B94" s="1"/>
      <c r="C94" s="1"/>
      <c r="D94" s="1"/>
      <c r="E94" s="1"/>
      <c r="F94" s="1"/>
      <c r="G94" s="1"/>
      <c r="H94" s="24"/>
      <c r="I94" s="1"/>
      <c r="J94" s="1"/>
    </row>
    <row r="95" spans="1:11" s="11" customFormat="1" x14ac:dyDescent="0.25">
      <c r="B95" s="1"/>
      <c r="C95" s="1"/>
      <c r="D95" s="1"/>
      <c r="E95" s="1"/>
      <c r="F95" s="1"/>
      <c r="G95" s="1"/>
      <c r="H95" s="25"/>
      <c r="I95" s="1"/>
      <c r="J95" s="1"/>
    </row>
    <row r="96" spans="1:11" s="11" customFormat="1" x14ac:dyDescent="0.25">
      <c r="B96" s="1"/>
      <c r="C96" s="1"/>
      <c r="D96" s="1"/>
      <c r="E96" s="1"/>
      <c r="F96" s="1"/>
      <c r="G96" s="1"/>
      <c r="H96" s="1"/>
      <c r="I96" s="1"/>
      <c r="J96" s="1"/>
    </row>
  </sheetData>
  <mergeCells count="15">
    <mergeCell ref="C89:I91"/>
    <mergeCell ref="I14:I17"/>
    <mergeCell ref="J14:J17"/>
    <mergeCell ref="C84:I84"/>
    <mergeCell ref="A86:K86"/>
    <mergeCell ref="G2:I2"/>
    <mergeCell ref="B11:I11"/>
    <mergeCell ref="B12:I12"/>
    <mergeCell ref="B14:B17"/>
    <mergeCell ref="C14:C17"/>
    <mergeCell ref="D14:D17"/>
    <mergeCell ref="E14:E17"/>
    <mergeCell ref="F14:F17"/>
    <mergeCell ref="G14:G17"/>
    <mergeCell ref="H14:H17"/>
  </mergeCells>
  <pageMargins left="0.23622047244094488" right="0.23622047244094488" top="0" bottom="0" header="0" footer="0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0" zoomScale="110" zoomScaleNormal="110" workbookViewId="0">
      <selection activeCell="A31" sqref="A31:G33"/>
    </sheetView>
  </sheetViews>
  <sheetFormatPr defaultRowHeight="15" x14ac:dyDescent="0.25"/>
  <cols>
    <col min="1" max="2" width="9.140625" style="1"/>
    <col min="3" max="3" width="37" style="1" customWidth="1"/>
    <col min="4" max="4" width="9.140625" style="1"/>
    <col min="5" max="5" width="12" style="1" customWidth="1"/>
    <col min="6" max="7" width="11.7109375" style="1" customWidth="1"/>
    <col min="8" max="8" width="12.28515625" style="1" customWidth="1"/>
    <col min="9" max="9" width="13.85546875" style="1" customWidth="1"/>
    <col min="10" max="10" width="16.42578125" style="1" customWidth="1"/>
    <col min="11" max="16384" width="9.140625" style="1"/>
  </cols>
  <sheetData>
    <row r="1" spans="2:10" ht="15.75" x14ac:dyDescent="0.25">
      <c r="G1" s="70" t="s">
        <v>148</v>
      </c>
      <c r="H1" s="65"/>
      <c r="I1" s="65"/>
    </row>
    <row r="5" spans="2:10" ht="15.75" x14ac:dyDescent="0.25">
      <c r="C5" s="2" t="s">
        <v>0</v>
      </c>
      <c r="D5" s="2" t="s">
        <v>1</v>
      </c>
      <c r="E5" s="3"/>
      <c r="F5" s="3"/>
      <c r="H5" s="3"/>
      <c r="I5" s="3"/>
    </row>
    <row r="6" spans="2:10" ht="15.75" x14ac:dyDescent="0.25">
      <c r="C6" s="2"/>
      <c r="D6" s="3"/>
      <c r="E6" s="3"/>
      <c r="F6" s="3"/>
      <c r="G6" s="3"/>
      <c r="H6" s="3"/>
      <c r="I6" s="3"/>
    </row>
    <row r="7" spans="2:10" ht="15.75" x14ac:dyDescent="0.25">
      <c r="C7" s="2" t="s">
        <v>2</v>
      </c>
      <c r="D7" s="2" t="s">
        <v>1</v>
      </c>
      <c r="E7" s="3"/>
      <c r="F7" s="3"/>
      <c r="I7" s="3"/>
    </row>
    <row r="8" spans="2:10" ht="15.75" x14ac:dyDescent="0.25">
      <c r="C8" s="2"/>
      <c r="D8" s="3"/>
      <c r="E8" s="3"/>
      <c r="F8" s="3"/>
      <c r="G8" s="3"/>
      <c r="H8" s="3"/>
      <c r="I8" s="3"/>
    </row>
    <row r="9" spans="2:10" ht="15.75" x14ac:dyDescent="0.25">
      <c r="C9" s="3"/>
      <c r="D9" s="2"/>
      <c r="E9" s="3"/>
      <c r="F9" s="3"/>
      <c r="I9" s="3"/>
    </row>
    <row r="10" spans="2:10" ht="15" customHeight="1" x14ac:dyDescent="0.25">
      <c r="B10" s="66" t="s">
        <v>88</v>
      </c>
      <c r="C10" s="66"/>
      <c r="D10" s="66"/>
      <c r="E10" s="66"/>
      <c r="F10" s="66"/>
      <c r="G10" s="66"/>
      <c r="H10" s="66"/>
      <c r="I10" s="66"/>
    </row>
    <row r="11" spans="2:10" ht="15" customHeight="1" x14ac:dyDescent="0.25">
      <c r="B11" s="67" t="s">
        <v>76</v>
      </c>
      <c r="C11" s="67"/>
      <c r="D11" s="67"/>
      <c r="E11" s="67"/>
      <c r="F11" s="67"/>
      <c r="G11" s="67"/>
      <c r="H11" s="67"/>
      <c r="I11" s="67"/>
    </row>
    <row r="13" spans="2:10" ht="15.75" thickBot="1" x14ac:dyDescent="0.3"/>
    <row r="14" spans="2:10" ht="103.5" customHeight="1" x14ac:dyDescent="0.25">
      <c r="B14" s="60" t="s">
        <v>6</v>
      </c>
      <c r="C14" s="60" t="s">
        <v>7</v>
      </c>
      <c r="D14" s="60" t="s">
        <v>8</v>
      </c>
      <c r="E14" s="60" t="s">
        <v>9</v>
      </c>
      <c r="F14" s="60" t="s">
        <v>10</v>
      </c>
      <c r="G14" s="60" t="s">
        <v>11</v>
      </c>
      <c r="H14" s="60" t="s">
        <v>12</v>
      </c>
      <c r="I14" s="60" t="s">
        <v>13</v>
      </c>
      <c r="J14" s="60" t="s">
        <v>144</v>
      </c>
    </row>
    <row r="15" spans="2:10" x14ac:dyDescent="0.25">
      <c r="B15" s="61"/>
      <c r="C15" s="61"/>
      <c r="D15" s="61"/>
      <c r="E15" s="61"/>
      <c r="F15" s="61"/>
      <c r="G15" s="61"/>
      <c r="H15" s="61"/>
      <c r="I15" s="61"/>
      <c r="J15" s="61"/>
    </row>
    <row r="16" spans="2:10" x14ac:dyDescent="0.25">
      <c r="B16" s="61"/>
      <c r="C16" s="61"/>
      <c r="D16" s="61"/>
      <c r="E16" s="61"/>
      <c r="F16" s="61"/>
      <c r="G16" s="61"/>
      <c r="H16" s="61"/>
      <c r="I16" s="61"/>
      <c r="J16" s="61"/>
    </row>
    <row r="17" spans="1:12" ht="15.75" thickBot="1" x14ac:dyDescent="0.3">
      <c r="B17" s="62"/>
      <c r="C17" s="62"/>
      <c r="D17" s="62"/>
      <c r="E17" s="62"/>
      <c r="F17" s="62"/>
      <c r="G17" s="62"/>
      <c r="H17" s="62"/>
      <c r="I17" s="62"/>
      <c r="J17" s="62"/>
    </row>
    <row r="18" spans="1:12" ht="15.75" thickBot="1" x14ac:dyDescent="0.3">
      <c r="B18" s="5">
        <v>1</v>
      </c>
      <c r="C18" s="5">
        <v>2</v>
      </c>
      <c r="D18" s="5">
        <v>3</v>
      </c>
      <c r="E18" s="5">
        <v>4</v>
      </c>
      <c r="F18" s="5">
        <v>5</v>
      </c>
      <c r="G18" s="5">
        <v>6</v>
      </c>
      <c r="H18" s="5">
        <v>7</v>
      </c>
      <c r="I18" s="5">
        <v>8</v>
      </c>
      <c r="J18" s="5">
        <v>9</v>
      </c>
      <c r="K18" s="13"/>
      <c r="L18" s="13"/>
    </row>
    <row r="19" spans="1:12" ht="15.75" thickBot="1" x14ac:dyDescent="0.3">
      <c r="B19" s="41">
        <v>1</v>
      </c>
      <c r="C19" s="42" t="s">
        <v>79</v>
      </c>
      <c r="D19" s="43" t="s">
        <v>43</v>
      </c>
      <c r="E19" s="44">
        <v>2000</v>
      </c>
      <c r="F19" s="28"/>
      <c r="G19" s="9"/>
      <c r="H19" s="10">
        <f>ROUND(F19+ROUND(F19*G19,2),2)</f>
        <v>0</v>
      </c>
      <c r="I19" s="10">
        <f>ROUND(E19*F19,2)</f>
        <v>0</v>
      </c>
      <c r="J19" s="8">
        <f>ROUND(E19*H19,2)</f>
        <v>0</v>
      </c>
    </row>
    <row r="20" spans="1:12" ht="15.75" thickBot="1" x14ac:dyDescent="0.3">
      <c r="B20" s="41">
        <v>2</v>
      </c>
      <c r="C20" s="42" t="s">
        <v>81</v>
      </c>
      <c r="D20" s="45" t="s">
        <v>43</v>
      </c>
      <c r="E20" s="44">
        <v>50</v>
      </c>
      <c r="F20" s="28"/>
      <c r="G20" s="9"/>
      <c r="H20" s="10">
        <f t="shared" ref="H20:H23" si="0">ROUND(F20+ROUND(F20*G20,2),2)</f>
        <v>0</v>
      </c>
      <c r="I20" s="10">
        <f t="shared" ref="I20:I23" si="1">ROUND(E20*F20,2)</f>
        <v>0</v>
      </c>
      <c r="J20" s="8">
        <f t="shared" ref="J20:J23" si="2">ROUND(E20*H20,2)</f>
        <v>0</v>
      </c>
    </row>
    <row r="21" spans="1:12" ht="15.75" thickBot="1" x14ac:dyDescent="0.3">
      <c r="B21" s="41">
        <v>3</v>
      </c>
      <c r="C21" s="42" t="s">
        <v>78</v>
      </c>
      <c r="D21" s="45" t="s">
        <v>15</v>
      </c>
      <c r="E21" s="44">
        <v>300</v>
      </c>
      <c r="F21" s="28"/>
      <c r="G21" s="9"/>
      <c r="H21" s="10">
        <f t="shared" si="0"/>
        <v>0</v>
      </c>
      <c r="I21" s="10">
        <f t="shared" si="1"/>
        <v>0</v>
      </c>
      <c r="J21" s="8">
        <f t="shared" si="2"/>
        <v>0</v>
      </c>
    </row>
    <row r="22" spans="1:12" ht="15.75" thickBot="1" x14ac:dyDescent="0.3">
      <c r="B22" s="41">
        <v>4</v>
      </c>
      <c r="C22" s="42" t="s">
        <v>77</v>
      </c>
      <c r="D22" s="45" t="s">
        <v>15</v>
      </c>
      <c r="E22" s="44">
        <v>1200</v>
      </c>
      <c r="F22" s="28"/>
      <c r="G22" s="9"/>
      <c r="H22" s="10">
        <f t="shared" si="0"/>
        <v>0</v>
      </c>
      <c r="I22" s="10">
        <f t="shared" si="1"/>
        <v>0</v>
      </c>
      <c r="J22" s="8">
        <f t="shared" si="2"/>
        <v>0</v>
      </c>
    </row>
    <row r="23" spans="1:12" ht="15.75" thickBot="1" x14ac:dyDescent="0.3">
      <c r="B23" s="46">
        <v>5</v>
      </c>
      <c r="C23" s="47" t="s">
        <v>108</v>
      </c>
      <c r="D23" s="48" t="s">
        <v>15</v>
      </c>
      <c r="E23" s="49">
        <v>50</v>
      </c>
      <c r="F23" s="28"/>
      <c r="G23" s="9"/>
      <c r="H23" s="10">
        <f t="shared" si="0"/>
        <v>0</v>
      </c>
      <c r="I23" s="10">
        <f t="shared" si="1"/>
        <v>0</v>
      </c>
      <c r="J23" s="8">
        <f t="shared" si="2"/>
        <v>0</v>
      </c>
    </row>
    <row r="24" spans="1:12" ht="15.75" thickBot="1" x14ac:dyDescent="0.3">
      <c r="C24" s="13"/>
      <c r="E24" s="13"/>
      <c r="H24" s="15" t="s">
        <v>71</v>
      </c>
      <c r="I24" s="16">
        <f>ROUND(SUM(I19:I23),2)</f>
        <v>0</v>
      </c>
      <c r="J24" s="16">
        <f>ROUND(SUM(J19:J23),2)</f>
        <v>0</v>
      </c>
    </row>
    <row r="25" spans="1:12" x14ac:dyDescent="0.25">
      <c r="H25" s="17"/>
      <c r="I25" s="17"/>
      <c r="J25" s="18"/>
    </row>
    <row r="27" spans="1:12" x14ac:dyDescent="0.25">
      <c r="C27" s="27" t="s">
        <v>72</v>
      </c>
      <c r="D27" s="27"/>
      <c r="E27" s="27"/>
      <c r="F27" s="27"/>
      <c r="G27" s="27"/>
      <c r="H27" s="27"/>
      <c r="I27" s="27"/>
    </row>
    <row r="29" spans="1:12" x14ac:dyDescent="0.25">
      <c r="A29" s="64" t="s">
        <v>73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2" x14ac:dyDescent="0.25">
      <c r="B30" s="19"/>
      <c r="C30" s="19"/>
      <c r="D30" s="19"/>
      <c r="E30" s="19"/>
      <c r="F30" s="19"/>
      <c r="G30" s="19"/>
      <c r="H30" s="19"/>
      <c r="I30" s="19"/>
      <c r="J30" s="19"/>
    </row>
    <row r="31" spans="1:12" x14ac:dyDescent="0.25">
      <c r="A31" s="68" t="s">
        <v>146</v>
      </c>
      <c r="B31" s="69"/>
      <c r="C31" s="69"/>
      <c r="D31" s="69"/>
      <c r="E31" s="69"/>
      <c r="F31" s="69"/>
      <c r="G31" s="69"/>
    </row>
    <row r="32" spans="1:12" x14ac:dyDescent="0.25">
      <c r="A32" s="69"/>
      <c r="B32" s="69"/>
      <c r="C32" s="69"/>
      <c r="D32" s="69"/>
      <c r="E32" s="69"/>
      <c r="F32" s="69"/>
      <c r="G32" s="69"/>
    </row>
    <row r="33" spans="1:9" x14ac:dyDescent="0.25">
      <c r="A33" s="69"/>
      <c r="B33" s="69"/>
      <c r="C33" s="69"/>
      <c r="D33" s="69"/>
      <c r="E33" s="69"/>
      <c r="F33" s="69"/>
      <c r="G33" s="69"/>
    </row>
    <row r="34" spans="1:9" x14ac:dyDescent="0.25">
      <c r="C34" s="20"/>
      <c r="G34" s="21"/>
      <c r="H34" s="21"/>
      <c r="I34" s="22"/>
    </row>
    <row r="35" spans="1:9" x14ac:dyDescent="0.25">
      <c r="G35" s="23"/>
      <c r="H35" s="23"/>
      <c r="I35" s="22"/>
    </row>
    <row r="36" spans="1:9" x14ac:dyDescent="0.25">
      <c r="G36" s="21"/>
      <c r="H36" s="21"/>
      <c r="I36" s="22"/>
    </row>
    <row r="37" spans="1:9" x14ac:dyDescent="0.25">
      <c r="H37" s="24"/>
    </row>
    <row r="38" spans="1:9" x14ac:dyDescent="0.25">
      <c r="H38" s="25"/>
    </row>
  </sheetData>
  <sortState ref="C14:D14">
    <sortCondition ref="C14"/>
  </sortState>
  <mergeCells count="14">
    <mergeCell ref="A31:G33"/>
    <mergeCell ref="I14:I17"/>
    <mergeCell ref="J14:J17"/>
    <mergeCell ref="A29:K29"/>
    <mergeCell ref="G1:I1"/>
    <mergeCell ref="B10:I10"/>
    <mergeCell ref="B11:I11"/>
    <mergeCell ref="B14:B17"/>
    <mergeCell ref="C14:C17"/>
    <mergeCell ref="D14:D17"/>
    <mergeCell ref="E14:E17"/>
    <mergeCell ref="F14:F17"/>
    <mergeCell ref="G14:G17"/>
    <mergeCell ref="H14:H17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opLeftCell="A10" workbookViewId="0">
      <selection activeCell="V43" sqref="V43"/>
    </sheetView>
  </sheetViews>
  <sheetFormatPr defaultRowHeight="15" x14ac:dyDescent="0.25"/>
  <cols>
    <col min="1" max="2" width="9.140625" style="1"/>
    <col min="3" max="3" width="37" style="1" customWidth="1"/>
    <col min="4" max="4" width="9.140625" style="1"/>
    <col min="5" max="5" width="12" style="1" customWidth="1"/>
    <col min="6" max="6" width="12.5703125" style="1" customWidth="1"/>
    <col min="7" max="7" width="11.7109375" style="1" customWidth="1"/>
    <col min="8" max="8" width="12.28515625" style="1" customWidth="1"/>
    <col min="9" max="9" width="13.85546875" style="1" customWidth="1"/>
    <col min="10" max="10" width="16.42578125" style="1" customWidth="1"/>
    <col min="11" max="16384" width="9.140625" style="1"/>
  </cols>
  <sheetData>
    <row r="2" spans="2:10" ht="15.75" x14ac:dyDescent="0.25">
      <c r="G2" s="70" t="s">
        <v>149</v>
      </c>
      <c r="H2" s="70"/>
      <c r="I2" s="70"/>
    </row>
    <row r="6" spans="2:10" ht="15.75" x14ac:dyDescent="0.25">
      <c r="C6" s="2" t="s">
        <v>0</v>
      </c>
      <c r="D6" s="2" t="s">
        <v>1</v>
      </c>
      <c r="E6" s="3"/>
      <c r="F6" s="3"/>
      <c r="H6" s="3"/>
      <c r="I6" s="3"/>
    </row>
    <row r="7" spans="2:10" ht="15.75" x14ac:dyDescent="0.25">
      <c r="C7" s="2"/>
      <c r="D7" s="3"/>
      <c r="E7" s="3"/>
      <c r="F7" s="3"/>
      <c r="G7" s="3"/>
      <c r="H7" s="3"/>
      <c r="I7" s="3"/>
    </row>
    <row r="8" spans="2:10" ht="15.75" x14ac:dyDescent="0.25">
      <c r="C8" s="2" t="s">
        <v>2</v>
      </c>
      <c r="D8" s="2" t="s">
        <v>1</v>
      </c>
      <c r="E8" s="3"/>
      <c r="F8" s="3"/>
      <c r="I8" s="3"/>
    </row>
    <row r="9" spans="2:10" ht="15.75" x14ac:dyDescent="0.25">
      <c r="C9" s="2"/>
      <c r="D9" s="3"/>
      <c r="E9" s="3"/>
      <c r="F9" s="3"/>
      <c r="G9" s="3"/>
      <c r="H9" s="3"/>
      <c r="I9" s="3"/>
    </row>
    <row r="10" spans="2:10" ht="15.75" x14ac:dyDescent="0.25">
      <c r="C10" s="3"/>
      <c r="D10" s="2" t="s">
        <v>3</v>
      </c>
      <c r="E10" s="3"/>
      <c r="F10" s="3"/>
      <c r="I10" s="3"/>
    </row>
    <row r="11" spans="2:10" ht="15.75" x14ac:dyDescent="0.25">
      <c r="C11" s="3"/>
      <c r="D11" s="2"/>
      <c r="E11" s="3"/>
      <c r="F11" s="3"/>
      <c r="I11" s="3"/>
    </row>
    <row r="12" spans="2:10" ht="15" customHeight="1" x14ac:dyDescent="0.25">
      <c r="B12" s="66" t="s">
        <v>87</v>
      </c>
      <c r="C12" s="66"/>
      <c r="D12" s="66"/>
      <c r="E12" s="66"/>
      <c r="F12" s="66"/>
      <c r="G12" s="66"/>
      <c r="H12" s="66"/>
      <c r="I12" s="66"/>
    </row>
    <row r="13" spans="2:10" ht="15" customHeight="1" x14ac:dyDescent="0.25">
      <c r="B13" s="67" t="s">
        <v>82</v>
      </c>
      <c r="C13" s="67"/>
      <c r="D13" s="67"/>
      <c r="E13" s="67"/>
      <c r="F13" s="67"/>
      <c r="G13" s="67"/>
      <c r="H13" s="67"/>
      <c r="I13" s="67"/>
    </row>
    <row r="15" spans="2:10" ht="15.75" thickBot="1" x14ac:dyDescent="0.3"/>
    <row r="16" spans="2:10" ht="103.5" customHeight="1" x14ac:dyDescent="0.25">
      <c r="B16" s="60" t="s">
        <v>6</v>
      </c>
      <c r="C16" s="60" t="s">
        <v>7</v>
      </c>
      <c r="D16" s="60" t="s">
        <v>8</v>
      </c>
      <c r="E16" s="60" t="s">
        <v>9</v>
      </c>
      <c r="F16" s="60" t="s">
        <v>10</v>
      </c>
      <c r="G16" s="60" t="s">
        <v>11</v>
      </c>
      <c r="H16" s="60" t="s">
        <v>12</v>
      </c>
      <c r="I16" s="60" t="s">
        <v>13</v>
      </c>
      <c r="J16" s="60" t="s">
        <v>144</v>
      </c>
    </row>
    <row r="17" spans="1:12" x14ac:dyDescent="0.25">
      <c r="B17" s="61"/>
      <c r="C17" s="61"/>
      <c r="D17" s="61"/>
      <c r="E17" s="61"/>
      <c r="F17" s="61"/>
      <c r="G17" s="61"/>
      <c r="H17" s="61"/>
      <c r="I17" s="61"/>
      <c r="J17" s="61"/>
    </row>
    <row r="18" spans="1:12" x14ac:dyDescent="0.25">
      <c r="B18" s="61"/>
      <c r="C18" s="61"/>
      <c r="D18" s="61"/>
      <c r="E18" s="61"/>
      <c r="F18" s="61"/>
      <c r="G18" s="61"/>
      <c r="H18" s="61"/>
      <c r="I18" s="61"/>
      <c r="J18" s="61"/>
    </row>
    <row r="19" spans="1:12" ht="15.75" thickBot="1" x14ac:dyDescent="0.3">
      <c r="B19" s="62"/>
      <c r="C19" s="62"/>
      <c r="D19" s="62"/>
      <c r="E19" s="62"/>
      <c r="F19" s="62"/>
      <c r="G19" s="62"/>
      <c r="H19" s="62"/>
      <c r="I19" s="62"/>
      <c r="J19" s="62"/>
    </row>
    <row r="20" spans="1:12" ht="15.75" thickBot="1" x14ac:dyDescent="0.3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13"/>
      <c r="L20" s="13"/>
    </row>
    <row r="21" spans="1:12" ht="16.5" thickBot="1" x14ac:dyDescent="0.3">
      <c r="B21" s="6">
        <v>1</v>
      </c>
      <c r="C21" s="31" t="s">
        <v>79</v>
      </c>
      <c r="D21" s="39" t="s">
        <v>43</v>
      </c>
      <c r="E21" s="50">
        <v>370</v>
      </c>
      <c r="F21" s="28"/>
      <c r="G21" s="9"/>
      <c r="H21" s="10">
        <f>ROUND(F21+ROUND(F21*G21,2),2)</f>
        <v>0</v>
      </c>
      <c r="I21" s="10">
        <f>ROUND(E21*F21,2)</f>
        <v>0</v>
      </c>
      <c r="J21" s="8">
        <f>ROUND(E21*H21,2)</f>
        <v>0</v>
      </c>
    </row>
    <row r="22" spans="1:12" ht="16.5" thickBot="1" x14ac:dyDescent="0.3">
      <c r="B22" s="6">
        <v>2</v>
      </c>
      <c r="C22" s="31" t="s">
        <v>81</v>
      </c>
      <c r="D22" s="40" t="s">
        <v>43</v>
      </c>
      <c r="E22" s="50">
        <v>20</v>
      </c>
      <c r="F22" s="28"/>
      <c r="G22" s="9"/>
      <c r="H22" s="10">
        <f t="shared" ref="H22:H26" si="0">ROUND(F22+ROUND(F22*G22,2),2)</f>
        <v>0</v>
      </c>
      <c r="I22" s="10">
        <f t="shared" ref="I22:I26" si="1">ROUND(E22*F22,2)</f>
        <v>0</v>
      </c>
      <c r="J22" s="8">
        <f t="shared" ref="J22:J26" si="2">ROUND(E22*H22,2)</f>
        <v>0</v>
      </c>
    </row>
    <row r="23" spans="1:12" ht="16.5" thickBot="1" x14ac:dyDescent="0.3">
      <c r="B23" s="6">
        <v>3</v>
      </c>
      <c r="C23" s="31" t="s">
        <v>80</v>
      </c>
      <c r="D23" s="40" t="s">
        <v>43</v>
      </c>
      <c r="E23" s="50">
        <v>30</v>
      </c>
      <c r="F23" s="28"/>
      <c r="G23" s="9"/>
      <c r="H23" s="10">
        <f t="shared" si="0"/>
        <v>0</v>
      </c>
      <c r="I23" s="10">
        <f t="shared" si="1"/>
        <v>0</v>
      </c>
      <c r="J23" s="8">
        <f t="shared" si="2"/>
        <v>0</v>
      </c>
    </row>
    <row r="24" spans="1:12" ht="16.5" thickBot="1" x14ac:dyDescent="0.3">
      <c r="B24" s="6">
        <v>4</v>
      </c>
      <c r="C24" s="31" t="s">
        <v>78</v>
      </c>
      <c r="D24" s="40" t="s">
        <v>15</v>
      </c>
      <c r="E24" s="50">
        <v>450</v>
      </c>
      <c r="F24" s="28"/>
      <c r="G24" s="9"/>
      <c r="H24" s="10">
        <f t="shared" si="0"/>
        <v>0</v>
      </c>
      <c r="I24" s="10">
        <f t="shared" si="1"/>
        <v>0</v>
      </c>
      <c r="J24" s="8">
        <f t="shared" si="2"/>
        <v>0</v>
      </c>
    </row>
    <row r="25" spans="1:12" ht="16.5" thickBot="1" x14ac:dyDescent="0.3">
      <c r="B25" s="6">
        <v>5</v>
      </c>
      <c r="C25" s="31" t="s">
        <v>77</v>
      </c>
      <c r="D25" s="40" t="s">
        <v>15</v>
      </c>
      <c r="E25" s="50">
        <v>100</v>
      </c>
      <c r="F25" s="28"/>
      <c r="G25" s="9"/>
      <c r="H25" s="10">
        <f t="shared" si="0"/>
        <v>0</v>
      </c>
      <c r="I25" s="10">
        <f t="shared" si="1"/>
        <v>0</v>
      </c>
      <c r="J25" s="8">
        <f t="shared" si="2"/>
        <v>0</v>
      </c>
    </row>
    <row r="26" spans="1:12" ht="16.5" thickBot="1" x14ac:dyDescent="0.3">
      <c r="B26" s="12">
        <v>6</v>
      </c>
      <c r="C26" s="35" t="s">
        <v>108</v>
      </c>
      <c r="D26" s="40" t="s">
        <v>15</v>
      </c>
      <c r="E26" s="50">
        <v>100</v>
      </c>
      <c r="F26" s="28"/>
      <c r="G26" s="9"/>
      <c r="H26" s="10">
        <f t="shared" si="0"/>
        <v>0</v>
      </c>
      <c r="I26" s="10">
        <f t="shared" si="1"/>
        <v>0</v>
      </c>
      <c r="J26" s="8">
        <f t="shared" si="2"/>
        <v>0</v>
      </c>
    </row>
    <row r="27" spans="1:12" ht="15.75" thickBot="1" x14ac:dyDescent="0.3">
      <c r="C27" s="13"/>
      <c r="E27" s="14"/>
      <c r="H27" s="15" t="s">
        <v>71</v>
      </c>
      <c r="I27" s="16">
        <f>ROUND(SUM(I21:I26),2)</f>
        <v>0</v>
      </c>
      <c r="J27" s="16">
        <f>ROUND(SUM(J21:J26),2)</f>
        <v>0</v>
      </c>
    </row>
    <row r="28" spans="1:12" x14ac:dyDescent="0.25">
      <c r="H28" s="17"/>
      <c r="I28" s="17"/>
      <c r="J28" s="18"/>
    </row>
    <row r="30" spans="1:12" x14ac:dyDescent="0.25">
      <c r="C30" s="27" t="s">
        <v>72</v>
      </c>
      <c r="D30" s="27"/>
      <c r="E30" s="27"/>
      <c r="F30" s="27"/>
      <c r="G30" s="27"/>
      <c r="H30" s="27"/>
      <c r="I30" s="27"/>
    </row>
    <row r="32" spans="1:12" x14ac:dyDescent="0.25">
      <c r="A32" s="64" t="s">
        <v>73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0" x14ac:dyDescent="0.25">
      <c r="B33" s="19"/>
      <c r="C33" s="19"/>
      <c r="D33" s="19"/>
      <c r="E33" s="19"/>
      <c r="F33" s="19"/>
      <c r="G33" s="19"/>
      <c r="H33" s="19"/>
      <c r="I33" s="19"/>
      <c r="J33" s="19"/>
    </row>
    <row r="35" spans="1:10" x14ac:dyDescent="0.25">
      <c r="A35" s="68" t="s">
        <v>146</v>
      </c>
      <c r="B35" s="69"/>
      <c r="C35" s="69"/>
      <c r="D35" s="69"/>
      <c r="E35" s="69"/>
      <c r="F35" s="69"/>
      <c r="G35" s="69"/>
    </row>
    <row r="36" spans="1:10" x14ac:dyDescent="0.25">
      <c r="A36" s="69"/>
      <c r="B36" s="69"/>
      <c r="C36" s="69"/>
      <c r="D36" s="69"/>
      <c r="E36" s="69"/>
      <c r="F36" s="69"/>
      <c r="G36" s="69"/>
      <c r="H36" s="25"/>
    </row>
    <row r="37" spans="1:10" x14ac:dyDescent="0.25">
      <c r="A37" s="69"/>
      <c r="B37" s="69"/>
      <c r="C37" s="69"/>
      <c r="D37" s="69"/>
      <c r="E37" s="69"/>
      <c r="F37" s="69"/>
      <c r="G37" s="69"/>
    </row>
  </sheetData>
  <sortState ref="C27:J31">
    <sortCondition ref="C27"/>
  </sortState>
  <mergeCells count="14">
    <mergeCell ref="A35:G37"/>
    <mergeCell ref="I16:I19"/>
    <mergeCell ref="J16:J19"/>
    <mergeCell ref="A32:K32"/>
    <mergeCell ref="G2:I2"/>
    <mergeCell ref="B12:I12"/>
    <mergeCell ref="B13:I13"/>
    <mergeCell ref="B16:B19"/>
    <mergeCell ref="C16:C19"/>
    <mergeCell ref="D16:D19"/>
    <mergeCell ref="E16:E19"/>
    <mergeCell ref="F16:F19"/>
    <mergeCell ref="G16:G19"/>
    <mergeCell ref="H16:H19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0" zoomScale="90" zoomScaleNormal="90" workbookViewId="0">
      <selection activeCell="A35" sqref="A35:G37"/>
    </sheetView>
  </sheetViews>
  <sheetFormatPr defaultRowHeight="15" x14ac:dyDescent="0.25"/>
  <cols>
    <col min="1" max="2" width="9.140625" style="1"/>
    <col min="3" max="3" width="37" style="1" customWidth="1"/>
    <col min="4" max="4" width="9.140625" style="1"/>
    <col min="5" max="5" width="12" style="1" customWidth="1"/>
    <col min="6" max="7" width="11.7109375" style="1" customWidth="1"/>
    <col min="8" max="8" width="12.28515625" style="1" customWidth="1"/>
    <col min="9" max="9" width="13.85546875" style="1" customWidth="1"/>
    <col min="10" max="10" width="18.140625" style="1" customWidth="1"/>
    <col min="11" max="16384" width="9.140625" style="1"/>
  </cols>
  <sheetData>
    <row r="1" spans="2:10" ht="15.75" x14ac:dyDescent="0.25">
      <c r="G1" s="70" t="s">
        <v>151</v>
      </c>
      <c r="H1" s="65"/>
      <c r="I1" s="65"/>
    </row>
    <row r="5" spans="2:10" ht="15.75" x14ac:dyDescent="0.25">
      <c r="C5" s="2" t="s">
        <v>0</v>
      </c>
      <c r="D5" s="2" t="s">
        <v>1</v>
      </c>
      <c r="E5" s="3"/>
      <c r="F5" s="3"/>
      <c r="H5" s="3"/>
      <c r="I5" s="3"/>
    </row>
    <row r="6" spans="2:10" ht="15.75" x14ac:dyDescent="0.25">
      <c r="C6" s="2"/>
      <c r="D6" s="3"/>
      <c r="E6" s="3"/>
      <c r="F6" s="3"/>
      <c r="G6" s="3"/>
      <c r="H6" s="3"/>
      <c r="I6" s="3"/>
    </row>
    <row r="7" spans="2:10" ht="15.75" x14ac:dyDescent="0.25">
      <c r="C7" s="2" t="s">
        <v>2</v>
      </c>
      <c r="D7" s="2" t="s">
        <v>1</v>
      </c>
      <c r="E7" s="3"/>
      <c r="F7" s="3"/>
      <c r="I7" s="3"/>
    </row>
    <row r="8" spans="2:10" ht="15.75" x14ac:dyDescent="0.25">
      <c r="C8" s="2"/>
      <c r="D8" s="3"/>
      <c r="E8" s="3"/>
      <c r="F8" s="3"/>
      <c r="G8" s="3"/>
      <c r="H8" s="3"/>
      <c r="I8" s="3"/>
    </row>
    <row r="9" spans="2:10" ht="15.75" x14ac:dyDescent="0.25">
      <c r="C9" s="3"/>
      <c r="D9" s="2"/>
      <c r="E9" s="3"/>
      <c r="F9" s="3"/>
      <c r="I9" s="3"/>
    </row>
    <row r="10" spans="2:10" ht="15" customHeight="1" x14ac:dyDescent="0.25">
      <c r="B10" s="66" t="s">
        <v>85</v>
      </c>
      <c r="C10" s="66"/>
      <c r="D10" s="66"/>
      <c r="E10" s="66"/>
      <c r="F10" s="66"/>
      <c r="G10" s="66"/>
      <c r="H10" s="66"/>
      <c r="I10" s="66"/>
    </row>
    <row r="11" spans="2:10" ht="15" customHeight="1" x14ac:dyDescent="0.25">
      <c r="B11" s="67" t="s">
        <v>83</v>
      </c>
      <c r="C11" s="67"/>
      <c r="D11" s="67"/>
      <c r="E11" s="67"/>
      <c r="F11" s="67"/>
      <c r="G11" s="67"/>
      <c r="H11" s="67"/>
      <c r="I11" s="67"/>
    </row>
    <row r="13" spans="2:10" ht="15.75" thickBot="1" x14ac:dyDescent="0.3"/>
    <row r="14" spans="2:10" ht="103.5" customHeight="1" x14ac:dyDescent="0.25">
      <c r="B14" s="60" t="s">
        <v>6</v>
      </c>
      <c r="C14" s="60" t="s">
        <v>7</v>
      </c>
      <c r="D14" s="60" t="s">
        <v>8</v>
      </c>
      <c r="E14" s="60" t="s">
        <v>9</v>
      </c>
      <c r="F14" s="60" t="s">
        <v>10</v>
      </c>
      <c r="G14" s="60" t="s">
        <v>11</v>
      </c>
      <c r="H14" s="60" t="s">
        <v>12</v>
      </c>
      <c r="I14" s="60" t="s">
        <v>13</v>
      </c>
      <c r="J14" s="60" t="s">
        <v>144</v>
      </c>
    </row>
    <row r="15" spans="2:10" x14ac:dyDescent="0.25">
      <c r="B15" s="61"/>
      <c r="C15" s="61"/>
      <c r="D15" s="61"/>
      <c r="E15" s="61"/>
      <c r="F15" s="61"/>
      <c r="G15" s="61"/>
      <c r="H15" s="61"/>
      <c r="I15" s="61"/>
      <c r="J15" s="61"/>
    </row>
    <row r="16" spans="2:10" x14ac:dyDescent="0.25">
      <c r="B16" s="61"/>
      <c r="C16" s="61"/>
      <c r="D16" s="61"/>
      <c r="E16" s="61"/>
      <c r="F16" s="61"/>
      <c r="G16" s="61"/>
      <c r="H16" s="61"/>
      <c r="I16" s="61"/>
      <c r="J16" s="61"/>
    </row>
    <row r="17" spans="2:12" ht="15.75" thickBot="1" x14ac:dyDescent="0.3">
      <c r="B17" s="62"/>
      <c r="C17" s="62"/>
      <c r="D17" s="62"/>
      <c r="E17" s="62"/>
      <c r="F17" s="62"/>
      <c r="G17" s="62"/>
      <c r="H17" s="62"/>
      <c r="I17" s="62"/>
      <c r="J17" s="62"/>
    </row>
    <row r="18" spans="2:12" ht="15.75" thickBot="1" x14ac:dyDescent="0.3">
      <c r="B18" s="5">
        <v>1</v>
      </c>
      <c r="C18" s="5">
        <v>2</v>
      </c>
      <c r="D18" s="5">
        <v>3</v>
      </c>
      <c r="E18" s="5">
        <v>4</v>
      </c>
      <c r="F18" s="5">
        <v>5</v>
      </c>
      <c r="G18" s="5">
        <v>6</v>
      </c>
      <c r="H18" s="5">
        <v>7</v>
      </c>
      <c r="I18" s="5">
        <v>8</v>
      </c>
      <c r="J18" s="5">
        <v>9</v>
      </c>
      <c r="K18" s="13"/>
      <c r="L18" s="13"/>
    </row>
    <row r="19" spans="2:12" ht="15" customHeight="1" thickBot="1" x14ac:dyDescent="0.3">
      <c r="B19" s="6">
        <v>1</v>
      </c>
      <c r="C19" s="30" t="s">
        <v>109</v>
      </c>
      <c r="D19" s="7" t="s">
        <v>15</v>
      </c>
      <c r="E19" s="32">
        <v>120</v>
      </c>
      <c r="F19" s="8"/>
      <c r="G19" s="9"/>
      <c r="H19" s="10">
        <f>ROUND(F19+ROUND(F19*G19,2),2)</f>
        <v>0</v>
      </c>
      <c r="I19" s="10">
        <f t="shared" ref="I19:I27" si="0">ROUND(E19*F19,2)</f>
        <v>0</v>
      </c>
      <c r="J19" s="8">
        <f t="shared" ref="J19:J27" si="1">ROUND(E19*H19,2)</f>
        <v>0</v>
      </c>
    </row>
    <row r="20" spans="2:12" ht="15" customHeight="1" thickBot="1" x14ac:dyDescent="0.3">
      <c r="B20" s="6">
        <v>2</v>
      </c>
      <c r="C20" s="30" t="s">
        <v>110</v>
      </c>
      <c r="D20" s="7" t="s">
        <v>15</v>
      </c>
      <c r="E20" s="32">
        <v>20</v>
      </c>
      <c r="F20" s="8"/>
      <c r="G20" s="9"/>
      <c r="H20" s="10">
        <f t="shared" ref="H20:H27" si="2">ROUND(F20+ROUND(F20*G20,2),2)</f>
        <v>0</v>
      </c>
      <c r="I20" s="10">
        <f t="shared" si="0"/>
        <v>0</v>
      </c>
      <c r="J20" s="8">
        <f t="shared" si="1"/>
        <v>0</v>
      </c>
    </row>
    <row r="21" spans="2:12" ht="15" customHeight="1" thickBot="1" x14ac:dyDescent="0.3">
      <c r="B21" s="6">
        <v>3</v>
      </c>
      <c r="C21" s="30" t="s">
        <v>111</v>
      </c>
      <c r="D21" s="7" t="s">
        <v>15</v>
      </c>
      <c r="E21" s="32">
        <v>1</v>
      </c>
      <c r="F21" s="8"/>
      <c r="G21" s="9"/>
      <c r="H21" s="10">
        <f t="shared" si="2"/>
        <v>0</v>
      </c>
      <c r="I21" s="10">
        <f t="shared" si="0"/>
        <v>0</v>
      </c>
      <c r="J21" s="8">
        <f t="shared" si="1"/>
        <v>0</v>
      </c>
    </row>
    <row r="22" spans="2:12" ht="15" customHeight="1" thickBot="1" x14ac:dyDescent="0.3">
      <c r="B22" s="6">
        <v>4</v>
      </c>
      <c r="C22" s="30" t="s">
        <v>112</v>
      </c>
      <c r="D22" s="7" t="s">
        <v>15</v>
      </c>
      <c r="E22" s="32">
        <v>5</v>
      </c>
      <c r="F22" s="8"/>
      <c r="G22" s="9"/>
      <c r="H22" s="10">
        <f t="shared" si="2"/>
        <v>0</v>
      </c>
      <c r="I22" s="10">
        <f t="shared" si="0"/>
        <v>0</v>
      </c>
      <c r="J22" s="8">
        <f t="shared" si="1"/>
        <v>0</v>
      </c>
    </row>
    <row r="23" spans="2:12" ht="15" customHeight="1" thickBot="1" x14ac:dyDescent="0.3">
      <c r="B23" s="6">
        <v>5</v>
      </c>
      <c r="C23" s="30" t="s">
        <v>113</v>
      </c>
      <c r="D23" s="7" t="s">
        <v>15</v>
      </c>
      <c r="E23" s="32">
        <v>170</v>
      </c>
      <c r="F23" s="8"/>
      <c r="G23" s="9"/>
      <c r="H23" s="10">
        <f t="shared" si="2"/>
        <v>0</v>
      </c>
      <c r="I23" s="10">
        <f t="shared" si="0"/>
        <v>0</v>
      </c>
      <c r="J23" s="8">
        <f t="shared" si="1"/>
        <v>0</v>
      </c>
    </row>
    <row r="24" spans="2:12" ht="15" customHeight="1" thickBot="1" x14ac:dyDescent="0.3">
      <c r="B24" s="6">
        <v>6</v>
      </c>
      <c r="C24" s="30" t="s">
        <v>114</v>
      </c>
      <c r="D24" s="7" t="s">
        <v>15</v>
      </c>
      <c r="E24" s="32">
        <v>40</v>
      </c>
      <c r="F24" s="8"/>
      <c r="G24" s="9"/>
      <c r="H24" s="10">
        <f t="shared" si="2"/>
        <v>0</v>
      </c>
      <c r="I24" s="10">
        <f t="shared" si="0"/>
        <v>0</v>
      </c>
      <c r="J24" s="8">
        <f t="shared" si="1"/>
        <v>0</v>
      </c>
    </row>
    <row r="25" spans="2:12" ht="15" customHeight="1" thickBot="1" x14ac:dyDescent="0.3">
      <c r="B25" s="6">
        <v>7</v>
      </c>
      <c r="C25" s="52" t="s">
        <v>115</v>
      </c>
      <c r="D25" s="7" t="s">
        <v>15</v>
      </c>
      <c r="E25" s="51">
        <v>50</v>
      </c>
      <c r="F25" s="8"/>
      <c r="G25" s="9"/>
      <c r="H25" s="10">
        <f t="shared" si="2"/>
        <v>0</v>
      </c>
      <c r="I25" s="10">
        <f t="shared" si="0"/>
        <v>0</v>
      </c>
      <c r="J25" s="8">
        <f t="shared" si="1"/>
        <v>0</v>
      </c>
    </row>
    <row r="26" spans="2:12" ht="15" customHeight="1" thickBot="1" x14ac:dyDescent="0.3">
      <c r="B26" s="6">
        <v>8</v>
      </c>
      <c r="C26" s="30" t="s">
        <v>116</v>
      </c>
      <c r="D26" s="7" t="s">
        <v>15</v>
      </c>
      <c r="E26" s="32">
        <v>3</v>
      </c>
      <c r="F26" s="8"/>
      <c r="G26" s="9"/>
      <c r="H26" s="10">
        <f t="shared" si="2"/>
        <v>0</v>
      </c>
      <c r="I26" s="10">
        <f t="shared" si="0"/>
        <v>0</v>
      </c>
      <c r="J26" s="8">
        <f t="shared" si="1"/>
        <v>0</v>
      </c>
    </row>
    <row r="27" spans="2:12" ht="15" customHeight="1" thickBot="1" x14ac:dyDescent="0.3">
      <c r="B27" s="12">
        <v>9</v>
      </c>
      <c r="C27" s="36" t="s">
        <v>117</v>
      </c>
      <c r="D27" s="7" t="s">
        <v>15</v>
      </c>
      <c r="E27" s="32">
        <v>20</v>
      </c>
      <c r="F27" s="8"/>
      <c r="G27" s="9"/>
      <c r="H27" s="10">
        <f t="shared" si="2"/>
        <v>0</v>
      </c>
      <c r="I27" s="10">
        <f t="shared" si="0"/>
        <v>0</v>
      </c>
      <c r="J27" s="8">
        <f t="shared" si="1"/>
        <v>0</v>
      </c>
    </row>
    <row r="28" spans="2:12" ht="15.75" thickBot="1" x14ac:dyDescent="0.3">
      <c r="C28" s="13"/>
      <c r="E28" s="14"/>
      <c r="H28" s="15" t="s">
        <v>71</v>
      </c>
      <c r="I28" s="16">
        <f>ROUND(SUM(I19:I27),2)</f>
        <v>0</v>
      </c>
      <c r="J28" s="16">
        <f>ROUND(SUM(J19:J27),2)</f>
        <v>0</v>
      </c>
    </row>
    <row r="29" spans="2:12" x14ac:dyDescent="0.25">
      <c r="H29" s="17"/>
      <c r="I29" s="17"/>
      <c r="J29" s="18"/>
    </row>
    <row r="31" spans="2:12" x14ac:dyDescent="0.25">
      <c r="C31" s="63" t="s">
        <v>72</v>
      </c>
      <c r="D31" s="63"/>
      <c r="E31" s="63"/>
      <c r="F31" s="63"/>
      <c r="G31" s="63"/>
      <c r="H31" s="63"/>
      <c r="I31" s="63"/>
    </row>
    <row r="33" spans="1:11" x14ac:dyDescent="0.25">
      <c r="A33" s="64" t="s">
        <v>73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25">
      <c r="B34" s="19"/>
      <c r="C34" s="19"/>
      <c r="D34" s="19"/>
      <c r="E34" s="19"/>
      <c r="F34" s="19"/>
      <c r="G34" s="19"/>
      <c r="H34" s="19"/>
      <c r="I34" s="19"/>
      <c r="J34" s="19"/>
    </row>
    <row r="35" spans="1:11" x14ac:dyDescent="0.25">
      <c r="A35" s="68" t="s">
        <v>146</v>
      </c>
      <c r="B35" s="69"/>
      <c r="C35" s="69"/>
      <c r="D35" s="69"/>
      <c r="E35" s="69"/>
      <c r="F35" s="69"/>
      <c r="G35" s="69"/>
    </row>
    <row r="36" spans="1:11" x14ac:dyDescent="0.25">
      <c r="A36" s="69"/>
      <c r="B36" s="69"/>
      <c r="C36" s="69"/>
      <c r="D36" s="69"/>
      <c r="E36" s="69"/>
      <c r="F36" s="69"/>
      <c r="G36" s="69"/>
    </row>
    <row r="37" spans="1:11" x14ac:dyDescent="0.25">
      <c r="A37" s="69"/>
      <c r="B37" s="69"/>
      <c r="C37" s="69"/>
      <c r="D37" s="69"/>
      <c r="E37" s="69"/>
      <c r="F37" s="69"/>
      <c r="G37" s="69"/>
    </row>
    <row r="38" spans="1:11" x14ac:dyDescent="0.25">
      <c r="H38" s="25"/>
    </row>
  </sheetData>
  <mergeCells count="15">
    <mergeCell ref="A35:G37"/>
    <mergeCell ref="I14:I17"/>
    <mergeCell ref="J14:J17"/>
    <mergeCell ref="C31:I31"/>
    <mergeCell ref="A33:K33"/>
    <mergeCell ref="G1:I1"/>
    <mergeCell ref="B10:I10"/>
    <mergeCell ref="B11:I11"/>
    <mergeCell ref="B14:B17"/>
    <mergeCell ref="C14:C17"/>
    <mergeCell ref="D14:D17"/>
    <mergeCell ref="E14:E17"/>
    <mergeCell ref="F14:F17"/>
    <mergeCell ref="G14:G17"/>
    <mergeCell ref="H14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13" workbookViewId="0">
      <selection activeCell="J27" sqref="J27"/>
    </sheetView>
  </sheetViews>
  <sheetFormatPr defaultRowHeight="15" x14ac:dyDescent="0.25"/>
  <cols>
    <col min="1" max="2" width="9.140625" style="1"/>
    <col min="3" max="3" width="37" style="1" customWidth="1"/>
    <col min="4" max="4" width="9.140625" style="1"/>
    <col min="5" max="5" width="12" style="1" customWidth="1"/>
    <col min="6" max="7" width="11.7109375" style="1" customWidth="1"/>
    <col min="8" max="8" width="12.28515625" style="1" customWidth="1"/>
    <col min="9" max="9" width="13.85546875" style="1" customWidth="1"/>
    <col min="10" max="10" width="18.140625" style="1" customWidth="1"/>
    <col min="11" max="16384" width="9.140625" style="1"/>
  </cols>
  <sheetData>
    <row r="1" spans="2:10" ht="15.75" x14ac:dyDescent="0.25">
      <c r="G1" s="70" t="s">
        <v>152</v>
      </c>
      <c r="H1" s="65"/>
      <c r="I1" s="65"/>
    </row>
    <row r="5" spans="2:10" ht="15.75" x14ac:dyDescent="0.25">
      <c r="C5" s="2" t="s">
        <v>0</v>
      </c>
      <c r="D5" s="2" t="s">
        <v>1</v>
      </c>
      <c r="E5" s="3"/>
      <c r="F5" s="3"/>
      <c r="H5" s="3"/>
      <c r="I5" s="3"/>
    </row>
    <row r="6" spans="2:10" ht="15.75" x14ac:dyDescent="0.25">
      <c r="C6" s="2"/>
      <c r="D6" s="3"/>
      <c r="E6" s="3"/>
      <c r="F6" s="3"/>
      <c r="G6" s="3"/>
      <c r="H6" s="3"/>
      <c r="I6" s="3"/>
    </row>
    <row r="7" spans="2:10" ht="15.75" x14ac:dyDescent="0.25">
      <c r="C7" s="2" t="s">
        <v>2</v>
      </c>
      <c r="D7" s="2" t="s">
        <v>1</v>
      </c>
      <c r="E7" s="3"/>
      <c r="F7" s="3"/>
      <c r="I7" s="3"/>
    </row>
    <row r="8" spans="2:10" ht="15.75" x14ac:dyDescent="0.25">
      <c r="C8" s="2"/>
      <c r="D8" s="3"/>
      <c r="E8" s="3"/>
      <c r="F8" s="3"/>
      <c r="G8" s="3"/>
      <c r="H8" s="3"/>
      <c r="I8" s="3"/>
    </row>
    <row r="9" spans="2:10" ht="15.75" x14ac:dyDescent="0.25">
      <c r="C9" s="3"/>
      <c r="D9" s="2" t="s">
        <v>3</v>
      </c>
      <c r="E9" s="3"/>
      <c r="F9" s="3"/>
      <c r="I9" s="3"/>
    </row>
    <row r="10" spans="2:10" ht="15.75" x14ac:dyDescent="0.25">
      <c r="C10" s="3"/>
      <c r="D10" s="2"/>
      <c r="E10" s="3"/>
      <c r="F10" s="3"/>
      <c r="I10" s="3"/>
    </row>
    <row r="11" spans="2:10" ht="15" customHeight="1" x14ac:dyDescent="0.25">
      <c r="B11" s="66" t="s">
        <v>86</v>
      </c>
      <c r="C11" s="66"/>
      <c r="D11" s="66"/>
      <c r="E11" s="66"/>
      <c r="F11" s="66"/>
      <c r="G11" s="66"/>
      <c r="H11" s="66"/>
      <c r="I11" s="66"/>
    </row>
    <row r="12" spans="2:10" ht="15" customHeight="1" x14ac:dyDescent="0.25">
      <c r="B12" s="67" t="s">
        <v>84</v>
      </c>
      <c r="C12" s="67"/>
      <c r="D12" s="67"/>
      <c r="E12" s="67"/>
      <c r="F12" s="67"/>
      <c r="G12" s="67"/>
      <c r="H12" s="67"/>
      <c r="I12" s="67"/>
    </row>
    <row r="14" spans="2:10" ht="15.75" thickBot="1" x14ac:dyDescent="0.3"/>
    <row r="15" spans="2:10" ht="103.5" customHeight="1" x14ac:dyDescent="0.25">
      <c r="B15" s="60" t="s">
        <v>6</v>
      </c>
      <c r="C15" s="60" t="s">
        <v>7</v>
      </c>
      <c r="D15" s="60" t="s">
        <v>8</v>
      </c>
      <c r="E15" s="60" t="s">
        <v>9</v>
      </c>
      <c r="F15" s="60" t="s">
        <v>10</v>
      </c>
      <c r="G15" s="60" t="s">
        <v>11</v>
      </c>
      <c r="H15" s="60" t="s">
        <v>12</v>
      </c>
      <c r="I15" s="60" t="s">
        <v>13</v>
      </c>
      <c r="J15" s="60" t="s">
        <v>144</v>
      </c>
    </row>
    <row r="16" spans="2:10" x14ac:dyDescent="0.25">
      <c r="B16" s="61"/>
      <c r="C16" s="61"/>
      <c r="D16" s="61"/>
      <c r="E16" s="61"/>
      <c r="F16" s="61"/>
      <c r="G16" s="61"/>
      <c r="H16" s="61"/>
      <c r="I16" s="61"/>
      <c r="J16" s="61"/>
    </row>
    <row r="17" spans="2:12" x14ac:dyDescent="0.25">
      <c r="B17" s="61"/>
      <c r="C17" s="61"/>
      <c r="D17" s="61"/>
      <c r="E17" s="61"/>
      <c r="F17" s="61"/>
      <c r="G17" s="61"/>
      <c r="H17" s="61"/>
      <c r="I17" s="61"/>
      <c r="J17" s="61"/>
    </row>
    <row r="18" spans="2:12" ht="15.75" thickBot="1" x14ac:dyDescent="0.3">
      <c r="B18" s="62"/>
      <c r="C18" s="62"/>
      <c r="D18" s="62"/>
      <c r="E18" s="62"/>
      <c r="F18" s="62"/>
      <c r="G18" s="62"/>
      <c r="H18" s="62"/>
      <c r="I18" s="62"/>
      <c r="J18" s="62"/>
    </row>
    <row r="19" spans="2:12" ht="15.75" thickBot="1" x14ac:dyDescent="0.3">
      <c r="B19" s="5">
        <v>1</v>
      </c>
      <c r="C19" s="5">
        <v>2</v>
      </c>
      <c r="D19" s="5">
        <v>3</v>
      </c>
      <c r="E19" s="5">
        <v>4</v>
      </c>
      <c r="F19" s="5">
        <v>5</v>
      </c>
      <c r="G19" s="5">
        <v>6</v>
      </c>
      <c r="H19" s="5">
        <v>7</v>
      </c>
      <c r="I19" s="5">
        <v>8</v>
      </c>
      <c r="J19" s="5">
        <v>9</v>
      </c>
      <c r="K19" s="13"/>
      <c r="L19" s="13"/>
    </row>
    <row r="20" spans="2:12" ht="15" customHeight="1" thickBot="1" x14ac:dyDescent="0.3">
      <c r="B20" s="6">
        <v>1</v>
      </c>
      <c r="C20" s="30" t="s">
        <v>109</v>
      </c>
      <c r="D20" s="7" t="s">
        <v>15</v>
      </c>
      <c r="E20" s="53">
        <v>15</v>
      </c>
      <c r="F20" s="8"/>
      <c r="G20" s="9"/>
      <c r="H20" s="10">
        <f>ROUND(F20+ROUND(F20*G20,2),2)</f>
        <v>0</v>
      </c>
      <c r="I20" s="10">
        <f t="shared" ref="I20:I27" si="0">ROUND(E20*F20,2)</f>
        <v>0</v>
      </c>
      <c r="J20" s="8">
        <f t="shared" ref="J20:J27" si="1">ROUND(E20*H20,2)</f>
        <v>0</v>
      </c>
    </row>
    <row r="21" spans="2:12" ht="15" customHeight="1" thickBot="1" x14ac:dyDescent="0.3">
      <c r="B21" s="6">
        <v>2</v>
      </c>
      <c r="C21" s="30" t="s">
        <v>110</v>
      </c>
      <c r="D21" s="7" t="s">
        <v>15</v>
      </c>
      <c r="E21" s="53">
        <v>15</v>
      </c>
      <c r="F21" s="8"/>
      <c r="G21" s="9"/>
      <c r="H21" s="10">
        <f t="shared" ref="H21:H27" si="2">ROUND(F21+ROUND(F21*G21,2),2)</f>
        <v>0</v>
      </c>
      <c r="I21" s="10">
        <f t="shared" si="0"/>
        <v>0</v>
      </c>
      <c r="J21" s="8">
        <f t="shared" si="1"/>
        <v>0</v>
      </c>
    </row>
    <row r="22" spans="2:12" ht="15" customHeight="1" thickBot="1" x14ac:dyDescent="0.3">
      <c r="B22" s="6">
        <v>3</v>
      </c>
      <c r="C22" s="30" t="s">
        <v>112</v>
      </c>
      <c r="D22" s="7" t="s">
        <v>15</v>
      </c>
      <c r="E22" s="54">
        <v>10</v>
      </c>
      <c r="F22" s="8"/>
      <c r="G22" s="9"/>
      <c r="H22" s="10">
        <f t="shared" si="2"/>
        <v>0</v>
      </c>
      <c r="I22" s="10">
        <f t="shared" si="0"/>
        <v>0</v>
      </c>
      <c r="J22" s="8">
        <f t="shared" si="1"/>
        <v>0</v>
      </c>
    </row>
    <row r="23" spans="2:12" ht="15" customHeight="1" thickBot="1" x14ac:dyDescent="0.3">
      <c r="B23" s="6">
        <v>4</v>
      </c>
      <c r="C23" s="30" t="s">
        <v>118</v>
      </c>
      <c r="D23" s="7" t="s">
        <v>15</v>
      </c>
      <c r="E23" s="53">
        <v>15</v>
      </c>
      <c r="F23" s="8"/>
      <c r="G23" s="9"/>
      <c r="H23" s="10">
        <f t="shared" si="2"/>
        <v>0</v>
      </c>
      <c r="I23" s="10">
        <f t="shared" si="0"/>
        <v>0</v>
      </c>
      <c r="J23" s="8">
        <f t="shared" si="1"/>
        <v>0</v>
      </c>
    </row>
    <row r="24" spans="2:12" ht="15" customHeight="1" thickBot="1" x14ac:dyDescent="0.3">
      <c r="B24" s="6">
        <v>5</v>
      </c>
      <c r="C24" s="30" t="s">
        <v>113</v>
      </c>
      <c r="D24" s="7" t="s">
        <v>15</v>
      </c>
      <c r="E24" s="53">
        <v>15</v>
      </c>
      <c r="F24" s="8"/>
      <c r="G24" s="9"/>
      <c r="H24" s="10">
        <f t="shared" si="2"/>
        <v>0</v>
      </c>
      <c r="I24" s="10">
        <f t="shared" si="0"/>
        <v>0</v>
      </c>
      <c r="J24" s="8">
        <f t="shared" si="1"/>
        <v>0</v>
      </c>
    </row>
    <row r="25" spans="2:12" ht="15" customHeight="1" thickBot="1" x14ac:dyDescent="0.3">
      <c r="B25" s="6">
        <v>6</v>
      </c>
      <c r="C25" s="30" t="s">
        <v>114</v>
      </c>
      <c r="D25" s="7" t="s">
        <v>15</v>
      </c>
      <c r="E25" s="54">
        <v>40</v>
      </c>
      <c r="F25" s="8"/>
      <c r="G25" s="9"/>
      <c r="H25" s="10">
        <f t="shared" si="2"/>
        <v>0</v>
      </c>
      <c r="I25" s="10">
        <f t="shared" si="0"/>
        <v>0</v>
      </c>
      <c r="J25" s="8">
        <f t="shared" si="1"/>
        <v>0</v>
      </c>
    </row>
    <row r="26" spans="2:12" ht="15" customHeight="1" thickBot="1" x14ac:dyDescent="0.3">
      <c r="B26" s="6">
        <v>7</v>
      </c>
      <c r="C26" s="30" t="s">
        <v>116</v>
      </c>
      <c r="D26" s="7" t="s">
        <v>15</v>
      </c>
      <c r="E26" s="54">
        <v>2</v>
      </c>
      <c r="F26" s="8"/>
      <c r="G26" s="9"/>
      <c r="H26" s="10">
        <f t="shared" si="2"/>
        <v>0</v>
      </c>
      <c r="I26" s="10">
        <f t="shared" si="0"/>
        <v>0</v>
      </c>
      <c r="J26" s="8">
        <f t="shared" si="1"/>
        <v>0</v>
      </c>
    </row>
    <row r="27" spans="2:12" ht="15" customHeight="1" thickBot="1" x14ac:dyDescent="0.3">
      <c r="B27" s="12">
        <v>8</v>
      </c>
      <c r="C27" s="36" t="s">
        <v>117</v>
      </c>
      <c r="D27" s="7" t="s">
        <v>15</v>
      </c>
      <c r="E27" s="54">
        <v>18</v>
      </c>
      <c r="F27" s="8"/>
      <c r="G27" s="9"/>
      <c r="H27" s="10">
        <f t="shared" si="2"/>
        <v>0</v>
      </c>
      <c r="I27" s="10">
        <f t="shared" si="0"/>
        <v>0</v>
      </c>
      <c r="J27" s="8">
        <f t="shared" si="1"/>
        <v>0</v>
      </c>
    </row>
    <row r="28" spans="2:12" ht="15.75" thickBot="1" x14ac:dyDescent="0.3">
      <c r="C28" s="13"/>
      <c r="E28" s="14"/>
      <c r="H28" s="15" t="s">
        <v>71</v>
      </c>
      <c r="I28" s="16">
        <f>ROUND(SUM(I20:I27),2)</f>
        <v>0</v>
      </c>
      <c r="J28" s="16">
        <f>ROUND(SUM(J20:J27),2)</f>
        <v>0</v>
      </c>
    </row>
    <row r="29" spans="2:12" x14ac:dyDescent="0.25">
      <c r="H29" s="17"/>
      <c r="I29" s="17"/>
      <c r="J29" s="18"/>
    </row>
    <row r="31" spans="2:12" x14ac:dyDescent="0.25">
      <c r="C31" s="63" t="s">
        <v>72</v>
      </c>
      <c r="D31" s="63"/>
      <c r="E31" s="63"/>
      <c r="F31" s="63"/>
      <c r="G31" s="63"/>
      <c r="H31" s="63"/>
      <c r="I31" s="63"/>
    </row>
    <row r="33" spans="1:11" x14ac:dyDescent="0.25">
      <c r="A33" s="64" t="s">
        <v>73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25">
      <c r="B34" s="19"/>
      <c r="C34" s="19"/>
      <c r="D34" s="19"/>
      <c r="E34" s="19"/>
      <c r="F34" s="19"/>
      <c r="G34" s="19"/>
      <c r="H34" s="19"/>
      <c r="I34" s="19"/>
      <c r="J34" s="19"/>
    </row>
    <row r="36" spans="1:11" x14ac:dyDescent="0.25">
      <c r="A36" s="68" t="s">
        <v>146</v>
      </c>
      <c r="B36" s="69"/>
      <c r="C36" s="69"/>
      <c r="D36" s="69"/>
      <c r="E36" s="69"/>
      <c r="F36" s="69"/>
      <c r="G36" s="69"/>
    </row>
    <row r="37" spans="1:11" x14ac:dyDescent="0.25">
      <c r="A37" s="69"/>
      <c r="B37" s="69"/>
      <c r="C37" s="69"/>
      <c r="D37" s="69"/>
      <c r="E37" s="69"/>
      <c r="F37" s="69"/>
      <c r="G37" s="69"/>
    </row>
    <row r="38" spans="1:11" x14ac:dyDescent="0.25">
      <c r="A38" s="69"/>
      <c r="B38" s="69"/>
      <c r="C38" s="69"/>
      <c r="D38" s="69"/>
      <c r="E38" s="69"/>
      <c r="F38" s="69"/>
      <c r="G38" s="69"/>
      <c r="H38" s="21"/>
      <c r="I38" s="22"/>
    </row>
    <row r="39" spans="1:11" x14ac:dyDescent="0.25">
      <c r="G39" s="23"/>
      <c r="H39" s="23"/>
      <c r="I39" s="22"/>
    </row>
    <row r="40" spans="1:11" x14ac:dyDescent="0.25">
      <c r="G40" s="21"/>
      <c r="H40" s="21"/>
      <c r="I40" s="22"/>
    </row>
    <row r="41" spans="1:11" x14ac:dyDescent="0.25">
      <c r="H41" s="24"/>
    </row>
    <row r="42" spans="1:11" x14ac:dyDescent="0.25">
      <c r="H42" s="25"/>
    </row>
  </sheetData>
  <mergeCells count="15">
    <mergeCell ref="A36:G38"/>
    <mergeCell ref="I15:I18"/>
    <mergeCell ref="J15:J18"/>
    <mergeCell ref="C31:I31"/>
    <mergeCell ref="A33:K33"/>
    <mergeCell ref="G1:I1"/>
    <mergeCell ref="B11:I11"/>
    <mergeCell ref="B12:I12"/>
    <mergeCell ref="B15:B18"/>
    <mergeCell ref="C15:C18"/>
    <mergeCell ref="D15:D18"/>
    <mergeCell ref="E15:E18"/>
    <mergeCell ref="F15:F18"/>
    <mergeCell ref="G15:G18"/>
    <mergeCell ref="H15:H18"/>
  </mergeCells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19" workbookViewId="0">
      <selection activeCell="C50" sqref="C50"/>
    </sheetView>
  </sheetViews>
  <sheetFormatPr defaultRowHeight="15" x14ac:dyDescent="0.25"/>
  <cols>
    <col min="1" max="1" width="6.85546875" customWidth="1"/>
    <col min="2" max="2" width="71" customWidth="1"/>
    <col min="4" max="4" width="11.42578125" customWidth="1"/>
    <col min="5" max="5" width="9.42578125" customWidth="1"/>
    <col min="9" max="9" width="11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70" t="s">
        <v>153</v>
      </c>
      <c r="G2" s="70"/>
      <c r="H2" s="70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1"/>
      <c r="B6" s="2" t="s">
        <v>0</v>
      </c>
      <c r="C6" s="2" t="s">
        <v>1</v>
      </c>
      <c r="D6" s="3"/>
      <c r="E6" s="3"/>
      <c r="F6" s="1"/>
      <c r="G6" s="3"/>
      <c r="H6" s="3"/>
      <c r="I6" s="1"/>
      <c r="J6" s="1"/>
      <c r="K6" s="1"/>
    </row>
    <row r="7" spans="1:11" ht="15.75" x14ac:dyDescent="0.25">
      <c r="A7" s="1"/>
      <c r="B7" s="2"/>
      <c r="C7" s="3"/>
      <c r="D7" s="3"/>
      <c r="E7" s="3"/>
      <c r="F7" s="3"/>
      <c r="G7" s="3"/>
      <c r="H7" s="3"/>
      <c r="I7" s="1"/>
      <c r="J7" s="1"/>
      <c r="K7" s="1"/>
    </row>
    <row r="8" spans="1:11" ht="15.75" x14ac:dyDescent="0.25">
      <c r="A8" s="1"/>
      <c r="B8" s="2" t="s">
        <v>2</v>
      </c>
      <c r="C8" s="2" t="s">
        <v>1</v>
      </c>
      <c r="D8" s="3"/>
      <c r="E8" s="3"/>
      <c r="F8" s="1"/>
      <c r="G8" s="1"/>
      <c r="H8" s="3"/>
      <c r="I8" s="1"/>
      <c r="J8" s="1"/>
      <c r="K8" s="1"/>
    </row>
    <row r="9" spans="1:11" ht="15.75" x14ac:dyDescent="0.25">
      <c r="A9" s="1"/>
      <c r="B9" s="2"/>
      <c r="C9" s="3"/>
      <c r="D9" s="3"/>
      <c r="E9" s="3"/>
      <c r="F9" s="3"/>
      <c r="G9" s="3"/>
      <c r="H9" s="3"/>
      <c r="I9" s="1"/>
      <c r="J9" s="1"/>
      <c r="K9" s="1"/>
    </row>
    <row r="10" spans="1:11" ht="15.75" x14ac:dyDescent="0.25">
      <c r="A10" s="1"/>
      <c r="B10" s="3"/>
      <c r="C10" s="2"/>
      <c r="D10" s="3"/>
      <c r="E10" s="3"/>
      <c r="F10" s="1"/>
      <c r="G10" s="1"/>
      <c r="H10" s="3"/>
      <c r="I10" s="1"/>
      <c r="J10" s="1"/>
      <c r="K10" s="1"/>
    </row>
    <row r="11" spans="1:11" ht="15.75" x14ac:dyDescent="0.25">
      <c r="A11" s="66" t="s">
        <v>142</v>
      </c>
      <c r="B11" s="66"/>
      <c r="C11" s="66"/>
      <c r="D11" s="66"/>
      <c r="E11" s="66"/>
      <c r="F11" s="66"/>
      <c r="G11" s="66"/>
      <c r="H11" s="66"/>
      <c r="I11" s="1"/>
      <c r="J11" s="1"/>
      <c r="K11" s="1"/>
    </row>
    <row r="12" spans="1:11" x14ac:dyDescent="0.25">
      <c r="A12" s="67" t="s">
        <v>155</v>
      </c>
      <c r="B12" s="67"/>
      <c r="C12" s="67"/>
      <c r="D12" s="67"/>
      <c r="E12" s="67"/>
      <c r="F12" s="67"/>
      <c r="G12" s="67"/>
      <c r="H12" s="67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 x14ac:dyDescent="0.25">
      <c r="A15" s="60" t="s">
        <v>6</v>
      </c>
      <c r="B15" s="60" t="s">
        <v>7</v>
      </c>
      <c r="C15" s="60" t="s">
        <v>8</v>
      </c>
      <c r="D15" s="60" t="s">
        <v>9</v>
      </c>
      <c r="E15" s="60" t="s">
        <v>10</v>
      </c>
      <c r="F15" s="60" t="s">
        <v>11</v>
      </c>
      <c r="G15" s="60" t="s">
        <v>12</v>
      </c>
      <c r="H15" s="60" t="s">
        <v>13</v>
      </c>
      <c r="I15" s="60" t="s">
        <v>144</v>
      </c>
      <c r="J15" s="1"/>
      <c r="K15" s="1"/>
    </row>
    <row r="16" spans="1:11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1"/>
      <c r="K16" s="1"/>
    </row>
    <row r="17" spans="1:1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1"/>
      <c r="K17" s="1"/>
    </row>
    <row r="18" spans="1:11" ht="15.75" thickBot="1" x14ac:dyDescent="0.3">
      <c r="A18" s="62"/>
      <c r="B18" s="62"/>
      <c r="C18" s="62"/>
      <c r="D18" s="62"/>
      <c r="E18" s="62"/>
      <c r="F18" s="62"/>
      <c r="G18" s="62"/>
      <c r="H18" s="62"/>
      <c r="I18" s="62"/>
      <c r="J18" s="1"/>
      <c r="K18" s="1"/>
    </row>
    <row r="19" spans="1:11" ht="15.75" thickBot="1" x14ac:dyDescent="0.3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13"/>
      <c r="K19" s="13"/>
    </row>
    <row r="20" spans="1:11" ht="16.5" thickBot="1" x14ac:dyDescent="0.3">
      <c r="A20" s="5">
        <v>1</v>
      </c>
      <c r="B20" s="30" t="s">
        <v>120</v>
      </c>
      <c r="C20" s="7" t="s">
        <v>43</v>
      </c>
      <c r="D20" s="33">
        <v>100</v>
      </c>
      <c r="E20" s="8"/>
      <c r="F20" s="9"/>
      <c r="G20" s="10">
        <f t="shared" ref="G20:G35" si="0">ROUND(E20+ROUND(E20*F20,2),2)</f>
        <v>0</v>
      </c>
      <c r="H20" s="10">
        <f t="shared" ref="H20:H35" si="1">ROUND(D20*E20,2)</f>
        <v>0</v>
      </c>
      <c r="I20" s="8">
        <f t="shared" ref="I20:I35" si="2">ROUND(D20*G20,2)</f>
        <v>0</v>
      </c>
      <c r="J20" s="1"/>
      <c r="K20" s="1"/>
    </row>
    <row r="21" spans="1:11" ht="17.25" customHeight="1" thickBot="1" x14ac:dyDescent="0.3">
      <c r="A21" s="5">
        <v>2</v>
      </c>
      <c r="B21" s="56" t="s">
        <v>121</v>
      </c>
      <c r="C21" s="7" t="s">
        <v>43</v>
      </c>
      <c r="D21" s="33">
        <v>2000</v>
      </c>
      <c r="E21" s="8"/>
      <c r="F21" s="9"/>
      <c r="G21" s="10">
        <f t="shared" si="0"/>
        <v>0</v>
      </c>
      <c r="H21" s="10">
        <f t="shared" si="1"/>
        <v>0</v>
      </c>
      <c r="I21" s="8">
        <f t="shared" si="2"/>
        <v>0</v>
      </c>
      <c r="J21" s="1"/>
      <c r="K21" s="1"/>
    </row>
    <row r="22" spans="1:11" ht="16.5" thickBot="1" x14ac:dyDescent="0.3">
      <c r="A22" s="5">
        <v>3</v>
      </c>
      <c r="B22" s="52" t="s">
        <v>122</v>
      </c>
      <c r="C22" s="7" t="s">
        <v>43</v>
      </c>
      <c r="D22" s="32">
        <v>6000</v>
      </c>
      <c r="E22" s="8"/>
      <c r="F22" s="9"/>
      <c r="G22" s="10">
        <f t="shared" si="0"/>
        <v>0</v>
      </c>
      <c r="H22" s="10">
        <f t="shared" si="1"/>
        <v>0</v>
      </c>
      <c r="I22" s="8">
        <f t="shared" si="2"/>
        <v>0</v>
      </c>
      <c r="J22" s="1"/>
      <c r="K22" s="1"/>
    </row>
    <row r="23" spans="1:11" ht="16.5" thickBot="1" x14ac:dyDescent="0.3">
      <c r="A23" s="5">
        <v>4</v>
      </c>
      <c r="B23" s="31" t="s">
        <v>123</v>
      </c>
      <c r="C23" s="7" t="s">
        <v>43</v>
      </c>
      <c r="D23" s="32">
        <v>3000</v>
      </c>
      <c r="E23" s="8"/>
      <c r="F23" s="9"/>
      <c r="G23" s="10">
        <f t="shared" si="0"/>
        <v>0</v>
      </c>
      <c r="H23" s="10">
        <f t="shared" si="1"/>
        <v>0</v>
      </c>
      <c r="I23" s="8">
        <f t="shared" si="2"/>
        <v>0</v>
      </c>
      <c r="J23" s="1"/>
      <c r="K23" s="1"/>
    </row>
    <row r="24" spans="1:11" ht="16.5" thickBot="1" x14ac:dyDescent="0.3">
      <c r="A24" s="5">
        <v>5</v>
      </c>
      <c r="B24" s="52" t="s">
        <v>124</v>
      </c>
      <c r="C24" s="7" t="s">
        <v>43</v>
      </c>
      <c r="D24" s="32">
        <v>6000</v>
      </c>
      <c r="E24" s="8"/>
      <c r="F24" s="9"/>
      <c r="G24" s="10">
        <f t="shared" si="0"/>
        <v>0</v>
      </c>
      <c r="H24" s="10">
        <f t="shared" si="1"/>
        <v>0</v>
      </c>
      <c r="I24" s="8">
        <f t="shared" si="2"/>
        <v>0</v>
      </c>
      <c r="J24" s="1"/>
      <c r="K24" s="1"/>
    </row>
    <row r="25" spans="1:11" ht="16.5" thickBot="1" x14ac:dyDescent="0.3">
      <c r="A25" s="5">
        <v>6</v>
      </c>
      <c r="B25" s="52" t="s">
        <v>125</v>
      </c>
      <c r="C25" s="7" t="s">
        <v>43</v>
      </c>
      <c r="D25" s="32">
        <v>1000</v>
      </c>
      <c r="E25" s="8"/>
      <c r="F25" s="9"/>
      <c r="G25" s="10">
        <f t="shared" si="0"/>
        <v>0</v>
      </c>
      <c r="H25" s="10">
        <f t="shared" si="1"/>
        <v>0</v>
      </c>
      <c r="I25" s="8">
        <f t="shared" si="2"/>
        <v>0</v>
      </c>
      <c r="J25" s="1"/>
      <c r="K25" s="1"/>
    </row>
    <row r="26" spans="1:11" ht="18" customHeight="1" thickBot="1" x14ac:dyDescent="0.3">
      <c r="A26" s="5">
        <v>7</v>
      </c>
      <c r="B26" s="52" t="s">
        <v>126</v>
      </c>
      <c r="C26" s="7" t="s">
        <v>43</v>
      </c>
      <c r="D26" s="32">
        <v>3000</v>
      </c>
      <c r="E26" s="8"/>
      <c r="F26" s="9"/>
      <c r="G26" s="10">
        <f t="shared" si="0"/>
        <v>0</v>
      </c>
      <c r="H26" s="10">
        <f t="shared" si="1"/>
        <v>0</v>
      </c>
      <c r="I26" s="8">
        <f t="shared" si="2"/>
        <v>0</v>
      </c>
      <c r="J26" s="1"/>
      <c r="K26" s="1"/>
    </row>
    <row r="27" spans="1:11" ht="16.5" thickBot="1" x14ac:dyDescent="0.3">
      <c r="A27" s="5">
        <v>8</v>
      </c>
      <c r="B27" s="57" t="s">
        <v>127</v>
      </c>
      <c r="C27" s="7" t="s">
        <v>43</v>
      </c>
      <c r="D27" s="55">
        <v>3000</v>
      </c>
      <c r="E27" s="8"/>
      <c r="F27" s="9"/>
      <c r="G27" s="10">
        <f t="shared" si="0"/>
        <v>0</v>
      </c>
      <c r="H27" s="10">
        <f t="shared" si="1"/>
        <v>0</v>
      </c>
      <c r="I27" s="8">
        <f t="shared" si="2"/>
        <v>0</v>
      </c>
      <c r="J27" s="1"/>
      <c r="K27" s="1"/>
    </row>
    <row r="28" spans="1:11" ht="16.5" thickBot="1" x14ac:dyDescent="0.3">
      <c r="A28" s="5">
        <v>9</v>
      </c>
      <c r="B28" s="52" t="s">
        <v>128</v>
      </c>
      <c r="C28" s="7" t="s">
        <v>43</v>
      </c>
      <c r="D28" s="32">
        <v>3000</v>
      </c>
      <c r="E28" s="8"/>
      <c r="F28" s="9"/>
      <c r="G28" s="10">
        <f t="shared" si="0"/>
        <v>0</v>
      </c>
      <c r="H28" s="10">
        <f t="shared" si="1"/>
        <v>0</v>
      </c>
      <c r="I28" s="8">
        <f t="shared" si="2"/>
        <v>0</v>
      </c>
      <c r="J28" s="1"/>
      <c r="K28" s="1"/>
    </row>
    <row r="29" spans="1:11" ht="18.75" customHeight="1" thickBot="1" x14ac:dyDescent="0.3">
      <c r="A29" s="5">
        <v>10</v>
      </c>
      <c r="B29" s="31" t="s">
        <v>129</v>
      </c>
      <c r="C29" s="7" t="s">
        <v>43</v>
      </c>
      <c r="D29" s="32">
        <v>3000</v>
      </c>
      <c r="E29" s="8"/>
      <c r="F29" s="9"/>
      <c r="G29" s="10">
        <f t="shared" si="0"/>
        <v>0</v>
      </c>
      <c r="H29" s="10">
        <f t="shared" si="1"/>
        <v>0</v>
      </c>
      <c r="I29" s="8">
        <f t="shared" si="2"/>
        <v>0</v>
      </c>
      <c r="J29" s="1"/>
      <c r="K29" s="1"/>
    </row>
    <row r="30" spans="1:11" ht="16.5" thickBot="1" x14ac:dyDescent="0.3">
      <c r="A30" s="5">
        <v>11</v>
      </c>
      <c r="B30" s="31" t="s">
        <v>130</v>
      </c>
      <c r="C30" s="7" t="s">
        <v>43</v>
      </c>
      <c r="D30" s="32">
        <v>1000</v>
      </c>
      <c r="E30" s="8"/>
      <c r="F30" s="9"/>
      <c r="G30" s="10">
        <f t="shared" si="0"/>
        <v>0</v>
      </c>
      <c r="H30" s="10">
        <f t="shared" si="1"/>
        <v>0</v>
      </c>
      <c r="I30" s="8">
        <f t="shared" si="2"/>
        <v>0</v>
      </c>
      <c r="J30" s="1"/>
      <c r="K30" s="1"/>
    </row>
    <row r="31" spans="1:11" ht="16.5" thickBot="1" x14ac:dyDescent="0.3">
      <c r="A31" s="5">
        <v>12</v>
      </c>
      <c r="B31" s="34" t="s">
        <v>131</v>
      </c>
      <c r="C31" s="7" t="s">
        <v>43</v>
      </c>
      <c r="D31" s="33">
        <v>500</v>
      </c>
      <c r="E31" s="8"/>
      <c r="F31" s="9"/>
      <c r="G31" s="10">
        <f t="shared" si="0"/>
        <v>0</v>
      </c>
      <c r="H31" s="10">
        <f t="shared" si="1"/>
        <v>0</v>
      </c>
      <c r="I31" s="8">
        <f t="shared" si="2"/>
        <v>0</v>
      </c>
      <c r="J31" s="1"/>
      <c r="K31" s="1"/>
    </row>
    <row r="32" spans="1:11" ht="16.5" thickBot="1" x14ac:dyDescent="0.3">
      <c r="A32" s="5">
        <v>13</v>
      </c>
      <c r="B32" s="34" t="s">
        <v>132</v>
      </c>
      <c r="C32" s="7" t="s">
        <v>43</v>
      </c>
      <c r="D32" s="33">
        <v>500</v>
      </c>
      <c r="E32" s="8"/>
      <c r="F32" s="9"/>
      <c r="G32" s="10">
        <f t="shared" si="0"/>
        <v>0</v>
      </c>
      <c r="H32" s="10">
        <f t="shared" si="1"/>
        <v>0</v>
      </c>
      <c r="I32" s="8">
        <f t="shared" si="2"/>
        <v>0</v>
      </c>
      <c r="J32" s="1"/>
      <c r="K32" s="1"/>
    </row>
    <row r="33" spans="1:12" ht="16.5" thickBot="1" x14ac:dyDescent="0.3">
      <c r="A33" s="5">
        <v>14</v>
      </c>
      <c r="B33" s="56" t="s">
        <v>133</v>
      </c>
      <c r="C33" s="7" t="s">
        <v>43</v>
      </c>
      <c r="D33" s="33">
        <v>300</v>
      </c>
      <c r="E33" s="8"/>
      <c r="F33" s="9"/>
      <c r="G33" s="10">
        <f t="shared" si="0"/>
        <v>0</v>
      </c>
      <c r="H33" s="10">
        <f t="shared" si="1"/>
        <v>0</v>
      </c>
      <c r="I33" s="8">
        <f t="shared" si="2"/>
        <v>0</v>
      </c>
      <c r="J33" s="1"/>
      <c r="K33" s="1"/>
    </row>
    <row r="34" spans="1:12" ht="16.5" thickBot="1" x14ac:dyDescent="0.3">
      <c r="A34" s="5">
        <v>15</v>
      </c>
      <c r="B34" s="56" t="s">
        <v>134</v>
      </c>
      <c r="C34" s="7" t="s">
        <v>43</v>
      </c>
      <c r="D34" s="33">
        <v>300</v>
      </c>
      <c r="E34" s="8"/>
      <c r="F34" s="9"/>
      <c r="G34" s="10">
        <f t="shared" si="0"/>
        <v>0</v>
      </c>
      <c r="H34" s="10">
        <f t="shared" si="1"/>
        <v>0</v>
      </c>
      <c r="I34" s="8">
        <f t="shared" si="2"/>
        <v>0</v>
      </c>
      <c r="J34" s="1"/>
      <c r="K34" s="1"/>
    </row>
    <row r="35" spans="1:12" ht="16.5" thickBot="1" x14ac:dyDescent="0.3">
      <c r="A35" s="12">
        <v>16</v>
      </c>
      <c r="B35" s="56" t="s">
        <v>135</v>
      </c>
      <c r="C35" s="7" t="s">
        <v>43</v>
      </c>
      <c r="D35" s="33">
        <v>300</v>
      </c>
      <c r="E35" s="8"/>
      <c r="F35" s="9"/>
      <c r="G35" s="10">
        <f t="shared" si="0"/>
        <v>0</v>
      </c>
      <c r="H35" s="10">
        <f t="shared" si="1"/>
        <v>0</v>
      </c>
      <c r="I35" s="8">
        <f t="shared" si="2"/>
        <v>0</v>
      </c>
      <c r="J35" s="1"/>
      <c r="K35" s="1"/>
    </row>
    <row r="36" spans="1:12" ht="15.75" thickBot="1" x14ac:dyDescent="0.3">
      <c r="A36" s="1"/>
      <c r="B36" s="13"/>
      <c r="C36" s="1"/>
      <c r="D36" s="14"/>
      <c r="E36" s="1"/>
      <c r="F36" s="1"/>
      <c r="G36" s="15" t="s">
        <v>71</v>
      </c>
      <c r="H36" s="16">
        <f>ROUND(SUM(H20:H35),2)</f>
        <v>0</v>
      </c>
      <c r="I36" s="16">
        <f>ROUND(SUM(I20:I35),2)</f>
        <v>0</v>
      </c>
      <c r="J36" s="1"/>
      <c r="K36" s="1"/>
    </row>
    <row r="37" spans="1:12" x14ac:dyDescent="0.25">
      <c r="A37" s="1"/>
      <c r="B37" s="1"/>
      <c r="C37" s="1"/>
      <c r="D37" s="1"/>
      <c r="E37" s="1"/>
      <c r="F37" s="1"/>
      <c r="G37" s="17"/>
      <c r="H37" s="17"/>
      <c r="I37" s="18"/>
      <c r="J37" s="1"/>
      <c r="K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 x14ac:dyDescent="0.25">
      <c r="A39" s="1"/>
      <c r="B39" s="63" t="s">
        <v>72</v>
      </c>
      <c r="C39" s="63"/>
      <c r="D39" s="63"/>
      <c r="E39" s="63"/>
      <c r="F39" s="63"/>
      <c r="G39" s="63"/>
      <c r="H39" s="63"/>
      <c r="I39" s="1"/>
      <c r="J39" s="1"/>
      <c r="K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x14ac:dyDescent="0.25">
      <c r="A41" s="64" t="s">
        <v>73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1"/>
    </row>
    <row r="42" spans="1:12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"/>
      <c r="K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2" ht="15" customHeight="1" x14ac:dyDescent="0.25">
      <c r="A44" s="68" t="s">
        <v>146</v>
      </c>
      <c r="B44" s="69"/>
      <c r="C44" s="69"/>
      <c r="D44" s="69"/>
      <c r="E44" s="69"/>
      <c r="F44" s="69"/>
      <c r="G44" s="69"/>
      <c r="H44" s="1"/>
      <c r="I44" s="1"/>
      <c r="J44" s="1"/>
      <c r="K44" s="1"/>
    </row>
    <row r="45" spans="1:12" ht="15" customHeight="1" x14ac:dyDescent="0.25">
      <c r="A45" s="69"/>
      <c r="B45" s="69"/>
      <c r="C45" s="69"/>
      <c r="D45" s="69"/>
      <c r="E45" s="69"/>
      <c r="F45" s="69"/>
      <c r="G45" s="69"/>
    </row>
    <row r="46" spans="1:12" ht="15" customHeight="1" x14ac:dyDescent="0.25">
      <c r="A46" s="69"/>
      <c r="B46" s="69"/>
      <c r="C46" s="69"/>
      <c r="D46" s="69"/>
      <c r="E46" s="69"/>
      <c r="F46" s="69"/>
      <c r="G46" s="69"/>
    </row>
  </sheetData>
  <mergeCells count="15">
    <mergeCell ref="A41:K41"/>
    <mergeCell ref="A44:G46"/>
    <mergeCell ref="B39:H39"/>
    <mergeCell ref="H15:H18"/>
    <mergeCell ref="I15:I18"/>
    <mergeCell ref="F2:H2"/>
    <mergeCell ref="A11:H11"/>
    <mergeCell ref="A12:H12"/>
    <mergeCell ref="A15:A18"/>
    <mergeCell ref="B15:B18"/>
    <mergeCell ref="C15:C18"/>
    <mergeCell ref="D15:D18"/>
    <mergeCell ref="E15:E18"/>
    <mergeCell ref="F15:F18"/>
    <mergeCell ref="G15:G18"/>
  </mergeCells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opLeftCell="A31" workbookViewId="0">
      <selection activeCell="A50" sqref="A50:G52"/>
    </sheetView>
  </sheetViews>
  <sheetFormatPr defaultRowHeight="15" x14ac:dyDescent="0.25"/>
  <cols>
    <col min="2" max="2" width="66.85546875" customWidth="1"/>
    <col min="4" max="4" width="12.28515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/>
      <c r="B2" s="1"/>
      <c r="C2" s="1"/>
      <c r="D2" s="1"/>
      <c r="E2" s="1"/>
      <c r="F2" s="70" t="s">
        <v>150</v>
      </c>
      <c r="G2" s="65"/>
      <c r="H2" s="65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x14ac:dyDescent="0.25">
      <c r="A6" s="1"/>
      <c r="B6" s="2" t="s">
        <v>0</v>
      </c>
      <c r="C6" s="2" t="s">
        <v>1</v>
      </c>
      <c r="D6" s="3"/>
      <c r="E6" s="3"/>
      <c r="F6" s="1"/>
      <c r="G6" s="3"/>
      <c r="H6" s="3"/>
      <c r="I6" s="1"/>
      <c r="J6" s="1"/>
      <c r="K6" s="1"/>
      <c r="L6" s="1"/>
    </row>
    <row r="7" spans="1:12" ht="15.75" x14ac:dyDescent="0.25">
      <c r="A7" s="1"/>
      <c r="B7" s="2"/>
      <c r="C7" s="3"/>
      <c r="D7" s="3"/>
      <c r="E7" s="3"/>
      <c r="F7" s="3"/>
      <c r="G7" s="3"/>
      <c r="H7" s="3"/>
      <c r="I7" s="1"/>
      <c r="J7" s="1"/>
      <c r="K7" s="1"/>
      <c r="L7" s="1"/>
    </row>
    <row r="8" spans="1:12" ht="15.75" x14ac:dyDescent="0.25">
      <c r="A8" s="1"/>
      <c r="B8" s="2" t="s">
        <v>2</v>
      </c>
      <c r="C8" s="2" t="s">
        <v>1</v>
      </c>
      <c r="D8" s="3"/>
      <c r="E8" s="3"/>
      <c r="F8" s="1"/>
      <c r="G8" s="1"/>
      <c r="H8" s="3"/>
      <c r="I8" s="1"/>
      <c r="J8" s="1"/>
      <c r="K8" s="1"/>
      <c r="L8" s="1"/>
    </row>
    <row r="9" spans="1:12" ht="15.75" x14ac:dyDescent="0.25">
      <c r="A9" s="1"/>
      <c r="B9" s="2"/>
      <c r="C9" s="3"/>
      <c r="D9" s="3"/>
      <c r="E9" s="3"/>
      <c r="F9" s="3"/>
      <c r="G9" s="3"/>
      <c r="H9" s="3"/>
      <c r="I9" s="1"/>
      <c r="J9" s="1"/>
      <c r="K9" s="1"/>
      <c r="L9" s="1"/>
    </row>
    <row r="10" spans="1:12" ht="15.75" x14ac:dyDescent="0.25">
      <c r="A10" s="1"/>
      <c r="B10" s="3"/>
      <c r="C10" s="2"/>
      <c r="D10" s="3"/>
      <c r="E10" s="3"/>
      <c r="F10" s="1"/>
      <c r="G10" s="1"/>
      <c r="H10" s="3"/>
      <c r="I10" s="1"/>
      <c r="J10" s="1"/>
      <c r="K10" s="1"/>
      <c r="L10" s="1"/>
    </row>
    <row r="11" spans="1:12" ht="15.75" x14ac:dyDescent="0.25">
      <c r="A11" s="66" t="s">
        <v>143</v>
      </c>
      <c r="B11" s="66"/>
      <c r="C11" s="66"/>
      <c r="D11" s="66"/>
      <c r="E11" s="66"/>
      <c r="F11" s="66"/>
      <c r="G11" s="66"/>
      <c r="H11" s="66"/>
      <c r="I11" s="1"/>
      <c r="J11" s="1"/>
      <c r="K11" s="1"/>
      <c r="L11" s="1"/>
    </row>
    <row r="12" spans="1:12" x14ac:dyDescent="0.25">
      <c r="A12" s="67" t="s">
        <v>154</v>
      </c>
      <c r="B12" s="67"/>
      <c r="C12" s="67"/>
      <c r="D12" s="67"/>
      <c r="E12" s="67"/>
      <c r="F12" s="67"/>
      <c r="G12" s="67"/>
      <c r="H12" s="67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60" t="s">
        <v>6</v>
      </c>
      <c r="B15" s="60" t="s">
        <v>7</v>
      </c>
      <c r="C15" s="60" t="s">
        <v>8</v>
      </c>
      <c r="D15" s="60" t="s">
        <v>9</v>
      </c>
      <c r="E15" s="60" t="s">
        <v>10</v>
      </c>
      <c r="F15" s="60" t="s">
        <v>11</v>
      </c>
      <c r="G15" s="60" t="s">
        <v>12</v>
      </c>
      <c r="H15" s="60" t="s">
        <v>13</v>
      </c>
      <c r="I15" s="60" t="s">
        <v>144</v>
      </c>
      <c r="J15" s="1"/>
      <c r="K15" s="1"/>
      <c r="L15" s="1"/>
    </row>
    <row r="16" spans="1:12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1"/>
      <c r="K16" s="1"/>
      <c r="L16" s="1"/>
    </row>
    <row r="17" spans="1:12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1"/>
      <c r="K17" s="1"/>
      <c r="L17" s="1"/>
    </row>
    <row r="18" spans="1:12" ht="15.75" thickBot="1" x14ac:dyDescent="0.3">
      <c r="A18" s="62"/>
      <c r="B18" s="62"/>
      <c r="C18" s="62"/>
      <c r="D18" s="62"/>
      <c r="E18" s="62"/>
      <c r="F18" s="62"/>
      <c r="G18" s="62"/>
      <c r="H18" s="62"/>
      <c r="I18" s="62"/>
      <c r="J18" s="1"/>
      <c r="K18" s="1"/>
      <c r="L18" s="1"/>
    </row>
    <row r="19" spans="1:12" ht="15.75" thickBot="1" x14ac:dyDescent="0.3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13"/>
      <c r="K19" s="13"/>
      <c r="L19" s="1"/>
    </row>
    <row r="20" spans="1:12" ht="16.5" thickBot="1" x14ac:dyDescent="0.3">
      <c r="A20" s="5">
        <v>1</v>
      </c>
      <c r="B20" s="30" t="s">
        <v>119</v>
      </c>
      <c r="C20" s="7" t="s">
        <v>43</v>
      </c>
      <c r="D20" s="54">
        <v>330</v>
      </c>
      <c r="E20" s="8"/>
      <c r="F20" s="9"/>
      <c r="G20" s="10">
        <f>ROUND(E20+ROUND(E20*F20,2),2)</f>
        <v>0</v>
      </c>
      <c r="H20" s="10">
        <f t="shared" ref="H20:H42" si="0">ROUND(D20*E20,2)</f>
        <v>0</v>
      </c>
      <c r="I20" s="8">
        <f t="shared" ref="I20:I42" si="1">ROUND(D20*G20,2)</f>
        <v>0</v>
      </c>
      <c r="J20" s="1"/>
      <c r="K20" s="1"/>
      <c r="L20" s="1"/>
    </row>
    <row r="21" spans="1:12" ht="16.5" thickBot="1" x14ac:dyDescent="0.3">
      <c r="A21" s="5">
        <v>2</v>
      </c>
      <c r="B21" s="30" t="s">
        <v>120</v>
      </c>
      <c r="C21" s="7" t="s">
        <v>43</v>
      </c>
      <c r="D21" s="54">
        <v>330</v>
      </c>
      <c r="E21" s="8"/>
      <c r="F21" s="9"/>
      <c r="G21" s="10">
        <f t="shared" ref="G21:G42" si="2">ROUND(E21+ROUND(E21*F21,2),2)</f>
        <v>0</v>
      </c>
      <c r="H21" s="10">
        <f t="shared" si="0"/>
        <v>0</v>
      </c>
      <c r="I21" s="8">
        <f t="shared" si="1"/>
        <v>0</v>
      </c>
      <c r="J21" s="1"/>
      <c r="K21" s="1"/>
      <c r="L21" s="1"/>
    </row>
    <row r="22" spans="1:12" ht="16.5" thickBot="1" x14ac:dyDescent="0.3">
      <c r="A22" s="5">
        <v>3</v>
      </c>
      <c r="B22" s="56" t="s">
        <v>121</v>
      </c>
      <c r="C22" s="7" t="s">
        <v>43</v>
      </c>
      <c r="D22" s="54">
        <v>500</v>
      </c>
      <c r="E22" s="8"/>
      <c r="F22" s="9"/>
      <c r="G22" s="10">
        <f t="shared" si="2"/>
        <v>0</v>
      </c>
      <c r="H22" s="10">
        <f t="shared" si="0"/>
        <v>0</v>
      </c>
      <c r="I22" s="8">
        <f t="shared" si="1"/>
        <v>0</v>
      </c>
      <c r="J22" s="1"/>
      <c r="K22" s="1"/>
      <c r="L22" s="1"/>
    </row>
    <row r="23" spans="1:12" ht="16.5" thickBot="1" x14ac:dyDescent="0.3">
      <c r="A23" s="5">
        <v>4</v>
      </c>
      <c r="B23" s="52" t="s">
        <v>122</v>
      </c>
      <c r="C23" s="7" t="s">
        <v>43</v>
      </c>
      <c r="D23" s="54">
        <v>150</v>
      </c>
      <c r="E23" s="8"/>
      <c r="F23" s="9"/>
      <c r="G23" s="10">
        <f t="shared" si="2"/>
        <v>0</v>
      </c>
      <c r="H23" s="10">
        <f t="shared" si="0"/>
        <v>0</v>
      </c>
      <c r="I23" s="8">
        <f t="shared" si="1"/>
        <v>0</v>
      </c>
      <c r="J23" s="1"/>
      <c r="K23" s="1"/>
      <c r="L23" s="1"/>
    </row>
    <row r="24" spans="1:12" ht="16.5" thickBot="1" x14ac:dyDescent="0.3">
      <c r="A24" s="5">
        <v>5</v>
      </c>
      <c r="B24" s="31" t="s">
        <v>123</v>
      </c>
      <c r="C24" s="7" t="s">
        <v>43</v>
      </c>
      <c r="D24" s="54">
        <v>150</v>
      </c>
      <c r="E24" s="8"/>
      <c r="F24" s="9"/>
      <c r="G24" s="10">
        <f t="shared" si="2"/>
        <v>0</v>
      </c>
      <c r="H24" s="10">
        <f t="shared" si="0"/>
        <v>0</v>
      </c>
      <c r="I24" s="8">
        <f t="shared" si="1"/>
        <v>0</v>
      </c>
      <c r="J24" s="1"/>
      <c r="K24" s="1"/>
      <c r="L24" s="1"/>
    </row>
    <row r="25" spans="1:12" ht="16.5" thickBot="1" x14ac:dyDescent="0.3">
      <c r="A25" s="5">
        <v>6</v>
      </c>
      <c r="B25" s="52" t="s">
        <v>124</v>
      </c>
      <c r="C25" s="7" t="s">
        <v>43</v>
      </c>
      <c r="D25" s="54">
        <v>150</v>
      </c>
      <c r="E25" s="8"/>
      <c r="F25" s="9"/>
      <c r="G25" s="10">
        <f t="shared" si="2"/>
        <v>0</v>
      </c>
      <c r="H25" s="10">
        <f t="shared" si="0"/>
        <v>0</v>
      </c>
      <c r="I25" s="8">
        <f t="shared" si="1"/>
        <v>0</v>
      </c>
      <c r="J25" s="1"/>
      <c r="K25" s="1"/>
      <c r="L25" s="1"/>
    </row>
    <row r="26" spans="1:12" ht="16.5" customHeight="1" thickBot="1" x14ac:dyDescent="0.3">
      <c r="A26" s="5">
        <v>7</v>
      </c>
      <c r="B26" s="31" t="s">
        <v>136</v>
      </c>
      <c r="C26" s="7" t="s">
        <v>43</v>
      </c>
      <c r="D26" s="54">
        <v>150</v>
      </c>
      <c r="E26" s="8"/>
      <c r="F26" s="9"/>
      <c r="G26" s="10">
        <f t="shared" si="2"/>
        <v>0</v>
      </c>
      <c r="H26" s="10">
        <f t="shared" si="0"/>
        <v>0</v>
      </c>
      <c r="I26" s="8">
        <f t="shared" si="1"/>
        <v>0</v>
      </c>
      <c r="J26" s="1"/>
      <c r="K26" s="1"/>
      <c r="L26" s="1"/>
    </row>
    <row r="27" spans="1:12" ht="16.5" thickBot="1" x14ac:dyDescent="0.3">
      <c r="A27" s="5">
        <v>8</v>
      </c>
      <c r="B27" s="52" t="s">
        <v>125</v>
      </c>
      <c r="C27" s="7" t="s">
        <v>43</v>
      </c>
      <c r="D27" s="54">
        <v>150</v>
      </c>
      <c r="E27" s="8"/>
      <c r="F27" s="9"/>
      <c r="G27" s="10">
        <f t="shared" si="2"/>
        <v>0</v>
      </c>
      <c r="H27" s="10">
        <f t="shared" si="0"/>
        <v>0</v>
      </c>
      <c r="I27" s="8">
        <f t="shared" si="1"/>
        <v>0</v>
      </c>
      <c r="J27" s="1"/>
      <c r="K27" s="1"/>
      <c r="L27" s="1"/>
    </row>
    <row r="28" spans="1:12" ht="16.5" thickBot="1" x14ac:dyDescent="0.3">
      <c r="A28" s="5">
        <v>9</v>
      </c>
      <c r="B28" s="58" t="s">
        <v>137</v>
      </c>
      <c r="C28" s="7" t="s">
        <v>43</v>
      </c>
      <c r="D28" s="54">
        <v>100</v>
      </c>
      <c r="E28" s="8"/>
      <c r="F28" s="9"/>
      <c r="G28" s="10">
        <f t="shared" si="2"/>
        <v>0</v>
      </c>
      <c r="H28" s="10">
        <f t="shared" si="0"/>
        <v>0</v>
      </c>
      <c r="I28" s="8">
        <f t="shared" si="1"/>
        <v>0</v>
      </c>
      <c r="J28" s="1"/>
      <c r="K28" s="1"/>
      <c r="L28" s="1"/>
    </row>
    <row r="29" spans="1:12" ht="16.5" thickBot="1" x14ac:dyDescent="0.3">
      <c r="A29" s="5">
        <v>10</v>
      </c>
      <c r="B29" s="58" t="s">
        <v>138</v>
      </c>
      <c r="C29" s="7" t="s">
        <v>43</v>
      </c>
      <c r="D29" s="54">
        <v>100</v>
      </c>
      <c r="E29" s="8"/>
      <c r="F29" s="9"/>
      <c r="G29" s="10">
        <f t="shared" si="2"/>
        <v>0</v>
      </c>
      <c r="H29" s="10">
        <f t="shared" si="0"/>
        <v>0</v>
      </c>
      <c r="I29" s="8">
        <f t="shared" si="1"/>
        <v>0</v>
      </c>
      <c r="J29" s="1"/>
      <c r="K29" s="1"/>
      <c r="L29" s="1"/>
    </row>
    <row r="30" spans="1:12" ht="16.5" thickBot="1" x14ac:dyDescent="0.3">
      <c r="A30" s="5">
        <v>11</v>
      </c>
      <c r="B30" s="58" t="s">
        <v>139</v>
      </c>
      <c r="C30" s="7" t="s">
        <v>43</v>
      </c>
      <c r="D30" s="54">
        <v>100</v>
      </c>
      <c r="E30" s="8"/>
      <c r="F30" s="9"/>
      <c r="G30" s="10">
        <f t="shared" si="2"/>
        <v>0</v>
      </c>
      <c r="H30" s="10">
        <f t="shared" si="0"/>
        <v>0</v>
      </c>
      <c r="I30" s="8">
        <f t="shared" si="1"/>
        <v>0</v>
      </c>
      <c r="J30" s="1"/>
      <c r="K30" s="1"/>
      <c r="L30" s="1"/>
    </row>
    <row r="31" spans="1:12" ht="16.5" thickBot="1" x14ac:dyDescent="0.3">
      <c r="A31" s="5">
        <v>12</v>
      </c>
      <c r="B31" s="58" t="s">
        <v>140</v>
      </c>
      <c r="C31" s="7" t="s">
        <v>43</v>
      </c>
      <c r="D31" s="54">
        <v>100</v>
      </c>
      <c r="E31" s="8"/>
      <c r="F31" s="9"/>
      <c r="G31" s="10">
        <f t="shared" si="2"/>
        <v>0</v>
      </c>
      <c r="H31" s="10">
        <f t="shared" si="0"/>
        <v>0</v>
      </c>
      <c r="I31" s="8">
        <f t="shared" si="1"/>
        <v>0</v>
      </c>
      <c r="J31" s="1"/>
      <c r="K31" s="1"/>
      <c r="L31" s="1"/>
    </row>
    <row r="32" spans="1:12" ht="16.5" thickBot="1" x14ac:dyDescent="0.3">
      <c r="A32" s="5">
        <v>13</v>
      </c>
      <c r="B32" s="34" t="s">
        <v>141</v>
      </c>
      <c r="C32" s="7" t="s">
        <v>43</v>
      </c>
      <c r="D32" s="59">
        <v>200</v>
      </c>
      <c r="E32" s="8"/>
      <c r="F32" s="9"/>
      <c r="G32" s="10">
        <f t="shared" si="2"/>
        <v>0</v>
      </c>
      <c r="H32" s="10">
        <f t="shared" si="0"/>
        <v>0</v>
      </c>
      <c r="I32" s="8">
        <f t="shared" si="1"/>
        <v>0</v>
      </c>
      <c r="J32" s="1"/>
      <c r="K32" s="1"/>
      <c r="L32" s="1"/>
    </row>
    <row r="33" spans="1:12" ht="16.5" thickBot="1" x14ac:dyDescent="0.3">
      <c r="A33" s="5">
        <v>14</v>
      </c>
      <c r="B33" s="52" t="s">
        <v>126</v>
      </c>
      <c r="C33" s="7" t="s">
        <v>43</v>
      </c>
      <c r="D33" s="54">
        <v>150</v>
      </c>
      <c r="E33" s="8"/>
      <c r="F33" s="9"/>
      <c r="G33" s="10">
        <f t="shared" si="2"/>
        <v>0</v>
      </c>
      <c r="H33" s="10">
        <f t="shared" si="0"/>
        <v>0</v>
      </c>
      <c r="I33" s="8">
        <f t="shared" si="1"/>
        <v>0</v>
      </c>
      <c r="J33" s="1"/>
      <c r="K33" s="1"/>
      <c r="L33" s="1"/>
    </row>
    <row r="34" spans="1:12" ht="16.5" thickBot="1" x14ac:dyDescent="0.3">
      <c r="A34" s="5">
        <v>15</v>
      </c>
      <c r="B34" s="57" t="s">
        <v>127</v>
      </c>
      <c r="C34" s="7" t="s">
        <v>43</v>
      </c>
      <c r="D34" s="59">
        <v>400</v>
      </c>
      <c r="E34" s="8"/>
      <c r="F34" s="9"/>
      <c r="G34" s="10">
        <f t="shared" si="2"/>
        <v>0</v>
      </c>
      <c r="H34" s="10">
        <f t="shared" si="0"/>
        <v>0</v>
      </c>
      <c r="I34" s="8">
        <f t="shared" si="1"/>
        <v>0</v>
      </c>
      <c r="J34" s="1"/>
      <c r="K34" s="1"/>
      <c r="L34" s="1"/>
    </row>
    <row r="35" spans="1:12" ht="16.5" thickBot="1" x14ac:dyDescent="0.3">
      <c r="A35" s="5">
        <v>16</v>
      </c>
      <c r="B35" s="52" t="s">
        <v>128</v>
      </c>
      <c r="C35" s="7" t="s">
        <v>43</v>
      </c>
      <c r="D35" s="54">
        <v>400</v>
      </c>
      <c r="E35" s="8"/>
      <c r="F35" s="9"/>
      <c r="G35" s="10">
        <f t="shared" si="2"/>
        <v>0</v>
      </c>
      <c r="H35" s="10">
        <f t="shared" si="0"/>
        <v>0</v>
      </c>
      <c r="I35" s="8">
        <f t="shared" si="1"/>
        <v>0</v>
      </c>
      <c r="J35" s="1"/>
      <c r="K35" s="1"/>
      <c r="L35" s="1"/>
    </row>
    <row r="36" spans="1:12" ht="16.5" thickBot="1" x14ac:dyDescent="0.3">
      <c r="A36" s="5">
        <v>17</v>
      </c>
      <c r="B36" s="31" t="s">
        <v>129</v>
      </c>
      <c r="C36" s="7" t="s">
        <v>43</v>
      </c>
      <c r="D36" s="54">
        <v>200</v>
      </c>
      <c r="E36" s="8"/>
      <c r="F36" s="9"/>
      <c r="G36" s="10">
        <f t="shared" si="2"/>
        <v>0</v>
      </c>
      <c r="H36" s="10">
        <f t="shared" si="0"/>
        <v>0</v>
      </c>
      <c r="I36" s="8">
        <f t="shared" si="1"/>
        <v>0</v>
      </c>
      <c r="J36" s="1"/>
      <c r="K36" s="1"/>
      <c r="L36" s="1"/>
    </row>
    <row r="37" spans="1:12" ht="16.5" thickBot="1" x14ac:dyDescent="0.3">
      <c r="A37" s="5">
        <v>18</v>
      </c>
      <c r="B37" s="31" t="s">
        <v>130</v>
      </c>
      <c r="C37" s="7" t="s">
        <v>43</v>
      </c>
      <c r="D37" s="54">
        <v>100</v>
      </c>
      <c r="E37" s="8"/>
      <c r="F37" s="9"/>
      <c r="G37" s="10">
        <f t="shared" si="2"/>
        <v>0</v>
      </c>
      <c r="H37" s="10">
        <f t="shared" si="0"/>
        <v>0</v>
      </c>
      <c r="I37" s="8">
        <f t="shared" si="1"/>
        <v>0</v>
      </c>
      <c r="J37" s="1"/>
      <c r="K37" s="1"/>
      <c r="L37" s="1"/>
    </row>
    <row r="38" spans="1:12" ht="16.5" thickBot="1" x14ac:dyDescent="0.3">
      <c r="A38" s="5">
        <v>19</v>
      </c>
      <c r="B38" s="34" t="s">
        <v>131</v>
      </c>
      <c r="C38" s="7" t="s">
        <v>43</v>
      </c>
      <c r="D38" s="54">
        <v>50</v>
      </c>
      <c r="E38" s="8"/>
      <c r="F38" s="9"/>
      <c r="G38" s="10">
        <f t="shared" si="2"/>
        <v>0</v>
      </c>
      <c r="H38" s="10">
        <f t="shared" si="0"/>
        <v>0</v>
      </c>
      <c r="I38" s="8">
        <f t="shared" si="1"/>
        <v>0</v>
      </c>
      <c r="J38" s="1"/>
      <c r="K38" s="1"/>
      <c r="L38" s="1"/>
    </row>
    <row r="39" spans="1:12" ht="16.5" thickBot="1" x14ac:dyDescent="0.3">
      <c r="A39" s="5">
        <v>20</v>
      </c>
      <c r="B39" s="34" t="s">
        <v>132</v>
      </c>
      <c r="C39" s="7" t="s">
        <v>43</v>
      </c>
      <c r="D39" s="54">
        <v>50</v>
      </c>
      <c r="E39" s="8"/>
      <c r="F39" s="9"/>
      <c r="G39" s="10">
        <f t="shared" si="2"/>
        <v>0</v>
      </c>
      <c r="H39" s="10">
        <f t="shared" si="0"/>
        <v>0</v>
      </c>
      <c r="I39" s="8">
        <f t="shared" si="1"/>
        <v>0</v>
      </c>
      <c r="J39" s="1"/>
      <c r="K39" s="1"/>
      <c r="L39" s="1"/>
    </row>
    <row r="40" spans="1:12" ht="16.5" thickBot="1" x14ac:dyDescent="0.3">
      <c r="A40" s="5">
        <v>21</v>
      </c>
      <c r="B40" s="56" t="s">
        <v>133</v>
      </c>
      <c r="C40" s="7" t="s">
        <v>43</v>
      </c>
      <c r="D40" s="54">
        <v>10</v>
      </c>
      <c r="E40" s="8"/>
      <c r="F40" s="9"/>
      <c r="G40" s="10">
        <f t="shared" si="2"/>
        <v>0</v>
      </c>
      <c r="H40" s="10">
        <f t="shared" si="0"/>
        <v>0</v>
      </c>
      <c r="I40" s="8">
        <f t="shared" si="1"/>
        <v>0</v>
      </c>
      <c r="J40" s="1"/>
      <c r="K40" s="1"/>
      <c r="L40" s="1"/>
    </row>
    <row r="41" spans="1:12" ht="16.5" thickBot="1" x14ac:dyDescent="0.3">
      <c r="A41" s="5">
        <v>22</v>
      </c>
      <c r="B41" s="56" t="s">
        <v>134</v>
      </c>
      <c r="C41" s="7" t="s">
        <v>43</v>
      </c>
      <c r="D41" s="54">
        <v>10</v>
      </c>
      <c r="E41" s="8"/>
      <c r="F41" s="9"/>
      <c r="G41" s="10">
        <f t="shared" si="2"/>
        <v>0</v>
      </c>
      <c r="H41" s="10">
        <f t="shared" si="0"/>
        <v>0</v>
      </c>
      <c r="I41" s="8">
        <f t="shared" si="1"/>
        <v>0</v>
      </c>
      <c r="J41" s="1"/>
      <c r="K41" s="1"/>
      <c r="L41" s="1"/>
    </row>
    <row r="42" spans="1:12" ht="16.5" thickBot="1" x14ac:dyDescent="0.3">
      <c r="A42" s="12">
        <v>23</v>
      </c>
      <c r="B42" s="56" t="s">
        <v>135</v>
      </c>
      <c r="C42" s="7" t="s">
        <v>43</v>
      </c>
      <c r="D42" s="54">
        <v>10</v>
      </c>
      <c r="E42" s="8"/>
      <c r="F42" s="9"/>
      <c r="G42" s="10">
        <f t="shared" si="2"/>
        <v>0</v>
      </c>
      <c r="H42" s="10">
        <f t="shared" si="0"/>
        <v>0</v>
      </c>
      <c r="I42" s="8">
        <f t="shared" si="1"/>
        <v>0</v>
      </c>
      <c r="J42" s="1"/>
      <c r="K42" s="1"/>
      <c r="L42" s="1"/>
    </row>
    <row r="43" spans="1:12" ht="15.75" thickBot="1" x14ac:dyDescent="0.3">
      <c r="A43" s="1"/>
      <c r="B43" s="13"/>
      <c r="C43" s="1"/>
      <c r="D43" s="14"/>
      <c r="E43" s="1"/>
      <c r="F43" s="1"/>
      <c r="G43" s="15" t="s">
        <v>71</v>
      </c>
      <c r="H43" s="16">
        <f>ROUND(SUM(H20:H42),2)</f>
        <v>0</v>
      </c>
      <c r="I43" s="16">
        <f>ROUND(SUM(I20:I42),2)</f>
        <v>0</v>
      </c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7"/>
      <c r="H44" s="17"/>
      <c r="I44" s="18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63" t="s">
        <v>72</v>
      </c>
      <c r="C46" s="63"/>
      <c r="D46" s="63"/>
      <c r="E46" s="63"/>
      <c r="F46" s="63"/>
      <c r="G46" s="63"/>
      <c r="H46" s="63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64" t="s">
        <v>73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1"/>
    </row>
    <row r="49" spans="1:12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"/>
      <c r="K49" s="1"/>
      <c r="L49" s="1"/>
    </row>
    <row r="50" spans="1:12" x14ac:dyDescent="0.25">
      <c r="A50" s="68" t="s">
        <v>146</v>
      </c>
      <c r="B50" s="69"/>
      <c r="C50" s="69"/>
      <c r="D50" s="69"/>
      <c r="E50" s="69"/>
      <c r="F50" s="69"/>
      <c r="G50" s="69"/>
      <c r="H50" s="1"/>
      <c r="I50" s="1"/>
      <c r="J50" s="1"/>
      <c r="K50" s="1"/>
      <c r="L50" s="1"/>
    </row>
    <row r="51" spans="1:12" x14ac:dyDescent="0.25">
      <c r="A51" s="69"/>
      <c r="B51" s="69"/>
      <c r="C51" s="69"/>
      <c r="D51" s="69"/>
      <c r="E51" s="69"/>
      <c r="F51" s="69"/>
      <c r="G51" s="69"/>
      <c r="H51" s="1"/>
      <c r="I51" s="1"/>
      <c r="J51" s="1"/>
      <c r="K51" s="1"/>
      <c r="L51" s="1"/>
    </row>
    <row r="52" spans="1:12" x14ac:dyDescent="0.25">
      <c r="A52" s="69"/>
      <c r="B52" s="69"/>
      <c r="C52" s="69"/>
      <c r="D52" s="69"/>
      <c r="E52" s="69"/>
      <c r="F52" s="69"/>
      <c r="G52" s="69"/>
      <c r="H52" s="1"/>
      <c r="I52" s="1"/>
      <c r="J52" s="1"/>
      <c r="K52" s="1"/>
      <c r="L52" s="1"/>
    </row>
    <row r="53" spans="1:12" x14ac:dyDescent="0.25">
      <c r="A53" s="1"/>
      <c r="B53" s="20"/>
      <c r="C53" s="1"/>
      <c r="D53" s="1"/>
      <c r="E53" s="1"/>
      <c r="F53" s="21"/>
      <c r="G53" s="21"/>
      <c r="H53" s="22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23"/>
      <c r="G54" s="23"/>
      <c r="H54" s="22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21"/>
      <c r="G55" s="21"/>
      <c r="H55" s="22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24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25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5">
    <mergeCell ref="A50:G52"/>
    <mergeCell ref="H15:H18"/>
    <mergeCell ref="I15:I18"/>
    <mergeCell ref="B46:H46"/>
    <mergeCell ref="F2:H2"/>
    <mergeCell ref="A11:H11"/>
    <mergeCell ref="A12:H12"/>
    <mergeCell ref="A15:A18"/>
    <mergeCell ref="B15:B18"/>
    <mergeCell ref="C15:C18"/>
    <mergeCell ref="D15:D18"/>
    <mergeCell ref="E15:E18"/>
    <mergeCell ref="F15:F18"/>
    <mergeCell ref="G15:G18"/>
    <mergeCell ref="A48:K48"/>
  </mergeCells>
  <pageMargins left="0.7" right="0.7" top="0.75" bottom="0.75" header="0.3" footer="0.3"/>
  <pageSetup paperSize="9" scale="5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C03F0AB-49CD-4E0C-A5D7-B9615AEFAFB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ZAŁĄCZNIK 2A- Powidz</vt:lpstr>
      <vt:lpstr>ZAŁĄCZNIK 2B- Jarocin</vt:lpstr>
      <vt:lpstr>Załącznik 2C- Powidz</vt:lpstr>
      <vt:lpstr>ZAŁĄCZNIK 2D - Jarocin</vt:lpstr>
      <vt:lpstr>ZAŁĄCZNIK 2E- Powidz</vt:lpstr>
      <vt:lpstr>ZAŁĄCZNIK 2F - Jarocin</vt:lpstr>
      <vt:lpstr>ZŁĄCZNIK 2G - Powidz</vt:lpstr>
      <vt:lpstr>ZAŁĄCZNIK 2H - Jarocin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2024-11-13T10:59:47Z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2e8f5633-f3ed-44b6-aaa1-9dd3deb788f5</vt:lpwstr>
  </property>
  <property fmtid="{D5CDD505-2E9C-101B-9397-08002B2CF9AE}" pid="3" name="bjSaver">
    <vt:lpwstr>gBNWtql55jP7m0lRTQqsdiCr7C3X5z+b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10.62.49.62</vt:lpwstr>
  </property>
</Properties>
</file>