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<sst xmlns="http://schemas.openxmlformats.org/spreadsheetml/2006/main" count="23" uniqueCount="21">
  <si>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Załącznik nr 2</t>
  </si>
  <si>
    <t xml:space="preserve"> </t>
  </si>
  <si>
    <t xml:space="preserve">,,Kompleksowa dostawa gazu ziemnego dla Komendy Wojewódzkiej Policji we Wrocławiu”
</t>
  </si>
  <si>
    <t>ul. Grodzka 1, 59-330 Ścinawa</t>
  </si>
  <si>
    <t>WYSOKOMETANOWY</t>
  </si>
  <si>
    <t>Nazwa opłaty</t>
  </si>
  <si>
    <t>jednostki miary</t>
  </si>
  <si>
    <t>ilość ppg</t>
  </si>
  <si>
    <t>ilość j.m.</t>
  </si>
  <si>
    <t>cena jednostkowa</t>
  </si>
  <si>
    <t>wartość netto (kol 3 x kol. 4 x kol. 5)</t>
  </si>
  <si>
    <t>Stawka podatku Vat</t>
  </si>
  <si>
    <t>Kwota podatku Vat w zł</t>
  </si>
  <si>
    <t>Wartość brutto (kol. 6 + kol. 8)</t>
  </si>
  <si>
    <t>Paliwo gazowe - zamówienie podstawowe</t>
  </si>
  <si>
    <t>kWh</t>
  </si>
  <si>
    <t>Opłata - abonament za sprzedaż paliwa gazowego</t>
  </si>
  <si>
    <t>licznik x m-c</t>
  </si>
  <si>
    <t>Opłata sieciowa zmienna</t>
  </si>
  <si>
    <t xml:space="preserve">Opłata sieciowa stała </t>
  </si>
  <si>
    <t>suma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</si>
</sst>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#,##0.00000"/>
    <numFmt numFmtId="168" formatCode="_-* #,##0.00&quot; zł&quot;_-;\-* #,##0.00&quot; zł&quot;_-;_-* \-??&quot; zł&quot;_-;_-@_-"/>
    <numFmt numFmtId="169" formatCode="0.00000"/>
  </numFmts>
  <fonts count="6">
    <font>
      <sz val="10"/>
      <name val="Arial"/>
      <family val="2"/>
    </font>
    <font>
      <sz val="9"/>
      <color indexed="8"/>
      <name val="Open Sans"/>
      <family val="2"/>
    </font>
    <font>
      <b/>
      <sz val="9"/>
      <color indexed="30"/>
      <name val="Open Sans"/>
      <family val="2"/>
    </font>
    <font>
      <b/>
      <sz val="9"/>
      <color indexed="8"/>
      <name val="Open Sans"/>
      <family val="2"/>
    </font>
    <font>
      <sz val="9"/>
      <color indexed="10"/>
      <name val="Open Sans"/>
      <family val="2"/>
    </font>
    <font>
      <sz val="11"/>
      <color indexed="8"/>
      <name val="Open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5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1.7109375" style="0" customWidth="1"/>
    <col min="2" max="2" width="15.00390625" style="0" customWidth="1"/>
    <col min="3" max="4" width="11.57421875" style="0" customWidth="1"/>
    <col min="5" max="5" width="8.7109375" style="0" customWidth="1"/>
    <col min="6" max="16384" width="11.57421875" style="0" customWidth="1"/>
  </cols>
  <sheetData>
    <row r="4" spans="1:9" ht="13.5">
      <c r="A4" s="1" t="s">
        <v>0</v>
      </c>
      <c r="B4" s="1" t="s">
        <v>1</v>
      </c>
      <c r="C4" s="1"/>
      <c r="D4" s="1"/>
      <c r="E4" s="2"/>
      <c r="F4" s="1"/>
      <c r="G4" s="3"/>
      <c r="H4" s="1"/>
      <c r="I4" s="1"/>
    </row>
    <row r="5" spans="1:9" ht="27.75" customHeight="1">
      <c r="A5" s="4" t="s">
        <v>2</v>
      </c>
      <c r="B5" s="4"/>
      <c r="C5" s="4"/>
      <c r="D5" s="4"/>
      <c r="E5" s="4"/>
      <c r="F5" s="4"/>
      <c r="G5" s="4"/>
      <c r="H5" s="4"/>
      <c r="I5" s="4"/>
    </row>
    <row r="7" spans="1:9" ht="13.5">
      <c r="A7" s="5"/>
      <c r="B7" s="6" t="s">
        <v>3</v>
      </c>
      <c r="C7" s="5"/>
      <c r="D7" s="5"/>
      <c r="E7" s="7"/>
      <c r="F7" s="8" t="s">
        <v>4</v>
      </c>
      <c r="G7" s="9"/>
      <c r="H7" s="9"/>
      <c r="I7" s="9"/>
    </row>
    <row r="8" spans="1:9" ht="33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14" t="s">
        <v>11</v>
      </c>
      <c r="H8" s="14" t="s">
        <v>12</v>
      </c>
      <c r="I8" s="14" t="s">
        <v>13</v>
      </c>
    </row>
    <row r="9" spans="1:9" ht="13.5">
      <c r="A9" s="10" t="s">
        <v>14</v>
      </c>
      <c r="B9" s="15" t="s">
        <v>15</v>
      </c>
      <c r="C9" s="15">
        <v>1</v>
      </c>
      <c r="D9" s="16">
        <v>25000</v>
      </c>
      <c r="E9" s="17"/>
      <c r="F9" s="18">
        <f>ROUND(D9*E9,2)</f>
        <v>0</v>
      </c>
      <c r="G9" s="18">
        <v>23</v>
      </c>
      <c r="H9" s="18">
        <f aca="true" t="shared" si="0" ref="H9:H12">ROUND(F9*0.23,2)</f>
        <v>0</v>
      </c>
      <c r="I9" s="18">
        <f aca="true" t="shared" si="1" ref="I9:I12">F9+H9</f>
        <v>0</v>
      </c>
    </row>
    <row r="10" spans="1:9" ht="13.5">
      <c r="A10" s="10" t="s">
        <v>16</v>
      </c>
      <c r="B10" s="15" t="s">
        <v>17</v>
      </c>
      <c r="C10" s="15">
        <v>1</v>
      </c>
      <c r="D10" s="18">
        <v>9</v>
      </c>
      <c r="E10" s="19"/>
      <c r="F10" s="18">
        <f>ROUND(C10*D10*E10,2)</f>
        <v>0</v>
      </c>
      <c r="G10" s="18">
        <v>23</v>
      </c>
      <c r="H10" s="18">
        <f t="shared" si="0"/>
        <v>0</v>
      </c>
      <c r="I10" s="18">
        <f t="shared" si="1"/>
        <v>0</v>
      </c>
    </row>
    <row r="11" spans="1:9" ht="13.5">
      <c r="A11" s="10" t="s">
        <v>18</v>
      </c>
      <c r="B11" s="15" t="s">
        <v>15</v>
      </c>
      <c r="C11" s="15">
        <v>1</v>
      </c>
      <c r="D11" s="16">
        <f>SUM(D9:D9)</f>
        <v>25000</v>
      </c>
      <c r="E11" s="20"/>
      <c r="F11" s="18">
        <f>ROUND(D11*E11,2)</f>
        <v>0</v>
      </c>
      <c r="G11" s="18">
        <v>23</v>
      </c>
      <c r="H11" s="18">
        <f t="shared" si="0"/>
        <v>0</v>
      </c>
      <c r="I11" s="18">
        <f t="shared" si="1"/>
        <v>0</v>
      </c>
    </row>
    <row r="12" spans="1:9" ht="13.5">
      <c r="A12" s="10" t="s">
        <v>19</v>
      </c>
      <c r="B12" s="15" t="s">
        <v>17</v>
      </c>
      <c r="C12" s="15">
        <f>C10</f>
        <v>1</v>
      </c>
      <c r="D12" s="18">
        <v>9</v>
      </c>
      <c r="E12" s="20"/>
      <c r="F12" s="18">
        <f>ROUND(C12*D12*E12,2)</f>
        <v>0</v>
      </c>
      <c r="G12" s="18">
        <v>23</v>
      </c>
      <c r="H12" s="18">
        <f t="shared" si="0"/>
        <v>0</v>
      </c>
      <c r="I12" s="18">
        <f t="shared" si="1"/>
        <v>0</v>
      </c>
    </row>
    <row r="13" spans="1:9" ht="13.5">
      <c r="A13" s="5"/>
      <c r="B13" s="5"/>
      <c r="C13" s="5"/>
      <c r="D13" s="5"/>
      <c r="E13" s="7"/>
      <c r="F13" s="21"/>
      <c r="G13" s="22" t="s">
        <v>20</v>
      </c>
      <c r="H13" s="22">
        <f>SUM(H9:H12)</f>
        <v>0</v>
      </c>
      <c r="I13" s="23">
        <f>SUM(I9:I12)</f>
        <v>0</v>
      </c>
    </row>
    <row r="14" ht="14.25">
      <c r="F14">
        <f>SUM(F9:F12)</f>
        <v>0</v>
      </c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2024-05-15T09:22:32Z</dcterms:created>
  <dcterms:modified xsi:type="dcterms:W3CDTF">2024-05-15T09:23:15Z</dcterms:modified>
  <cp:category/>
  <cp:version/>
  <cp:contentType/>
  <cp:contentStatus/>
  <cp:revision>1</cp:revision>
</cp:coreProperties>
</file>