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zamowienia\EZAMPUB\Zadania Justyna\Zadania 2024\5. Przebudowa ul. Bohaterów Warszawy\"/>
    </mc:Choice>
  </mc:AlternateContent>
  <xr:revisionPtr revIDLastSave="0" documentId="13_ncr:1_{9E073652-8355-4795-A1DA-B9FD09C5004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KO" sheetId="6" r:id="rId1"/>
  </sheets>
  <definedNames>
    <definedName name="_xlnm.Print_Area" localSheetId="0">KO!$A$1:$G$37</definedName>
    <definedName name="_xlnm.Print_Titles" localSheetId="0">KO!$4:$5</definedName>
  </definedNames>
  <calcPr calcId="191029"/>
</workbook>
</file>

<file path=xl/calcChain.xml><?xml version="1.0" encoding="utf-8"?>
<calcChain xmlns="http://schemas.openxmlformats.org/spreadsheetml/2006/main">
  <c r="E27" i="6" l="1"/>
  <c r="E24" i="6"/>
  <c r="E15" i="6"/>
  <c r="E14" i="6"/>
  <c r="A10" i="6"/>
  <c r="A12" i="6" s="1"/>
  <c r="A14" i="6" s="1"/>
  <c r="A15" i="6" s="1"/>
  <c r="A16" i="6" s="1"/>
  <c r="A17" i="6" s="1"/>
  <c r="A18" i="6" s="1"/>
  <c r="A20" i="6" s="1"/>
  <c r="A21" i="6" s="1"/>
  <c r="A24" i="6" s="1"/>
  <c r="A27" i="6" s="1"/>
  <c r="A30" i="6" s="1"/>
  <c r="A31" i="6" s="1"/>
  <c r="A33" i="6" s="1"/>
  <c r="A36" i="6" s="1"/>
</calcChain>
</file>

<file path=xl/sharedStrings.xml><?xml version="1.0" encoding="utf-8"?>
<sst xmlns="http://schemas.openxmlformats.org/spreadsheetml/2006/main" count="94" uniqueCount="68">
  <si>
    <t>L.p.</t>
  </si>
  <si>
    <t>Podstawa</t>
  </si>
  <si>
    <t xml:space="preserve">Opis robót  i obliczenie ich ilości </t>
  </si>
  <si>
    <t>Jedn.</t>
  </si>
  <si>
    <t>Razem</t>
  </si>
  <si>
    <t>I.</t>
  </si>
  <si>
    <t>D-01.01.01</t>
  </si>
  <si>
    <t>km</t>
  </si>
  <si>
    <t>szt.</t>
  </si>
  <si>
    <t>D-01.02.02</t>
  </si>
  <si>
    <t>D-01.02.04</t>
  </si>
  <si>
    <t>Rozebranie krawężników betonowych wraz z ławą betonową z oporem</t>
  </si>
  <si>
    <t>m</t>
  </si>
  <si>
    <t>kpl</t>
  </si>
  <si>
    <t>III.</t>
  </si>
  <si>
    <t>D-04.03.01</t>
  </si>
  <si>
    <t>Oczyszczenie i skropienie warstw konstrukcyjnych</t>
  </si>
  <si>
    <t>IV.</t>
  </si>
  <si>
    <t>D-05.03.13</t>
  </si>
  <si>
    <t>07.01.01</t>
  </si>
  <si>
    <t xml:space="preserve">Oznakowanie poziome jezdni </t>
  </si>
  <si>
    <t>D-07.01.01</t>
  </si>
  <si>
    <t>Oznakowanie poziome jezdni masą dwuskładnikową chemoutwardzalną na zimno o barwie czerwonej RAL 3028</t>
  </si>
  <si>
    <t>D-07.06.02</t>
  </si>
  <si>
    <t>VI.</t>
  </si>
  <si>
    <t>D-08.01.01</t>
  </si>
  <si>
    <t>VII.</t>
  </si>
  <si>
    <t>Krawężniki betonowe prefabrykowane</t>
  </si>
  <si>
    <t>Zdjęcie warstwy humusu i darniny</t>
  </si>
  <si>
    <r>
      <t xml:space="preserve">ROBOTY PRZYGOTOWAWCZE
</t>
    </r>
    <r>
      <rPr>
        <sz val="10"/>
        <rFont val="Arial"/>
        <family val="2"/>
        <charset val="238"/>
      </rPr>
      <t>Przygotowanie terenu pod budowę</t>
    </r>
  </si>
  <si>
    <t>Rozbiórki elementów dróg</t>
  </si>
  <si>
    <t xml:space="preserve">Wyznaczenie oraz odtworzenie trasy i punktów wysokościowych dróg w terenie równinnym </t>
  </si>
  <si>
    <t xml:space="preserve">Oznakowanie poziome jezdni gładkie, mat. grubowarstwowymi (masy chemoutwardzalne) </t>
  </si>
  <si>
    <t xml:space="preserve">Urządzenia zabezpieczające ruch </t>
  </si>
  <si>
    <r>
      <t>m</t>
    </r>
    <r>
      <rPr>
        <vertAlign val="superscript"/>
        <sz val="10"/>
        <rFont val="Arial"/>
        <family val="2"/>
        <charset val="238"/>
      </rPr>
      <t>2</t>
    </r>
  </si>
  <si>
    <r>
      <t xml:space="preserve">PODBUDOWY
</t>
    </r>
    <r>
      <rPr>
        <sz val="10"/>
        <rFont val="Arial"/>
        <family val="2"/>
        <charset val="238"/>
      </rPr>
      <t>Roboty w zakresie konstruowania, fundamentowania oraz wykonywania nawierzchni autostrad, dróg</t>
    </r>
  </si>
  <si>
    <r>
      <t xml:space="preserve">NAWIERZCHNIE
</t>
    </r>
    <r>
      <rPr>
        <sz val="10"/>
        <rFont val="Arial"/>
        <family val="2"/>
        <charset val="238"/>
      </rPr>
      <t>Roboty w zakresie konstruowania, fundamentowania oraz wykonywania nawierzchni autostrad, dróg</t>
    </r>
  </si>
  <si>
    <r>
      <t xml:space="preserve">ELEMENTY ULIC
</t>
    </r>
    <r>
      <rPr>
        <sz val="10"/>
        <rFont val="Arial"/>
        <family val="2"/>
        <charset val="238"/>
      </rPr>
      <t>Roboty w zakresie konstruowania, fundamentowania oraz wykonywania nawierzchni autostrad, dróg</t>
    </r>
  </si>
  <si>
    <t>Tymczasowe zabezpieczenie drzew i krzewów na czas robót</t>
  </si>
  <si>
    <t>D-01.02.11</t>
  </si>
  <si>
    <t>Regulacja pionowa elementów istniejących sieci uzbrojenia terenu</t>
  </si>
  <si>
    <t>kpl.</t>
  </si>
  <si>
    <t>Rozebranie nawierzchni z mieszanek mineralno-bitumicznych poprzez frezowanie nawierzchni asfaltowej na zimno z odwiezieniem destruktu asfaltowego na place składowe - frezowanie średniej grubości 5 cm</t>
  </si>
  <si>
    <t>Wartość destruktu pochodzącego z frezowania nawierzchni bitumicznych o gr. śr. 5 cm</t>
  </si>
  <si>
    <t>Regulacja wysokościowa - studnie kanalizacyjne</t>
  </si>
  <si>
    <t>Regulacja wysokościowa - studzienki deszczowe</t>
  </si>
  <si>
    <t xml:space="preserve">Mechaniczne oczyszczenie i skropienie istniejącej warstwy asfaltowej emulsją asfaltową C60BP3 ZM </t>
  </si>
  <si>
    <t>Rozebranie nawierzchni z kostki brukowej wraz z ponownym ułożeniem na podsypce cementowo-piaskowej</t>
  </si>
  <si>
    <t>Nawierzchnia z mieszanki mastyksowo-grysowej SMA11</t>
  </si>
  <si>
    <t>Cena jedn. netto (zł)</t>
  </si>
  <si>
    <t>Wartość netto (zł)</t>
  </si>
  <si>
    <r>
      <t xml:space="preserve">OZNAKOWANIE DRÓG I URZĄDZENIA BEZPIECZEŃSTWA RUCHU
</t>
    </r>
    <r>
      <rPr>
        <sz val="10"/>
        <rFont val="Arial"/>
        <family val="2"/>
        <charset val="238"/>
      </rPr>
      <t>Malowanie nawierzchni
Instalowanie urządzeń ochronnych</t>
    </r>
  </si>
  <si>
    <t xml:space="preserve">Usunięcie warstwy ziemi urodzajnej (humusu) i darniny śr. gr. 20 cm </t>
  </si>
  <si>
    <t>Rozebranie prefabrykowanych separatorów ruchu</t>
  </si>
  <si>
    <t>Ustawienie separatorów ruchu</t>
  </si>
  <si>
    <t>D-01.02.01a</t>
  </si>
  <si>
    <t>Zabezpieczenie drzew na czas budowy</t>
  </si>
  <si>
    <t>"Przebudowa ul. Bohaterów Warszawy w Kielcach"</t>
  </si>
  <si>
    <r>
      <t>Ustawienie krawężników betonowych o wymiarach 20x30 cm na ławie betonowej  C12/15 o Vśr=0,1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/mb z zastosowaniem masy zalewowej uszczelniającej od strony istniejącej konstrukcji nawierzchni bitumicznej oraz uzupełnieniem nawierzchni z mma</t>
    </r>
  </si>
  <si>
    <t>RAZEM WARTOŚĆ  NETTO</t>
  </si>
  <si>
    <t>KOSZTORYS OFERTOWY - BRANŻA DROGOWA</t>
  </si>
  <si>
    <r>
      <t xml:space="preserve">D-01.00.00
</t>
    </r>
    <r>
      <rPr>
        <sz val="9"/>
        <rFont val="Arial"/>
        <family val="2"/>
        <charset val="238"/>
      </rPr>
      <t>45100000-8</t>
    </r>
  </si>
  <si>
    <r>
      <t xml:space="preserve">D-04.00.00
</t>
    </r>
    <r>
      <rPr>
        <sz val="9"/>
        <rFont val="Arial"/>
        <family val="2"/>
        <charset val="238"/>
      </rPr>
      <t>45233000-9</t>
    </r>
  </si>
  <si>
    <r>
      <t xml:space="preserve">D-05.00.00
</t>
    </r>
    <r>
      <rPr>
        <sz val="9"/>
        <rFont val="Arial"/>
        <family val="2"/>
        <charset val="238"/>
      </rPr>
      <t>45233000-9</t>
    </r>
  </si>
  <si>
    <r>
      <t xml:space="preserve">D-07.00.00
</t>
    </r>
    <r>
      <rPr>
        <sz val="9"/>
        <rFont val="Arial"/>
        <family val="2"/>
        <charset val="238"/>
      </rPr>
      <t>45233221-4
45233292-2</t>
    </r>
  </si>
  <si>
    <r>
      <t xml:space="preserve">D-08.00.00
</t>
    </r>
    <r>
      <rPr>
        <sz val="9"/>
        <rFont val="Arial"/>
        <family val="2"/>
        <charset val="238"/>
      </rPr>
      <t>45233000-9</t>
    </r>
  </si>
  <si>
    <r>
      <t xml:space="preserve">Wykonanie warstwy ścieralnej nawierzchni z mieszanki SMA11 z asfaltem PMB45/80-65 o gr. </t>
    </r>
    <r>
      <rPr>
        <sz val="9"/>
        <color rgb="FFFF0000"/>
        <rFont val="Arial"/>
        <family val="2"/>
        <charset val="238"/>
      </rPr>
      <t>5 cm</t>
    </r>
    <r>
      <rPr>
        <sz val="9"/>
        <rFont val="Arial"/>
        <family val="2"/>
        <charset val="238"/>
      </rPr>
      <t xml:space="preserve"> (KR4)</t>
    </r>
  </si>
  <si>
    <t>Zmodyfikowany Załącznik nr 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</si>
</sst>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\ _z_ł_-;\-* #,##0.00\ _z_ł_-;_-* &quot;-&quot;??\ _z_ł_-;_-@_-"/>
    <numFmt numFmtId="164" formatCode="##\.##\.##\.00\."/>
    <numFmt numFmtId="165" formatCode="_ * #,##0_ ;_ * \-#,##0_ ;_ * &quot;-&quot;_ ;_ @_ "/>
    <numFmt numFmtId="166" formatCode="_ * #,##0.00_ ;_ * \-#,##0.00_ ;_ * &quot;-&quot;??_ ;_ @_ "/>
    <numFmt numFmtId="167" formatCode="_-&quot;L&quot;* #,##0_-;\-&quot;L&quot;* #,##0_-;_-&quot;L&quot;* &quot;-&quot;_-;_-@_-"/>
    <numFmt numFmtId="168" formatCode="_-&quot;L&quot;* #,##0.00_-;\-&quot;L&quot;* #,##0.00_-;_-&quot;L&quot;* &quot;-&quot;??_-;_-@_-"/>
    <numFmt numFmtId="169" formatCode="&quot;$&quot;____######0_);[Red]\(&quot;$&quot;____#####0\)"/>
  </numFmts>
  <fonts count="7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  <font>
      <sz val="10"/>
      <name val="Helv"/>
      <charset val="238"/>
    </font>
    <font>
      <sz val="10"/>
      <name val="Helv"/>
    </font>
    <font>
      <sz val="8"/>
      <name val="Arial"/>
      <family val="2"/>
    </font>
    <font>
      <sz val="10"/>
      <name val="Times New Roman CE"/>
      <charset val="238"/>
    </font>
    <font>
      <sz val="12"/>
      <name val="Helv"/>
    </font>
    <font>
      <b/>
      <sz val="11"/>
      <name val="Tahoma"/>
      <family val="2"/>
      <charset val="238"/>
    </font>
    <font>
      <b/>
      <i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1"/>
      <color rgb="FFFF0000"/>
      <name val="Arial"/>
      <family val="2"/>
      <charset val="238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62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50" borderId="0" applyNumberFormat="0" applyBorder="0" applyAlignment="0" applyProtection="0"/>
    <xf numFmtId="0" fontId="6" fillId="38" borderId="10" applyNumberFormat="0" applyAlignment="0" applyProtection="0"/>
    <xf numFmtId="0" fontId="7" fillId="51" borderId="11" applyNumberFormat="0" applyAlignment="0" applyProtection="0"/>
    <xf numFmtId="0" fontId="8" fillId="35" borderId="0" applyNumberFormat="0" applyBorder="0" applyAlignment="0" applyProtection="0"/>
    <xf numFmtId="0" fontId="4" fillId="0" borderId="0"/>
    <xf numFmtId="0" fontId="9" fillId="0" borderId="12" applyNumberFormat="0" applyFill="0" applyAlignment="0" applyProtection="0"/>
    <xf numFmtId="0" fontId="10" fillId="52" borderId="13" applyNumberFormat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3" fillId="0" borderId="0" applyNumberFormat="0" applyFill="0" applyBorder="0" applyAlignment="0" applyProtection="0"/>
    <xf numFmtId="0" fontId="14" fillId="53" borderId="0" applyNumberFormat="0" applyBorder="0" applyAlignment="0" applyProtection="0"/>
    <xf numFmtId="0" fontId="21" fillId="0" borderId="0"/>
    <xf numFmtId="0" fontId="3" fillId="0" borderId="0"/>
    <xf numFmtId="0" fontId="3" fillId="0" borderId="0"/>
    <xf numFmtId="0" fontId="3" fillId="0" borderId="0"/>
    <xf numFmtId="0" fontId="15" fillId="51" borderId="10" applyNumberFormat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54" borderId="18" applyNumberFormat="0" applyAlignment="0" applyProtection="0"/>
    <xf numFmtId="0" fontId="20" fillId="34" borderId="0" applyNumberFormat="0" applyBorder="0" applyAlignment="0" applyProtection="0"/>
    <xf numFmtId="0" fontId="3" fillId="0" borderId="0"/>
    <xf numFmtId="0" fontId="3" fillId="54" borderId="18" applyNumberFormat="0" applyAlignment="0" applyProtection="0"/>
    <xf numFmtId="0" fontId="23" fillId="0" borderId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2" borderId="0" applyNumberFormat="0" applyBorder="0" applyAlignment="0" applyProtection="0"/>
    <xf numFmtId="0" fontId="3" fillId="0" borderId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" fillId="0" borderId="0"/>
    <xf numFmtId="0" fontId="34" fillId="6" borderId="4" applyNumberForma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38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0" fillId="0" borderId="0"/>
    <xf numFmtId="0" fontId="5" fillId="73" borderId="0" applyNumberFormat="0" applyBorder="0" applyAlignment="0" applyProtection="0"/>
    <xf numFmtId="0" fontId="6" fillId="63" borderId="10" applyNumberFormat="0" applyAlignment="0" applyProtection="0"/>
    <xf numFmtId="0" fontId="4" fillId="63" borderId="0" applyNumberFormat="0" applyBorder="0" applyAlignment="0" applyProtection="0"/>
    <xf numFmtId="0" fontId="21" fillId="0" borderId="0"/>
    <xf numFmtId="0" fontId="4" fillId="0" borderId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5" borderId="0" applyNumberFormat="0" applyBorder="0" applyAlignment="0" applyProtection="0"/>
    <xf numFmtId="0" fontId="4" fillId="61" borderId="0" applyNumberFormat="0" applyBorder="0" applyAlignment="0" applyProtection="0"/>
    <xf numFmtId="0" fontId="4" fillId="67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71" borderId="0" applyNumberFormat="0" applyBorder="0" applyAlignment="0" applyProtection="0"/>
    <xf numFmtId="0" fontId="5" fillId="74" borderId="0" applyNumberFormat="0" applyBorder="0" applyAlignment="0" applyProtection="0"/>
    <xf numFmtId="0" fontId="5" fillId="70" borderId="0" applyNumberFormat="0" applyBorder="0" applyAlignment="0" applyProtection="0"/>
    <xf numFmtId="0" fontId="9" fillId="0" borderId="12" applyNumberFormat="0" applyFill="0" applyAlignment="0" applyProtection="0"/>
    <xf numFmtId="0" fontId="11" fillId="0" borderId="14" applyNumberFormat="0" applyFill="0" applyAlignment="0" applyProtection="0"/>
    <xf numFmtId="0" fontId="13" fillId="0" borderId="16" applyNumberFormat="0" applyFill="0" applyAlignment="0" applyProtection="0"/>
    <xf numFmtId="0" fontId="14" fillId="78" borderId="0" applyNumberFormat="0" applyBorder="0" applyAlignment="0" applyProtection="0"/>
    <xf numFmtId="0" fontId="15" fillId="76" borderId="10" applyNumberFormat="0" applyAlignment="0" applyProtection="0"/>
    <xf numFmtId="0" fontId="5" fillId="75" borderId="0" applyNumberFormat="0" applyBorder="0" applyAlignment="0" applyProtection="0"/>
    <xf numFmtId="0" fontId="16" fillId="0" borderId="17" applyNumberFormat="0" applyFill="0" applyAlignment="0" applyProtection="0"/>
    <xf numFmtId="0" fontId="7" fillId="76" borderId="11" applyNumberFormat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60" borderId="0" applyNumberFormat="0" applyBorder="0" applyAlignment="0" applyProtection="0"/>
    <xf numFmtId="0" fontId="4" fillId="66" borderId="0" applyNumberFormat="0" applyBorder="0" applyAlignment="0" applyProtection="0"/>
    <xf numFmtId="0" fontId="4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6" borderId="0" applyNumberFormat="0" applyBorder="0" applyAlignment="0" applyProtection="0"/>
    <xf numFmtId="0" fontId="5" fillId="70" borderId="0" applyNumberFormat="0" applyBorder="0" applyAlignment="0" applyProtection="0"/>
    <xf numFmtId="0" fontId="5" fillId="72" borderId="0" applyNumberFormat="0" applyBorder="0" applyAlignment="0" applyProtection="0"/>
    <xf numFmtId="0" fontId="5" fillId="69" borderId="0" applyNumberFormat="0" applyBorder="0" applyAlignment="0" applyProtection="0"/>
    <xf numFmtId="0" fontId="12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4" fillId="64" borderId="0" applyNumberFormat="0" applyBorder="0" applyAlignment="0" applyProtection="0"/>
    <xf numFmtId="0" fontId="10" fillId="77" borderId="13" applyNumberFormat="0" applyAlignment="0" applyProtection="0"/>
    <xf numFmtId="0" fontId="8" fillId="6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79" borderId="18" applyNumberFormat="0" applyFont="0" applyAlignment="0" applyProtection="0"/>
    <xf numFmtId="0" fontId="20" fillId="59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4" borderId="0" applyNumberFormat="0" applyBorder="0" applyAlignment="0" applyProtection="0"/>
    <xf numFmtId="0" fontId="50" fillId="5" borderId="4" applyNumberFormat="0" applyAlignment="0" applyProtection="0"/>
    <xf numFmtId="0" fontId="51" fillId="6" borderId="5" applyNumberFormat="0" applyAlignment="0" applyProtection="0"/>
    <xf numFmtId="0" fontId="52" fillId="6" borderId="4" applyNumberFormat="0" applyAlignment="0" applyProtection="0"/>
    <xf numFmtId="0" fontId="53" fillId="0" borderId="6" applyNumberFormat="0" applyFill="0" applyAlignment="0" applyProtection="0"/>
    <xf numFmtId="0" fontId="54" fillId="7" borderId="7" applyNumberFormat="0" applyAlignment="0" applyProtection="0"/>
    <xf numFmtId="0" fontId="43" fillId="0" borderId="0" applyNumberFormat="0" applyFill="0" applyBorder="0" applyAlignment="0" applyProtection="0"/>
    <xf numFmtId="0" fontId="40" fillId="8" borderId="8" applyNumberFormat="0" applyFont="0" applyAlignment="0" applyProtection="0"/>
    <xf numFmtId="0" fontId="5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56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6" fillId="32" borderId="0" applyNumberFormat="0" applyBorder="0" applyAlignment="0" applyProtection="0"/>
    <xf numFmtId="0" fontId="58" fillId="0" borderId="0"/>
    <xf numFmtId="0" fontId="59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38" fontId="60" fillId="80" borderId="0" applyNumberFormat="0" applyBorder="0" applyAlignment="0" applyProtection="0"/>
    <xf numFmtId="10" fontId="60" fillId="81" borderId="20" applyNumberFormat="0" applyBorder="0" applyAlignment="0" applyProtection="0"/>
    <xf numFmtId="169" fontId="61" fillId="0" borderId="0"/>
    <xf numFmtId="37" fontId="62" fillId="0" borderId="0"/>
    <xf numFmtId="0" fontId="58" fillId="0" borderId="0"/>
    <xf numFmtId="0" fontId="21" fillId="0" borderId="0"/>
    <xf numFmtId="0" fontId="3" fillId="0" borderId="0"/>
    <xf numFmtId="0" fontId="4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8" fillId="0" borderId="0"/>
    <xf numFmtId="0" fontId="63" fillId="0" borderId="27">
      <alignment horizontal="left"/>
    </xf>
    <xf numFmtId="0" fontId="3" fillId="0" borderId="0"/>
    <xf numFmtId="0" fontId="19" fillId="0" borderId="0" applyNumberFormat="0" applyFill="0" applyBorder="0" applyAlignment="0" applyProtection="0"/>
    <xf numFmtId="0" fontId="3" fillId="54" borderId="18" applyNumberFormat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50" borderId="0" applyNumberFormat="0" applyBorder="0" applyAlignment="0" applyProtection="0"/>
    <xf numFmtId="0" fontId="6" fillId="38" borderId="10" applyNumberFormat="0" applyAlignment="0" applyProtection="0"/>
    <xf numFmtId="0" fontId="7" fillId="51" borderId="11" applyNumberFormat="0" applyAlignment="0" applyProtection="0"/>
    <xf numFmtId="0" fontId="9" fillId="0" borderId="12" applyNumberFormat="0" applyFill="0" applyAlignment="0" applyProtection="0"/>
    <xf numFmtId="0" fontId="10" fillId="52" borderId="13" applyNumberFormat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/>
    <xf numFmtId="0" fontId="15" fillId="51" borderId="10" applyNumberFormat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54" borderId="18" applyNumberFormat="0" applyAlignment="0" applyProtection="0"/>
    <xf numFmtId="0" fontId="21" fillId="0" borderId="0"/>
  </cellStyleXfs>
  <cellXfs count="59">
    <xf numFmtId="0" fontId="0" fillId="0" borderId="0" xfId="0"/>
    <xf numFmtId="4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/>
    <xf numFmtId="4" fontId="3" fillId="0" borderId="20" xfId="0" applyNumberFormat="1" applyFont="1" applyBorder="1" applyAlignment="1" applyProtection="1">
      <alignment horizontal="center" vertical="center"/>
      <protection locked="0"/>
    </xf>
    <xf numFmtId="4" fontId="22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0" xfId="51" applyFont="1" applyBorder="1" applyAlignment="1" applyProtection="1">
      <alignment horizontal="center" vertical="center" wrapText="1"/>
      <protection locked="0"/>
    </xf>
    <xf numFmtId="4" fontId="3" fillId="0" borderId="20" xfId="51" applyNumberFormat="1" applyFont="1" applyBorder="1" applyAlignment="1" applyProtection="1">
      <alignment horizontal="center" vertical="center" wrapText="1"/>
      <protection locked="0"/>
    </xf>
    <xf numFmtId="0" fontId="3" fillId="0" borderId="20" xfId="94" applyFont="1" applyFill="1" applyBorder="1" applyAlignment="1" applyProtection="1">
      <alignment horizontal="center" vertical="center" wrapText="1"/>
      <protection locked="0"/>
    </xf>
    <xf numFmtId="4" fontId="3" fillId="0" borderId="20" xfId="41" applyNumberFormat="1" applyFont="1" applyFill="1" applyBorder="1" applyAlignment="1" applyProtection="1">
      <alignment horizontal="center" vertical="center" wrapText="1"/>
      <protection locked="0"/>
    </xf>
    <xf numFmtId="0" fontId="22" fillId="55" borderId="21" xfId="51" applyFont="1" applyFill="1" applyBorder="1" applyAlignment="1" applyProtection="1">
      <alignment vertical="center" wrapText="1"/>
      <protection locked="0"/>
    </xf>
    <xf numFmtId="0" fontId="22" fillId="55" borderId="22" xfId="51" applyFont="1" applyFill="1" applyBorder="1" applyAlignment="1" applyProtection="1">
      <alignment vertical="center" wrapText="1"/>
      <protection locked="0"/>
    </xf>
    <xf numFmtId="0" fontId="22" fillId="55" borderId="20" xfId="51" applyFont="1" applyFill="1" applyBorder="1" applyAlignment="1" applyProtection="1">
      <alignment vertical="center"/>
      <protection locked="0"/>
    </xf>
    <xf numFmtId="0" fontId="39" fillId="0" borderId="0" xfId="0" applyFont="1"/>
    <xf numFmtId="0" fontId="65" fillId="0" borderId="0" xfId="0" applyFont="1" applyAlignment="1">
      <alignment horizontal="left" vertical="center"/>
    </xf>
    <xf numFmtId="0" fontId="67" fillId="0" borderId="20" xfId="51" applyFont="1" applyBorder="1" applyAlignment="1" applyProtection="1">
      <alignment horizontal="left" vertical="center" wrapText="1"/>
      <protection locked="0"/>
    </xf>
    <xf numFmtId="0" fontId="67" fillId="0" borderId="20" xfId="96" applyFont="1" applyFill="1" applyBorder="1" applyAlignment="1">
      <alignment horizontal="left" vertical="center" wrapText="1"/>
    </xf>
    <xf numFmtId="0" fontId="66" fillId="55" borderId="24" xfId="51" applyFont="1" applyFill="1" applyBorder="1" applyAlignment="1" applyProtection="1">
      <alignment vertical="center" wrapText="1"/>
      <protection locked="0"/>
    </xf>
    <xf numFmtId="0" fontId="67" fillId="0" borderId="20" xfId="0" applyFont="1" applyBorder="1" applyAlignment="1" applyProtection="1">
      <alignment horizontal="left" vertical="center" wrapText="1"/>
      <protection locked="0"/>
    </xf>
    <xf numFmtId="0" fontId="67" fillId="0" borderId="20" xfId="0" applyFont="1" applyBorder="1" applyAlignment="1" applyProtection="1">
      <alignment horizontal="left" vertical="center"/>
      <protection locked="0"/>
    </xf>
    <xf numFmtId="0" fontId="67" fillId="0" borderId="20" xfId="94" quotePrefix="1" applyFont="1" applyFill="1" applyBorder="1" applyAlignment="1" applyProtection="1">
      <alignment horizontal="left" vertical="center" wrapText="1"/>
      <protection locked="0"/>
    </xf>
    <xf numFmtId="0" fontId="67" fillId="0" borderId="20" xfId="94" applyFont="1" applyFill="1" applyBorder="1" applyAlignment="1" applyProtection="1">
      <alignment horizontal="left" vertical="center" wrapText="1"/>
      <protection locked="0"/>
    </xf>
    <xf numFmtId="0" fontId="66" fillId="56" borderId="20" xfId="40" applyFont="1" applyFill="1" applyBorder="1" applyAlignment="1" applyProtection="1">
      <alignment horizontal="center" vertical="center" wrapText="1"/>
    </xf>
    <xf numFmtId="0" fontId="71" fillId="0" borderId="0" xfId="0" applyFont="1"/>
    <xf numFmtId="0" fontId="65" fillId="0" borderId="0" xfId="0" applyFont="1" applyAlignment="1">
      <alignment horizontal="center" vertical="center"/>
    </xf>
    <xf numFmtId="0" fontId="66" fillId="56" borderId="20" xfId="40" applyFont="1" applyFill="1" applyBorder="1" applyAlignment="1" applyProtection="1">
      <alignment horizontal="center" vertical="center" wrapText="1"/>
      <protection locked="0"/>
    </xf>
    <xf numFmtId="0" fontId="66" fillId="55" borderId="20" xfId="51" applyFont="1" applyFill="1" applyBorder="1" applyAlignment="1" applyProtection="1">
      <alignment horizontal="right" vertical="top" wrapText="1"/>
      <protection locked="0"/>
    </xf>
    <xf numFmtId="0" fontId="66" fillId="55" borderId="20" xfId="51" applyFont="1" applyFill="1" applyBorder="1" applyAlignment="1" applyProtection="1">
      <alignment horizontal="center" vertical="center" wrapText="1"/>
      <protection locked="0"/>
    </xf>
    <xf numFmtId="0" fontId="67" fillId="0" borderId="20" xfId="41" applyFont="1" applyFill="1" applyBorder="1" applyAlignment="1" applyProtection="1">
      <alignment horizontal="center" vertical="center" wrapText="1"/>
      <protection locked="0"/>
    </xf>
    <xf numFmtId="0" fontId="67" fillId="0" borderId="20" xfId="51" applyFont="1" applyBorder="1" applyAlignment="1" applyProtection="1">
      <alignment horizontal="center" vertical="center" wrapText="1"/>
      <protection locked="0"/>
    </xf>
    <xf numFmtId="0" fontId="66" fillId="82" borderId="19" xfId="0" applyFont="1" applyFill="1" applyBorder="1" applyAlignment="1" applyProtection="1">
      <alignment horizontal="center" vertical="center" wrapText="1"/>
      <protection locked="0"/>
    </xf>
    <xf numFmtId="0" fontId="67" fillId="55" borderId="20" xfId="0" applyFont="1" applyFill="1" applyBorder="1" applyAlignment="1" applyProtection="1">
      <alignment horizontal="center" vertical="center"/>
      <protection locked="0"/>
    </xf>
    <xf numFmtId="0" fontId="66" fillId="55" borderId="20" xfId="0" applyFont="1" applyFill="1" applyBorder="1" applyAlignment="1" applyProtection="1">
      <alignment horizontal="center" vertical="center"/>
      <protection locked="0"/>
    </xf>
    <xf numFmtId="0" fontId="67" fillId="0" borderId="20" xfId="0" applyFont="1" applyBorder="1" applyAlignment="1" applyProtection="1">
      <alignment horizontal="center" vertical="center"/>
      <protection locked="0"/>
    </xf>
    <xf numFmtId="0" fontId="66" fillId="55" borderId="20" xfId="41" applyFont="1" applyFill="1" applyBorder="1" applyAlignment="1" applyProtection="1">
      <alignment horizontal="center" vertical="center" wrapText="1"/>
      <protection locked="0"/>
    </xf>
    <xf numFmtId="164" fontId="66" fillId="55" borderId="20" xfId="94" quotePrefix="1" applyNumberFormat="1" applyFont="1" applyFill="1" applyBorder="1" applyAlignment="1" applyProtection="1">
      <alignment horizontal="center" vertical="center" wrapText="1"/>
      <protection locked="0"/>
    </xf>
    <xf numFmtId="164" fontId="67" fillId="0" borderId="20" xfId="94" quotePrefix="1" applyNumberFormat="1" applyFont="1" applyFill="1" applyBorder="1" applyAlignment="1" applyProtection="1">
      <alignment horizontal="center" vertical="center" wrapText="1"/>
      <protection locked="0"/>
    </xf>
    <xf numFmtId="0" fontId="67" fillId="55" borderId="20" xfId="94" applyFont="1" applyFill="1" applyBorder="1" applyAlignment="1" applyProtection="1">
      <alignment horizontal="center" vertical="center" wrapText="1"/>
      <protection locked="0"/>
    </xf>
    <xf numFmtId="4" fontId="66" fillId="56" borderId="20" xfId="40" applyNumberFormat="1" applyFont="1" applyFill="1" applyBorder="1" applyAlignment="1" applyProtection="1">
      <alignment horizontal="center" vertical="center" wrapText="1"/>
    </xf>
    <xf numFmtId="0" fontId="64" fillId="0" borderId="0" xfId="0" applyFont="1" applyBorder="1" applyAlignment="1" applyProtection="1">
      <alignment horizontal="right" vertical="center"/>
      <protection locked="0"/>
    </xf>
    <xf numFmtId="0" fontId="22" fillId="55" borderId="20" xfId="95" applyFont="1" applyFill="1" applyBorder="1" applyAlignment="1" applyProtection="1">
      <alignment horizontal="left" vertical="center" wrapText="1"/>
      <protection locked="0"/>
    </xf>
    <xf numFmtId="0" fontId="22" fillId="56" borderId="20" xfId="40" applyFont="1" applyFill="1" applyBorder="1" applyAlignment="1" applyProtection="1">
      <alignment horizontal="left" vertical="center" wrapText="1"/>
      <protection locked="0"/>
    </xf>
    <xf numFmtId="4" fontId="39" fillId="0" borderId="0" xfId="0" applyNumberFormat="1" applyFont="1" applyAlignment="1">
      <alignment horizontal="right" vertical="center"/>
    </xf>
    <xf numFmtId="0" fontId="22" fillId="55" borderId="20" xfId="51" applyFont="1" applyFill="1" applyBorder="1" applyAlignment="1" applyProtection="1">
      <alignment horizontal="left" vertical="center" wrapText="1"/>
      <protection locked="0"/>
    </xf>
    <xf numFmtId="0" fontId="22" fillId="55" borderId="20" xfId="0" applyFont="1" applyFill="1" applyBorder="1" applyAlignment="1" applyProtection="1">
      <alignment horizontal="left" vertical="center" wrapText="1"/>
      <protection locked="0"/>
    </xf>
    <xf numFmtId="0" fontId="22" fillId="82" borderId="24" xfId="0" applyFont="1" applyFill="1" applyBorder="1" applyAlignment="1" applyProtection="1">
      <alignment horizontal="left" vertical="center" wrapText="1"/>
      <protection locked="0"/>
    </xf>
    <xf numFmtId="0" fontId="22" fillId="82" borderId="21" xfId="0" applyFont="1" applyFill="1" applyBorder="1" applyAlignment="1" applyProtection="1">
      <alignment horizontal="left" vertical="center" wrapText="1"/>
      <protection locked="0"/>
    </xf>
    <xf numFmtId="0" fontId="22" fillId="82" borderId="22" xfId="0" applyFont="1" applyFill="1" applyBorder="1" applyAlignment="1" applyProtection="1">
      <alignment horizontal="left" vertical="center" wrapText="1"/>
      <protection locked="0"/>
    </xf>
    <xf numFmtId="0" fontId="69" fillId="0" borderId="0" xfId="30" applyFont="1" applyFill="1" applyBorder="1" applyAlignment="1" applyProtection="1">
      <alignment horizontal="center" vertical="center" wrapText="1"/>
    </xf>
    <xf numFmtId="0" fontId="70" fillId="57" borderId="25" xfId="30" applyFont="1" applyFill="1" applyBorder="1" applyAlignment="1" applyProtection="1">
      <alignment horizontal="center" vertical="center" wrapText="1"/>
    </xf>
    <xf numFmtId="0" fontId="70" fillId="57" borderId="23" xfId="30" applyFont="1" applyFill="1" applyBorder="1" applyAlignment="1" applyProtection="1">
      <alignment horizontal="center" vertical="center" wrapText="1"/>
    </xf>
    <xf numFmtId="0" fontId="70" fillId="57" borderId="26" xfId="30" applyFont="1" applyFill="1" applyBorder="1" applyAlignment="1" applyProtection="1">
      <alignment horizontal="center" vertical="center" wrapText="1"/>
    </xf>
    <xf numFmtId="0" fontId="22" fillId="0" borderId="24" xfId="40" applyFont="1" applyFill="1" applyBorder="1" applyAlignment="1" applyProtection="1">
      <alignment horizontal="center" vertical="center" wrapText="1"/>
    </xf>
    <xf numFmtId="0" fontId="22" fillId="0" borderId="21" xfId="40" applyFont="1" applyFill="1" applyBorder="1" applyAlignment="1" applyProtection="1">
      <alignment horizontal="center" vertical="center" wrapText="1"/>
    </xf>
    <xf numFmtId="0" fontId="22" fillId="0" borderId="22" xfId="40" applyFont="1" applyFill="1" applyBorder="1" applyAlignment="1" applyProtection="1">
      <alignment horizontal="center" vertical="center" wrapText="1"/>
    </xf>
    <xf numFmtId="4" fontId="73" fillId="0" borderId="0" xfId="0" applyNumberFormat="1" applyFont="1" applyAlignment="1">
      <alignment horizontal="right" vertical="center"/>
    </xf>
    <xf numFmtId="0" fontId="67" fillId="83" borderId="20" xfId="0" applyFont="1" applyFill="1" applyBorder="1" applyAlignment="1" applyProtection="1">
      <alignment horizontal="left" vertical="center" wrapText="1"/>
      <protection locked="0"/>
    </xf>
  </cellXfs>
  <cellStyles count="262">
    <cellStyle name="_PERSONAL" xfId="180" xr:uid="{00000000-0005-0000-0000-000000000000}"/>
    <cellStyle name="_PERSONAL_1" xfId="181" xr:uid="{00000000-0005-0000-0000-000001000000}"/>
    <cellStyle name="20% — akcent 1" xfId="157" builtinId="30" customBuiltin="1"/>
    <cellStyle name="20% - akcent 1 2" xfId="3" xr:uid="{00000000-0005-0000-0000-000003000000}"/>
    <cellStyle name="20% - akcent 1 3" xfId="52" xr:uid="{00000000-0005-0000-0000-000004000000}"/>
    <cellStyle name="20% - akcent 1 3 2" xfId="122" xr:uid="{00000000-0005-0000-0000-000005000000}"/>
    <cellStyle name="20% — akcent 2" xfId="161" builtinId="34" customBuiltin="1"/>
    <cellStyle name="20% - akcent 2 2" xfId="4" xr:uid="{00000000-0005-0000-0000-000007000000}"/>
    <cellStyle name="20% - akcent 2 3" xfId="53" xr:uid="{00000000-0005-0000-0000-000008000000}"/>
    <cellStyle name="20% - akcent 2 3 2" xfId="121" xr:uid="{00000000-0005-0000-0000-000009000000}"/>
    <cellStyle name="20% — akcent 3" xfId="165" builtinId="38" customBuiltin="1"/>
    <cellStyle name="20% - akcent 3 2" xfId="5" xr:uid="{00000000-0005-0000-0000-00000B000000}"/>
    <cellStyle name="20% - akcent 3 3" xfId="54" xr:uid="{00000000-0005-0000-0000-00000C000000}"/>
    <cellStyle name="20% - akcent 3 3 2" xfId="123" xr:uid="{00000000-0005-0000-0000-00000D000000}"/>
    <cellStyle name="20% — akcent 4" xfId="169" builtinId="42" customBuiltin="1"/>
    <cellStyle name="20% - akcent 4 2" xfId="6" xr:uid="{00000000-0005-0000-0000-00000F000000}"/>
    <cellStyle name="20% - akcent 4 3" xfId="55" xr:uid="{00000000-0005-0000-0000-000010000000}"/>
    <cellStyle name="20% - akcent 4 3 2" xfId="103" xr:uid="{00000000-0005-0000-0000-000011000000}"/>
    <cellStyle name="20% — akcent 5" xfId="173" builtinId="46" customBuiltin="1"/>
    <cellStyle name="20% - akcent 5 2" xfId="7" xr:uid="{00000000-0005-0000-0000-000013000000}"/>
    <cellStyle name="20% - akcent 5 3" xfId="56" xr:uid="{00000000-0005-0000-0000-000014000000}"/>
    <cellStyle name="20% - akcent 5 3 2" xfId="104" xr:uid="{00000000-0005-0000-0000-000015000000}"/>
    <cellStyle name="20% — akcent 6" xfId="177" builtinId="50" customBuiltin="1"/>
    <cellStyle name="20% - akcent 6 2" xfId="8" xr:uid="{00000000-0005-0000-0000-000017000000}"/>
    <cellStyle name="20% - akcent 6 3" xfId="57" xr:uid="{00000000-0005-0000-0000-000018000000}"/>
    <cellStyle name="20% - akcent 6 3 2" xfId="100" xr:uid="{00000000-0005-0000-0000-000019000000}"/>
    <cellStyle name="40% — akcent 1" xfId="158" builtinId="31" customBuiltin="1"/>
    <cellStyle name="40% - akcent 1 2" xfId="9" xr:uid="{00000000-0005-0000-0000-00001B000000}"/>
    <cellStyle name="40% - akcent 1 3" xfId="58" xr:uid="{00000000-0005-0000-0000-00001C000000}"/>
    <cellStyle name="40% - akcent 1 3 2" xfId="133" xr:uid="{00000000-0005-0000-0000-00001D000000}"/>
    <cellStyle name="40% — akcent 2" xfId="162" builtinId="35" customBuiltin="1"/>
    <cellStyle name="40% - akcent 2 2" xfId="10" xr:uid="{00000000-0005-0000-0000-00001F000000}"/>
    <cellStyle name="40% - akcent 2 3" xfId="59" xr:uid="{00000000-0005-0000-0000-000020000000}"/>
    <cellStyle name="40% - akcent 2 3 2" xfId="105" xr:uid="{00000000-0005-0000-0000-000021000000}"/>
    <cellStyle name="40% — akcent 3" xfId="166" builtinId="39" customBuiltin="1"/>
    <cellStyle name="40% - akcent 3 2" xfId="11" xr:uid="{00000000-0005-0000-0000-000023000000}"/>
    <cellStyle name="40% - akcent 3 3" xfId="60" xr:uid="{00000000-0005-0000-0000-000024000000}"/>
    <cellStyle name="40% - akcent 3 3 2" xfId="124" xr:uid="{00000000-0005-0000-0000-000025000000}"/>
    <cellStyle name="40% — akcent 4" xfId="170" builtinId="43" customBuiltin="1"/>
    <cellStyle name="40% - akcent 4 2" xfId="12" xr:uid="{00000000-0005-0000-0000-000027000000}"/>
    <cellStyle name="40% - akcent 4 3" xfId="61" xr:uid="{00000000-0005-0000-0000-000028000000}"/>
    <cellStyle name="40% - akcent 4 3 2" xfId="106" xr:uid="{00000000-0005-0000-0000-000029000000}"/>
    <cellStyle name="40% — akcent 5" xfId="174" builtinId="47" customBuiltin="1"/>
    <cellStyle name="40% - akcent 5 2" xfId="13" xr:uid="{00000000-0005-0000-0000-00002B000000}"/>
    <cellStyle name="40% - akcent 5 3" xfId="62" xr:uid="{00000000-0005-0000-0000-00002C000000}"/>
    <cellStyle name="40% - akcent 5 3 2" xfId="125" xr:uid="{00000000-0005-0000-0000-00002D000000}"/>
    <cellStyle name="40% — akcent 6" xfId="178" builtinId="51" customBuiltin="1"/>
    <cellStyle name="40% - akcent 6 2" xfId="14" xr:uid="{00000000-0005-0000-0000-00002F000000}"/>
    <cellStyle name="40% - akcent 6 3" xfId="63" xr:uid="{00000000-0005-0000-0000-000030000000}"/>
    <cellStyle name="40% - akcent 6 3 2" xfId="107" xr:uid="{00000000-0005-0000-0000-000031000000}"/>
    <cellStyle name="60% — akcent 1" xfId="159" builtinId="32" customBuiltin="1"/>
    <cellStyle name="60% - akcent 1 2" xfId="15" xr:uid="{00000000-0005-0000-0000-000033000000}"/>
    <cellStyle name="60% - akcent 1 3" xfId="64" xr:uid="{00000000-0005-0000-0000-000034000000}"/>
    <cellStyle name="60% - akcent 1 3 2" xfId="126" xr:uid="{00000000-0005-0000-0000-000035000000}"/>
    <cellStyle name="60% — akcent 2" xfId="163" builtinId="36" customBuiltin="1"/>
    <cellStyle name="60% - akcent 2 2" xfId="16" xr:uid="{00000000-0005-0000-0000-000037000000}"/>
    <cellStyle name="60% - akcent 2 3" xfId="65" xr:uid="{00000000-0005-0000-0000-000038000000}"/>
    <cellStyle name="60% - akcent 2 3 2" xfId="108" xr:uid="{00000000-0005-0000-0000-000039000000}"/>
    <cellStyle name="60% — akcent 3" xfId="167" builtinId="40" customBuiltin="1"/>
    <cellStyle name="60% - akcent 3 2" xfId="17" xr:uid="{00000000-0005-0000-0000-00003B000000}"/>
    <cellStyle name="60% - akcent 3 3" xfId="66" xr:uid="{00000000-0005-0000-0000-00003C000000}"/>
    <cellStyle name="60% - akcent 3 3 2" xfId="127" xr:uid="{00000000-0005-0000-0000-00003D000000}"/>
    <cellStyle name="60% — akcent 4" xfId="171" builtinId="44" customBuiltin="1"/>
    <cellStyle name="60% - akcent 4 2" xfId="18" xr:uid="{00000000-0005-0000-0000-00003F000000}"/>
    <cellStyle name="60% - akcent 4 3" xfId="67" xr:uid="{00000000-0005-0000-0000-000040000000}"/>
    <cellStyle name="60% - akcent 4 3 2" xfId="109" xr:uid="{00000000-0005-0000-0000-000041000000}"/>
    <cellStyle name="60% — akcent 5" xfId="175" builtinId="48" customBuiltin="1"/>
    <cellStyle name="60% - akcent 5 2" xfId="19" xr:uid="{00000000-0005-0000-0000-000043000000}"/>
    <cellStyle name="60% - akcent 5 3" xfId="68" xr:uid="{00000000-0005-0000-0000-000044000000}"/>
    <cellStyle name="60% - akcent 5 3 2" xfId="128" xr:uid="{00000000-0005-0000-0000-000045000000}"/>
    <cellStyle name="60% — akcent 6" xfId="179" builtinId="52" customBuiltin="1"/>
    <cellStyle name="60% - akcent 6 2" xfId="20" xr:uid="{00000000-0005-0000-0000-000047000000}"/>
    <cellStyle name="60% - akcent 6 3" xfId="69" xr:uid="{00000000-0005-0000-0000-000048000000}"/>
    <cellStyle name="60% - akcent 6 3 2" xfId="110" xr:uid="{00000000-0005-0000-0000-000049000000}"/>
    <cellStyle name="Akcent 1" xfId="156" builtinId="29" customBuiltin="1"/>
    <cellStyle name="Akcent 1 2" xfId="21" xr:uid="{00000000-0005-0000-0000-00004B000000}"/>
    <cellStyle name="Akcent 1 3" xfId="70" xr:uid="{00000000-0005-0000-0000-00004C000000}"/>
    <cellStyle name="Akcent 1 3 2" xfId="129" xr:uid="{00000000-0005-0000-0000-00004D000000}"/>
    <cellStyle name="Akcent 1 4" xfId="240" xr:uid="{00000000-0005-0000-0000-00004E000000}"/>
    <cellStyle name="Akcent 2" xfId="160" builtinId="33" customBuiltin="1"/>
    <cellStyle name="Akcent 2 2" xfId="22" xr:uid="{00000000-0005-0000-0000-000050000000}"/>
    <cellStyle name="Akcent 2 3" xfId="71" xr:uid="{00000000-0005-0000-0000-000051000000}"/>
    <cellStyle name="Akcent 2 3 2" xfId="98" xr:uid="{00000000-0005-0000-0000-000052000000}"/>
    <cellStyle name="Akcent 2 4" xfId="241" xr:uid="{00000000-0005-0000-0000-000053000000}"/>
    <cellStyle name="Akcent 3" xfId="164" builtinId="37" customBuiltin="1"/>
    <cellStyle name="Akcent 3 2" xfId="23" xr:uid="{00000000-0005-0000-0000-000055000000}"/>
    <cellStyle name="Akcent 3 3" xfId="72" xr:uid="{00000000-0005-0000-0000-000056000000}"/>
    <cellStyle name="Akcent 3 3 2" xfId="111" xr:uid="{00000000-0005-0000-0000-000057000000}"/>
    <cellStyle name="Akcent 3 4" xfId="242" xr:uid="{00000000-0005-0000-0000-000058000000}"/>
    <cellStyle name="Akcent 4" xfId="168" builtinId="41" customBuiltin="1"/>
    <cellStyle name="Akcent 4 2" xfId="24" xr:uid="{00000000-0005-0000-0000-00005A000000}"/>
    <cellStyle name="Akcent 4 3" xfId="73" xr:uid="{00000000-0005-0000-0000-00005B000000}"/>
    <cellStyle name="Akcent 4 3 2" xfId="130" xr:uid="{00000000-0005-0000-0000-00005C000000}"/>
    <cellStyle name="Akcent 4 4" xfId="243" xr:uid="{00000000-0005-0000-0000-00005D000000}"/>
    <cellStyle name="Akcent 5" xfId="172" builtinId="45" customBuiltin="1"/>
    <cellStyle name="Akcent 5 2" xfId="25" xr:uid="{00000000-0005-0000-0000-00005F000000}"/>
    <cellStyle name="Akcent 5 3" xfId="74" xr:uid="{00000000-0005-0000-0000-000060000000}"/>
    <cellStyle name="Akcent 5 3 2" xfId="112" xr:uid="{00000000-0005-0000-0000-000061000000}"/>
    <cellStyle name="Akcent 5 4" xfId="244" xr:uid="{00000000-0005-0000-0000-000062000000}"/>
    <cellStyle name="Akcent 6" xfId="176" builtinId="49" customBuiltin="1"/>
    <cellStyle name="Akcent 6 2" xfId="26" xr:uid="{00000000-0005-0000-0000-000064000000}"/>
    <cellStyle name="Akcent 6 3" xfId="75" xr:uid="{00000000-0005-0000-0000-000065000000}"/>
    <cellStyle name="Akcent 6 3 2" xfId="118" xr:uid="{00000000-0005-0000-0000-000066000000}"/>
    <cellStyle name="Akcent 6 4" xfId="245" xr:uid="{00000000-0005-0000-0000-000067000000}"/>
    <cellStyle name="Comma [0]_A" xfId="182" xr:uid="{00000000-0005-0000-0000-000068000000}"/>
    <cellStyle name="Comma_A" xfId="183" xr:uid="{00000000-0005-0000-0000-000069000000}"/>
    <cellStyle name="Currency [0]_A" xfId="184" xr:uid="{00000000-0005-0000-0000-00006A000000}"/>
    <cellStyle name="Currency_A" xfId="185" xr:uid="{00000000-0005-0000-0000-00006B000000}"/>
    <cellStyle name="Dane wejściowe" xfId="147" builtinId="20" customBuiltin="1"/>
    <cellStyle name="Dane wejściowe 2" xfId="27" xr:uid="{00000000-0005-0000-0000-00006D000000}"/>
    <cellStyle name="Dane wejściowe 3" xfId="76" xr:uid="{00000000-0005-0000-0000-00006E000000}"/>
    <cellStyle name="Dane wejściowe 3 2" xfId="99" xr:uid="{00000000-0005-0000-0000-00006F000000}"/>
    <cellStyle name="Dane wejściowe 4" xfId="246" xr:uid="{00000000-0005-0000-0000-000070000000}"/>
    <cellStyle name="Dane wyjściowe" xfId="148" builtinId="21" customBuiltin="1"/>
    <cellStyle name="Dane wyjściowe 2" xfId="28" xr:uid="{00000000-0005-0000-0000-000072000000}"/>
    <cellStyle name="Dane wyjściowe 3" xfId="77" xr:uid="{00000000-0005-0000-0000-000073000000}"/>
    <cellStyle name="Dane wyjściowe 3 2" xfId="120" xr:uid="{00000000-0005-0000-0000-000074000000}"/>
    <cellStyle name="Dane wyjściowe 4" xfId="247" xr:uid="{00000000-0005-0000-0000-000075000000}"/>
    <cellStyle name="Dobre 2" xfId="29" xr:uid="{00000000-0005-0000-0000-000076000000}"/>
    <cellStyle name="Dobre 3" xfId="78" xr:uid="{00000000-0005-0000-0000-000077000000}"/>
    <cellStyle name="Dobre 3 2" xfId="135" xr:uid="{00000000-0005-0000-0000-000078000000}"/>
    <cellStyle name="Dobry" xfId="144" builtinId="26" customBuiltin="1"/>
    <cellStyle name="Dziesiętny 2" xfId="235" xr:uid="{00000000-0005-0000-0000-00007A000000}"/>
    <cellStyle name="Excel Built-in Normal" xfId="30" xr:uid="{00000000-0005-0000-0000-00007B000000}"/>
    <cellStyle name="Excel Built-in Normal 2" xfId="79" xr:uid="{00000000-0005-0000-0000-00007C000000}"/>
    <cellStyle name="Grey" xfId="186" xr:uid="{00000000-0005-0000-0000-00007D000000}"/>
    <cellStyle name="Input [yellow]" xfId="187" xr:uid="{00000000-0005-0000-0000-00007E000000}"/>
    <cellStyle name="Komórka połączona" xfId="150" builtinId="24" customBuiltin="1"/>
    <cellStyle name="Komórka połączona 2" xfId="31" xr:uid="{00000000-0005-0000-0000-000080000000}"/>
    <cellStyle name="Komórka połączona 3" xfId="80" xr:uid="{00000000-0005-0000-0000-000081000000}"/>
    <cellStyle name="Komórka połączona 3 2" xfId="113" xr:uid="{00000000-0005-0000-0000-000082000000}"/>
    <cellStyle name="Komórka połączona 4" xfId="248" xr:uid="{00000000-0005-0000-0000-000083000000}"/>
    <cellStyle name="Komórka zaznaczona" xfId="151" builtinId="23" customBuiltin="1"/>
    <cellStyle name="Komórka zaznaczona 2" xfId="32" xr:uid="{00000000-0005-0000-0000-000085000000}"/>
    <cellStyle name="Komórka zaznaczona 3" xfId="81" xr:uid="{00000000-0005-0000-0000-000086000000}"/>
    <cellStyle name="Komórka zaznaczona 3 2" xfId="134" xr:uid="{00000000-0005-0000-0000-000087000000}"/>
    <cellStyle name="Komórka zaznaczona 4" xfId="249" xr:uid="{00000000-0005-0000-0000-000088000000}"/>
    <cellStyle name="Nagłówek 1" xfId="140" builtinId="16" customBuiltin="1"/>
    <cellStyle name="Nagłówek 1 2" xfId="33" xr:uid="{00000000-0005-0000-0000-00008A000000}"/>
    <cellStyle name="Nagłówek 1 3" xfId="82" xr:uid="{00000000-0005-0000-0000-00008B000000}"/>
    <cellStyle name="Nagłówek 1 3 2" xfId="114" xr:uid="{00000000-0005-0000-0000-00008C000000}"/>
    <cellStyle name="Nagłówek 1 4" xfId="250" xr:uid="{00000000-0005-0000-0000-00008D000000}"/>
    <cellStyle name="Nagłówek 2" xfId="141" builtinId="17" customBuiltin="1"/>
    <cellStyle name="Nagłówek 2 2" xfId="34" xr:uid="{00000000-0005-0000-0000-00008F000000}"/>
    <cellStyle name="Nagłówek 2 3" xfId="83" xr:uid="{00000000-0005-0000-0000-000090000000}"/>
    <cellStyle name="Nagłówek 2 3 2" xfId="131" xr:uid="{00000000-0005-0000-0000-000091000000}"/>
    <cellStyle name="Nagłówek 2 4" xfId="251" xr:uid="{00000000-0005-0000-0000-000092000000}"/>
    <cellStyle name="Nagłówek 3" xfId="142" builtinId="18" customBuiltin="1"/>
    <cellStyle name="Nagłówek 3 2" xfId="35" xr:uid="{00000000-0005-0000-0000-000094000000}"/>
    <cellStyle name="Nagłówek 3 3" xfId="84" xr:uid="{00000000-0005-0000-0000-000095000000}"/>
    <cellStyle name="Nagłówek 3 3 2" xfId="115" xr:uid="{00000000-0005-0000-0000-000096000000}"/>
    <cellStyle name="Nagłówek 3 4" xfId="252" xr:uid="{00000000-0005-0000-0000-000097000000}"/>
    <cellStyle name="Nagłówek 4" xfId="143" builtinId="19" customBuiltin="1"/>
    <cellStyle name="Nagłówek 4 2" xfId="36" xr:uid="{00000000-0005-0000-0000-000099000000}"/>
    <cellStyle name="Nagłówek 4 3" xfId="85" xr:uid="{00000000-0005-0000-0000-00009A000000}"/>
    <cellStyle name="Nagłówek 4 3 2" xfId="132" xr:uid="{00000000-0005-0000-0000-00009B000000}"/>
    <cellStyle name="Nagłówek 4 4" xfId="253" xr:uid="{00000000-0005-0000-0000-00009C000000}"/>
    <cellStyle name="Neutralne 2" xfId="37" xr:uid="{00000000-0005-0000-0000-00009D000000}"/>
    <cellStyle name="Neutralne 3" xfId="86" xr:uid="{00000000-0005-0000-0000-00009E000000}"/>
    <cellStyle name="Neutralne 3 2" xfId="116" xr:uid="{00000000-0005-0000-0000-00009F000000}"/>
    <cellStyle name="Neutralny" xfId="146" builtinId="28" customBuiltin="1"/>
    <cellStyle name="Normal - Style1" xfId="188" xr:uid="{00000000-0005-0000-0000-0000A1000000}"/>
    <cellStyle name="Normal_A" xfId="189" xr:uid="{00000000-0005-0000-0000-0000A2000000}"/>
    <cellStyle name="normální_laroux" xfId="190" xr:uid="{00000000-0005-0000-0000-0000A3000000}"/>
    <cellStyle name="Normalny" xfId="0" builtinId="0"/>
    <cellStyle name="Normalny 10" xfId="234" xr:uid="{00000000-0005-0000-0000-0000A5000000}"/>
    <cellStyle name="Normalny 10 2" xfId="237" xr:uid="{00000000-0005-0000-0000-0000A6000000}"/>
    <cellStyle name="Normalny 11" xfId="236" xr:uid="{00000000-0005-0000-0000-0000A7000000}"/>
    <cellStyle name="Normalny 12" xfId="238" xr:uid="{00000000-0005-0000-0000-0000A8000000}"/>
    <cellStyle name="Normalny 13" xfId="254" xr:uid="{00000000-0005-0000-0000-0000A9000000}"/>
    <cellStyle name="Normalny 2" xfId="38" xr:uid="{00000000-0005-0000-0000-0000AA000000}"/>
    <cellStyle name="Normalny 2 2" xfId="87" xr:uid="{00000000-0005-0000-0000-0000AB000000}"/>
    <cellStyle name="Normalny 2 3" xfId="261" xr:uid="{00000000-0005-0000-0000-0000AC000000}"/>
    <cellStyle name="Normalny 2_Przedmiar" xfId="101" xr:uid="{00000000-0005-0000-0000-0000AD000000}"/>
    <cellStyle name="Normalny 3" xfId="39" xr:uid="{00000000-0005-0000-0000-0000AE000000}"/>
    <cellStyle name="Normalny 3 2" xfId="49" xr:uid="{00000000-0005-0000-0000-0000AF000000}"/>
    <cellStyle name="Normalny 3 3" xfId="191" xr:uid="{00000000-0005-0000-0000-0000B0000000}"/>
    <cellStyle name="Normalny 4" xfId="2" xr:uid="{00000000-0005-0000-0000-0000B1000000}"/>
    <cellStyle name="Normalny 4 2" xfId="192" xr:uid="{00000000-0005-0000-0000-0000B2000000}"/>
    <cellStyle name="Normalny 4 3" xfId="193" xr:uid="{00000000-0005-0000-0000-0000B3000000}"/>
    <cellStyle name="Normalny 5" xfId="51" xr:uid="{00000000-0005-0000-0000-0000B4000000}"/>
    <cellStyle name="Normalny 5 2" xfId="102" xr:uid="{00000000-0005-0000-0000-0000B5000000}"/>
    <cellStyle name="Normalny 5 2 2" xfId="194" xr:uid="{00000000-0005-0000-0000-0000B6000000}"/>
    <cellStyle name="Normalny 5 3" xfId="195" xr:uid="{00000000-0005-0000-0000-0000B7000000}"/>
    <cellStyle name="Normalny 5 4" xfId="196" xr:uid="{00000000-0005-0000-0000-0000B8000000}"/>
    <cellStyle name="Normalny 5 5" xfId="239" xr:uid="{00000000-0005-0000-0000-0000B9000000}"/>
    <cellStyle name="Normalny 6" xfId="97" xr:uid="{00000000-0005-0000-0000-0000BA000000}"/>
    <cellStyle name="Normalny 6 2" xfId="197" xr:uid="{00000000-0005-0000-0000-0000BB000000}"/>
    <cellStyle name="Normalny 7" xfId="198" xr:uid="{00000000-0005-0000-0000-0000BC000000}"/>
    <cellStyle name="Normalny 7 2" xfId="199" xr:uid="{00000000-0005-0000-0000-0000BD000000}"/>
    <cellStyle name="Normalny 8" xfId="200" xr:uid="{00000000-0005-0000-0000-0000BE000000}"/>
    <cellStyle name="Normalny 9" xfId="231" xr:uid="{00000000-0005-0000-0000-0000BF000000}"/>
    <cellStyle name="Normalny_Tabela zbiorcza cz.1 (0030-0035)" xfId="95" xr:uid="{00000000-0005-0000-0000-0000C0000000}"/>
    <cellStyle name="Normalny_Tabela zbiorcza cz.1 (0030-0035)_Arkusz1" xfId="40" xr:uid="{00000000-0005-0000-0000-0000C1000000}"/>
    <cellStyle name="Normalny_Tabela zbiorcza cz.1 (0030-0035)_Arkusz1 2" xfId="41" xr:uid="{00000000-0005-0000-0000-0000C2000000}"/>
    <cellStyle name="Normalny_Tabela zbiorcza cz.1 (0030-0035)_Arkusz1 2 2" xfId="96" xr:uid="{00000000-0005-0000-0000-0000C3000000}"/>
    <cellStyle name="Normalny_Wzór tabeli" xfId="94" xr:uid="{00000000-0005-0000-0000-0000C4000000}"/>
    <cellStyle name="Obliczenia" xfId="149" builtinId="22" customBuiltin="1"/>
    <cellStyle name="Obliczenia 2" xfId="42" xr:uid="{00000000-0005-0000-0000-0000C6000000}"/>
    <cellStyle name="Obliczenia 3" xfId="88" xr:uid="{00000000-0005-0000-0000-0000C7000000}"/>
    <cellStyle name="Obliczenia 3 2" xfId="117" xr:uid="{00000000-0005-0000-0000-0000C8000000}"/>
    <cellStyle name="Obliczenia 4" xfId="255" xr:uid="{00000000-0005-0000-0000-0000C9000000}"/>
    <cellStyle name="Percent [2]" xfId="201" xr:uid="{00000000-0005-0000-0000-0000CA000000}"/>
    <cellStyle name="Percent [2] 10" xfId="202" xr:uid="{00000000-0005-0000-0000-0000CB000000}"/>
    <cellStyle name="Percent [2] 11" xfId="203" xr:uid="{00000000-0005-0000-0000-0000CC000000}"/>
    <cellStyle name="Percent [2] 12" xfId="204" xr:uid="{00000000-0005-0000-0000-0000CD000000}"/>
    <cellStyle name="Percent [2] 13" xfId="205" xr:uid="{00000000-0005-0000-0000-0000CE000000}"/>
    <cellStyle name="Percent [2] 14" xfId="206" xr:uid="{00000000-0005-0000-0000-0000CF000000}"/>
    <cellStyle name="Percent [2] 15" xfId="207" xr:uid="{00000000-0005-0000-0000-0000D0000000}"/>
    <cellStyle name="Percent [2] 16" xfId="208" xr:uid="{00000000-0005-0000-0000-0000D1000000}"/>
    <cellStyle name="Percent [2] 17" xfId="209" xr:uid="{00000000-0005-0000-0000-0000D2000000}"/>
    <cellStyle name="Percent [2] 18" xfId="210" xr:uid="{00000000-0005-0000-0000-0000D3000000}"/>
    <cellStyle name="Percent [2] 19" xfId="211" xr:uid="{00000000-0005-0000-0000-0000D4000000}"/>
    <cellStyle name="Percent [2] 2" xfId="212" xr:uid="{00000000-0005-0000-0000-0000D5000000}"/>
    <cellStyle name="Percent [2] 20" xfId="213" xr:uid="{00000000-0005-0000-0000-0000D6000000}"/>
    <cellStyle name="Percent [2] 21" xfId="214" xr:uid="{00000000-0005-0000-0000-0000D7000000}"/>
    <cellStyle name="Percent [2] 22" xfId="215" xr:uid="{00000000-0005-0000-0000-0000D8000000}"/>
    <cellStyle name="Percent [2] 23" xfId="216" xr:uid="{00000000-0005-0000-0000-0000D9000000}"/>
    <cellStyle name="Percent [2] 24" xfId="217" xr:uid="{00000000-0005-0000-0000-0000DA000000}"/>
    <cellStyle name="Percent [2] 25" xfId="218" xr:uid="{00000000-0005-0000-0000-0000DB000000}"/>
    <cellStyle name="Percent [2] 26" xfId="219" xr:uid="{00000000-0005-0000-0000-0000DC000000}"/>
    <cellStyle name="Percent [2] 27" xfId="220" xr:uid="{00000000-0005-0000-0000-0000DD000000}"/>
    <cellStyle name="Percent [2] 28" xfId="221" xr:uid="{00000000-0005-0000-0000-0000DE000000}"/>
    <cellStyle name="Percent [2] 3" xfId="222" xr:uid="{00000000-0005-0000-0000-0000DF000000}"/>
    <cellStyle name="Percent [2] 4" xfId="223" xr:uid="{00000000-0005-0000-0000-0000E0000000}"/>
    <cellStyle name="Percent [2] 5" xfId="224" xr:uid="{00000000-0005-0000-0000-0000E1000000}"/>
    <cellStyle name="Percent [2] 6" xfId="225" xr:uid="{00000000-0005-0000-0000-0000E2000000}"/>
    <cellStyle name="Percent [2] 7" xfId="226" xr:uid="{00000000-0005-0000-0000-0000E3000000}"/>
    <cellStyle name="Percent [2] 8" xfId="227" xr:uid="{00000000-0005-0000-0000-0000E4000000}"/>
    <cellStyle name="Percent [2] 9" xfId="228" xr:uid="{00000000-0005-0000-0000-0000E5000000}"/>
    <cellStyle name="Styl 1" xfId="229" xr:uid="{00000000-0005-0000-0000-0000E6000000}"/>
    <cellStyle name="Styl 2" xfId="230" xr:uid="{00000000-0005-0000-0000-0000E7000000}"/>
    <cellStyle name="Suma" xfId="155" builtinId="25" customBuiltin="1"/>
    <cellStyle name="Suma 2" xfId="43" xr:uid="{00000000-0005-0000-0000-0000E9000000}"/>
    <cellStyle name="Suma 3" xfId="89" xr:uid="{00000000-0005-0000-0000-0000EA000000}"/>
    <cellStyle name="Suma 3 2" xfId="119" xr:uid="{00000000-0005-0000-0000-0000EB000000}"/>
    <cellStyle name="Suma 4" xfId="256" xr:uid="{00000000-0005-0000-0000-0000EC000000}"/>
    <cellStyle name="Tekst objaśnienia" xfId="154" builtinId="53" customBuiltin="1"/>
    <cellStyle name="Tekst objaśnienia 2" xfId="44" xr:uid="{00000000-0005-0000-0000-0000EE000000}"/>
    <cellStyle name="Tekst objaśnienia 3" xfId="90" xr:uid="{00000000-0005-0000-0000-0000EF000000}"/>
    <cellStyle name="Tekst objaśnienia 3 2" xfId="136" xr:uid="{00000000-0005-0000-0000-0000F0000000}"/>
    <cellStyle name="Tekst objaśnienia 4" xfId="257" xr:uid="{00000000-0005-0000-0000-0000F1000000}"/>
    <cellStyle name="Tekst ostrzeżenia" xfId="152" builtinId="11" customBuiltin="1"/>
    <cellStyle name="Tekst ostrzeżenia 2" xfId="45" xr:uid="{00000000-0005-0000-0000-0000F3000000}"/>
    <cellStyle name="Tekst ostrzeżenia 3" xfId="91" xr:uid="{00000000-0005-0000-0000-0000F4000000}"/>
    <cellStyle name="Tekst ostrzeżenia 3 2" xfId="137" xr:uid="{00000000-0005-0000-0000-0000F5000000}"/>
    <cellStyle name="Tekst ostrzeżenia 4" xfId="258" xr:uid="{00000000-0005-0000-0000-0000F6000000}"/>
    <cellStyle name="Tytuł" xfId="1" builtinId="15" customBuiltin="1"/>
    <cellStyle name="Tytuł 2" xfId="46" xr:uid="{00000000-0005-0000-0000-0000F8000000}"/>
    <cellStyle name="Tytuł 3" xfId="232" xr:uid="{00000000-0005-0000-0000-0000F9000000}"/>
    <cellStyle name="Tytuł 4" xfId="259" xr:uid="{00000000-0005-0000-0000-0000FA000000}"/>
    <cellStyle name="Uwaga" xfId="153" builtinId="10" customBuiltin="1"/>
    <cellStyle name="Uwaga 2" xfId="47" xr:uid="{00000000-0005-0000-0000-0000FC000000}"/>
    <cellStyle name="Uwaga 2 2" xfId="50" xr:uid="{00000000-0005-0000-0000-0000FD000000}"/>
    <cellStyle name="Uwaga 3" xfId="92" xr:uid="{00000000-0005-0000-0000-0000FE000000}"/>
    <cellStyle name="Uwaga 3 2" xfId="138" xr:uid="{00000000-0005-0000-0000-0000FF000000}"/>
    <cellStyle name="Uwaga 4" xfId="233" xr:uid="{00000000-0005-0000-0000-000000010000}"/>
    <cellStyle name="Uwaga 5" xfId="260" xr:uid="{00000000-0005-0000-0000-000001010000}"/>
    <cellStyle name="Złe 2" xfId="48" xr:uid="{00000000-0005-0000-0000-000002010000}"/>
    <cellStyle name="Złe 3" xfId="93" xr:uid="{00000000-0005-0000-0000-000003010000}"/>
    <cellStyle name="Złe 3 2" xfId="139" xr:uid="{00000000-0005-0000-0000-000004010000}"/>
    <cellStyle name="Zły" xfId="145" builtinId="27" customBuiltin="1"/>
  </cellStyles>
  <dxfs count="2"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</dxfs>
  <tableStyles count="1" defaultTableStyle="TableStyleMedium2" defaultPivotStyle="PivotStyleLight16">
    <tableStyle name="Styl tabeli 1" pivot="0" count="2" xr9:uid="{00000000-0011-0000-FFFF-FFFF00000000}">
      <tableStyleElement type="firstRowStripe" dxfId="1"/>
      <tableStyleElement type="secondRowStripe" dxfId="0"/>
    </tableStyle>
  </tableStyles>
  <colors>
    <mruColors>
      <color rgb="FFFFFFCC"/>
      <color rgb="FFEAEAEA"/>
      <color rgb="FFDCDCDC"/>
      <color rgb="FF969696"/>
      <color rgb="FFD7D7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tabSelected="1" view="pageBreakPreview" zoomScale="160" zoomScaleNormal="160" zoomScaleSheetLayoutView="160" workbookViewId="0">
      <selection activeCell="C26" sqref="C26:G26"/>
    </sheetView>
  </sheetViews>
  <sheetFormatPr defaultRowHeight="15"/>
  <cols>
    <col min="1" max="1" width="4.42578125" style="26" customWidth="1"/>
    <col min="2" max="2" width="10.28515625" style="26" customWidth="1"/>
    <col min="3" max="3" width="51.42578125" style="16" customWidth="1"/>
    <col min="4" max="4" width="6.7109375" style="2" customWidth="1"/>
    <col min="5" max="5" width="12.7109375" style="1" customWidth="1"/>
    <col min="6" max="6" width="17.140625" style="15" customWidth="1"/>
    <col min="7" max="7" width="17.42578125" style="15" customWidth="1"/>
    <col min="8" max="8" width="14.28515625" style="4" customWidth="1"/>
    <col min="9" max="16384" width="9.140625" style="4"/>
  </cols>
  <sheetData>
    <row r="1" spans="1:7">
      <c r="E1" s="57" t="s">
        <v>67</v>
      </c>
      <c r="F1" s="44"/>
      <c r="G1" s="44"/>
    </row>
    <row r="2" spans="1:7" ht="20.25" customHeight="1">
      <c r="A2" s="50" t="s">
        <v>60</v>
      </c>
      <c r="B2" s="50"/>
      <c r="C2" s="50"/>
      <c r="D2" s="50"/>
      <c r="E2" s="50"/>
      <c r="F2" s="50"/>
      <c r="G2" s="50"/>
    </row>
    <row r="3" spans="1:7" s="25" customFormat="1" ht="19.5" customHeight="1">
      <c r="A3" s="51" t="s">
        <v>57</v>
      </c>
      <c r="B3" s="52"/>
      <c r="C3" s="52"/>
      <c r="D3" s="52"/>
      <c r="E3" s="52"/>
      <c r="F3" s="52"/>
      <c r="G3" s="53"/>
    </row>
    <row r="4" spans="1:7" ht="30" customHeight="1">
      <c r="A4" s="24" t="s">
        <v>0</v>
      </c>
      <c r="B4" s="24" t="s">
        <v>1</v>
      </c>
      <c r="C4" s="24" t="s">
        <v>2</v>
      </c>
      <c r="D4" s="24" t="s">
        <v>3</v>
      </c>
      <c r="E4" s="40" t="s">
        <v>4</v>
      </c>
      <c r="F4" s="40" t="s">
        <v>49</v>
      </c>
      <c r="G4" s="40" t="s">
        <v>50</v>
      </c>
    </row>
    <row r="5" spans="1:7" ht="5.0999999999999996" customHeight="1">
      <c r="A5" s="54"/>
      <c r="B5" s="55"/>
      <c r="C5" s="55"/>
      <c r="D5" s="55"/>
      <c r="E5" s="55"/>
      <c r="F5" s="55"/>
      <c r="G5" s="56"/>
    </row>
    <row r="6" spans="1:7" s="3" customFormat="1" ht="30" customHeight="1">
      <c r="A6" s="27" t="s">
        <v>5</v>
      </c>
      <c r="B6" s="27" t="s">
        <v>61</v>
      </c>
      <c r="C6" s="43" t="s">
        <v>29</v>
      </c>
      <c r="D6" s="43"/>
      <c r="E6" s="43"/>
      <c r="F6" s="43"/>
      <c r="G6" s="43"/>
    </row>
    <row r="7" spans="1:7" s="3" customFormat="1" ht="20.100000000000001" customHeight="1">
      <c r="A7" s="28"/>
      <c r="B7" s="29" t="s">
        <v>6</v>
      </c>
      <c r="C7" s="45" t="s">
        <v>31</v>
      </c>
      <c r="D7" s="45"/>
      <c r="E7" s="45"/>
      <c r="F7" s="45"/>
      <c r="G7" s="45"/>
    </row>
    <row r="8" spans="1:7" s="3" customFormat="1" ht="35.1" customHeight="1">
      <c r="A8" s="30">
        <v>1</v>
      </c>
      <c r="B8" s="31" t="s">
        <v>6</v>
      </c>
      <c r="C8" s="17" t="s">
        <v>31</v>
      </c>
      <c r="D8" s="8" t="s">
        <v>7</v>
      </c>
      <c r="E8" s="9">
        <v>1.44</v>
      </c>
      <c r="F8" s="9"/>
      <c r="G8" s="9"/>
    </row>
    <row r="9" spans="1:7" s="3" customFormat="1" ht="24">
      <c r="A9" s="29"/>
      <c r="B9" s="32" t="s">
        <v>55</v>
      </c>
      <c r="C9" s="47" t="s">
        <v>56</v>
      </c>
      <c r="D9" s="48"/>
      <c r="E9" s="48"/>
      <c r="F9" s="49"/>
      <c r="G9" s="14"/>
    </row>
    <row r="10" spans="1:7" s="3" customFormat="1" ht="35.1" customHeight="1">
      <c r="A10" s="30">
        <f>A8+1</f>
        <v>2</v>
      </c>
      <c r="B10" s="30" t="s">
        <v>55</v>
      </c>
      <c r="C10" s="18" t="s">
        <v>38</v>
      </c>
      <c r="D10" s="8" t="s">
        <v>41</v>
      </c>
      <c r="E10" s="9">
        <v>1</v>
      </c>
      <c r="F10" s="9"/>
      <c r="G10" s="9"/>
    </row>
    <row r="11" spans="1:7" s="3" customFormat="1">
      <c r="A11" s="29"/>
      <c r="B11" s="29" t="s">
        <v>9</v>
      </c>
      <c r="C11" s="19" t="s">
        <v>28</v>
      </c>
      <c r="D11" s="12"/>
      <c r="E11" s="12"/>
      <c r="F11" s="12"/>
      <c r="G11" s="13"/>
    </row>
    <row r="12" spans="1:7" s="3" customFormat="1" ht="35.1" customHeight="1">
      <c r="A12" s="30">
        <f>A10+1</f>
        <v>3</v>
      </c>
      <c r="B12" s="30" t="s">
        <v>9</v>
      </c>
      <c r="C12" s="17" t="s">
        <v>52</v>
      </c>
      <c r="D12" s="8" t="s">
        <v>34</v>
      </c>
      <c r="E12" s="9">
        <v>1780</v>
      </c>
      <c r="F12" s="9"/>
      <c r="G12" s="9"/>
    </row>
    <row r="13" spans="1:7" s="3" customFormat="1">
      <c r="A13" s="33"/>
      <c r="B13" s="34" t="s">
        <v>10</v>
      </c>
      <c r="C13" s="45" t="s">
        <v>30</v>
      </c>
      <c r="D13" s="45"/>
      <c r="E13" s="45"/>
      <c r="F13" s="45"/>
      <c r="G13" s="45"/>
    </row>
    <row r="14" spans="1:7" s="3" customFormat="1" ht="50.1" customHeight="1">
      <c r="A14" s="35">
        <f>A12+1</f>
        <v>4</v>
      </c>
      <c r="B14" s="35" t="s">
        <v>10</v>
      </c>
      <c r="C14" s="20" t="s">
        <v>42</v>
      </c>
      <c r="D14" s="8" t="s">
        <v>34</v>
      </c>
      <c r="E14" s="5">
        <f>10785+500</f>
        <v>11285</v>
      </c>
      <c r="F14" s="9"/>
      <c r="G14" s="9"/>
    </row>
    <row r="15" spans="1:7" s="3" customFormat="1" ht="35.1" customHeight="1">
      <c r="A15" s="35">
        <f>A14+1</f>
        <v>5</v>
      </c>
      <c r="B15" s="35" t="s">
        <v>10</v>
      </c>
      <c r="C15" s="20" t="s">
        <v>43</v>
      </c>
      <c r="D15" s="8" t="s">
        <v>34</v>
      </c>
      <c r="E15" s="5">
        <f>-10785-500</f>
        <v>-11285</v>
      </c>
      <c r="F15" s="9"/>
      <c r="G15" s="9"/>
    </row>
    <row r="16" spans="1:7" s="3" customFormat="1" ht="35.1" customHeight="1">
      <c r="A16" s="35">
        <f>A15+1</f>
        <v>6</v>
      </c>
      <c r="B16" s="35" t="s">
        <v>10</v>
      </c>
      <c r="C16" s="20" t="s">
        <v>47</v>
      </c>
      <c r="D16" s="8" t="s">
        <v>34</v>
      </c>
      <c r="E16" s="5">
        <v>50</v>
      </c>
      <c r="F16" s="9"/>
      <c r="G16" s="9"/>
    </row>
    <row r="17" spans="1:7" s="3" customFormat="1" ht="35.1" customHeight="1">
      <c r="A17" s="35">
        <f>A16+1</f>
        <v>7</v>
      </c>
      <c r="B17" s="35" t="s">
        <v>10</v>
      </c>
      <c r="C17" s="21" t="s">
        <v>11</v>
      </c>
      <c r="D17" s="8" t="s">
        <v>12</v>
      </c>
      <c r="E17" s="5">
        <v>200</v>
      </c>
      <c r="F17" s="9"/>
      <c r="G17" s="9"/>
    </row>
    <row r="18" spans="1:7" s="3" customFormat="1" ht="35.1" customHeight="1">
      <c r="A18" s="35">
        <f>A17+1</f>
        <v>8</v>
      </c>
      <c r="B18" s="35" t="s">
        <v>10</v>
      </c>
      <c r="C18" s="21" t="s">
        <v>53</v>
      </c>
      <c r="D18" s="8" t="s">
        <v>13</v>
      </c>
      <c r="E18" s="5">
        <v>1</v>
      </c>
      <c r="F18" s="9"/>
      <c r="G18" s="9"/>
    </row>
    <row r="19" spans="1:7" s="3" customFormat="1" ht="15" customHeight="1">
      <c r="A19" s="33"/>
      <c r="B19" s="34" t="s">
        <v>39</v>
      </c>
      <c r="C19" s="45" t="s">
        <v>40</v>
      </c>
      <c r="D19" s="45"/>
      <c r="E19" s="45"/>
      <c r="F19" s="45"/>
      <c r="G19" s="45"/>
    </row>
    <row r="20" spans="1:7" s="3" customFormat="1" ht="35.1" customHeight="1">
      <c r="A20" s="35">
        <f>A18+1</f>
        <v>9</v>
      </c>
      <c r="B20" s="30" t="s">
        <v>39</v>
      </c>
      <c r="C20" s="17" t="s">
        <v>44</v>
      </c>
      <c r="D20" s="8" t="s">
        <v>8</v>
      </c>
      <c r="E20" s="5">
        <v>3</v>
      </c>
      <c r="F20" s="9"/>
      <c r="G20" s="9"/>
    </row>
    <row r="21" spans="1:7" s="3" customFormat="1" ht="35.1" customHeight="1">
      <c r="A21" s="35">
        <f>A20+1</f>
        <v>10</v>
      </c>
      <c r="B21" s="30" t="s">
        <v>39</v>
      </c>
      <c r="C21" s="17" t="s">
        <v>45</v>
      </c>
      <c r="D21" s="8" t="s">
        <v>8</v>
      </c>
      <c r="E21" s="5">
        <v>23</v>
      </c>
      <c r="F21" s="9"/>
      <c r="G21" s="9"/>
    </row>
    <row r="22" spans="1:7" s="3" customFormat="1" ht="30" customHeight="1">
      <c r="A22" s="27" t="s">
        <v>14</v>
      </c>
      <c r="B22" s="27" t="s">
        <v>62</v>
      </c>
      <c r="C22" s="43" t="s">
        <v>35</v>
      </c>
      <c r="D22" s="43"/>
      <c r="E22" s="43"/>
      <c r="F22" s="43"/>
      <c r="G22" s="43"/>
    </row>
    <row r="23" spans="1:7" s="3" customFormat="1">
      <c r="A23" s="34"/>
      <c r="B23" s="34" t="s">
        <v>15</v>
      </c>
      <c r="C23" s="46" t="s">
        <v>16</v>
      </c>
      <c r="D23" s="46"/>
      <c r="E23" s="46"/>
      <c r="F23" s="46"/>
      <c r="G23" s="46"/>
    </row>
    <row r="24" spans="1:7" s="3" customFormat="1" ht="35.1" customHeight="1">
      <c r="A24" s="35">
        <f>A21+1</f>
        <v>11</v>
      </c>
      <c r="B24" s="35" t="s">
        <v>15</v>
      </c>
      <c r="C24" s="20" t="s">
        <v>46</v>
      </c>
      <c r="D24" s="7" t="s">
        <v>34</v>
      </c>
      <c r="E24" s="5">
        <f>10785+500</f>
        <v>11285</v>
      </c>
      <c r="F24" s="9"/>
      <c r="G24" s="9"/>
    </row>
    <row r="25" spans="1:7" s="3" customFormat="1" ht="30" customHeight="1">
      <c r="A25" s="27" t="s">
        <v>17</v>
      </c>
      <c r="B25" s="27" t="s">
        <v>63</v>
      </c>
      <c r="C25" s="43" t="s">
        <v>36</v>
      </c>
      <c r="D25" s="43"/>
      <c r="E25" s="43"/>
      <c r="F25" s="43"/>
      <c r="G25" s="43"/>
    </row>
    <row r="26" spans="1:7" s="3" customFormat="1">
      <c r="A26" s="34"/>
      <c r="B26" s="34" t="s">
        <v>18</v>
      </c>
      <c r="C26" s="46" t="s">
        <v>48</v>
      </c>
      <c r="D26" s="46"/>
      <c r="E26" s="46"/>
      <c r="F26" s="46"/>
      <c r="G26" s="46"/>
    </row>
    <row r="27" spans="1:7" s="3" customFormat="1" ht="35.1" customHeight="1">
      <c r="A27" s="35">
        <f>A24+1</f>
        <v>12</v>
      </c>
      <c r="B27" s="35" t="s">
        <v>18</v>
      </c>
      <c r="C27" s="58" t="s">
        <v>66</v>
      </c>
      <c r="D27" s="7" t="s">
        <v>34</v>
      </c>
      <c r="E27" s="5">
        <f>10785+500</f>
        <v>11285</v>
      </c>
      <c r="F27" s="9"/>
      <c r="G27" s="9"/>
    </row>
    <row r="28" spans="1:7" s="3" customFormat="1" ht="41.25" customHeight="1">
      <c r="A28" s="27" t="s">
        <v>24</v>
      </c>
      <c r="B28" s="27" t="s">
        <v>64</v>
      </c>
      <c r="C28" s="43" t="s">
        <v>51</v>
      </c>
      <c r="D28" s="43"/>
      <c r="E28" s="43"/>
      <c r="F28" s="43"/>
      <c r="G28" s="43"/>
    </row>
    <row r="29" spans="1:7" s="3" customFormat="1">
      <c r="A29" s="36"/>
      <c r="B29" s="37" t="s">
        <v>19</v>
      </c>
      <c r="C29" s="42" t="s">
        <v>20</v>
      </c>
      <c r="D29" s="42"/>
      <c r="E29" s="42"/>
      <c r="F29" s="42"/>
      <c r="G29" s="42"/>
    </row>
    <row r="30" spans="1:7" s="3" customFormat="1" ht="35.1" customHeight="1">
      <c r="A30" s="30">
        <f>A27+1</f>
        <v>13</v>
      </c>
      <c r="B30" s="38" t="s">
        <v>21</v>
      </c>
      <c r="C30" s="22" t="s">
        <v>32</v>
      </c>
      <c r="D30" s="10" t="s">
        <v>13</v>
      </c>
      <c r="E30" s="11">
        <v>1</v>
      </c>
      <c r="F30" s="9"/>
      <c r="G30" s="9"/>
    </row>
    <row r="31" spans="1:7" s="3" customFormat="1" ht="35.1" customHeight="1">
      <c r="A31" s="30">
        <f>A30+1</f>
        <v>14</v>
      </c>
      <c r="B31" s="38" t="s">
        <v>21</v>
      </c>
      <c r="C31" s="22" t="s">
        <v>22</v>
      </c>
      <c r="D31" s="10" t="s">
        <v>13</v>
      </c>
      <c r="E31" s="11">
        <v>1</v>
      </c>
      <c r="F31" s="9"/>
      <c r="G31" s="9"/>
    </row>
    <row r="32" spans="1:7" s="3" customFormat="1">
      <c r="A32" s="39"/>
      <c r="B32" s="37" t="s">
        <v>23</v>
      </c>
      <c r="C32" s="42" t="s">
        <v>33</v>
      </c>
      <c r="D32" s="42"/>
      <c r="E32" s="42"/>
      <c r="F32" s="42"/>
      <c r="G32" s="42"/>
    </row>
    <row r="33" spans="1:7" s="3" customFormat="1" ht="35.1" customHeight="1">
      <c r="A33" s="30">
        <f>A31+1</f>
        <v>15</v>
      </c>
      <c r="B33" s="38" t="s">
        <v>23</v>
      </c>
      <c r="C33" s="23" t="s">
        <v>54</v>
      </c>
      <c r="D33" s="10" t="s">
        <v>13</v>
      </c>
      <c r="E33" s="11">
        <v>1</v>
      </c>
      <c r="F33" s="9"/>
      <c r="G33" s="9"/>
    </row>
    <row r="34" spans="1:7" s="3" customFormat="1" ht="30" customHeight="1">
      <c r="A34" s="27" t="s">
        <v>26</v>
      </c>
      <c r="B34" s="27" t="s">
        <v>65</v>
      </c>
      <c r="C34" s="43" t="s">
        <v>37</v>
      </c>
      <c r="D34" s="43"/>
      <c r="E34" s="43"/>
      <c r="F34" s="43"/>
      <c r="G34" s="43"/>
    </row>
    <row r="35" spans="1:7" s="3" customFormat="1">
      <c r="A35" s="39"/>
      <c r="B35" s="37" t="s">
        <v>25</v>
      </c>
      <c r="C35" s="42" t="s">
        <v>27</v>
      </c>
      <c r="D35" s="42"/>
      <c r="E35" s="42"/>
      <c r="F35" s="42"/>
      <c r="G35" s="42"/>
    </row>
    <row r="36" spans="1:7" s="3" customFormat="1" ht="50.1" customHeight="1">
      <c r="A36" s="30">
        <f>A33+1</f>
        <v>16</v>
      </c>
      <c r="B36" s="38" t="s">
        <v>25</v>
      </c>
      <c r="C36" s="22" t="s">
        <v>58</v>
      </c>
      <c r="D36" s="10" t="s">
        <v>12</v>
      </c>
      <c r="E36" s="11">
        <v>200</v>
      </c>
      <c r="F36" s="9"/>
      <c r="G36" s="9"/>
    </row>
    <row r="37" spans="1:7" ht="63.75" customHeight="1">
      <c r="A37" s="41" t="s">
        <v>59</v>
      </c>
      <c r="B37" s="41"/>
      <c r="C37" s="41"/>
      <c r="D37" s="41"/>
      <c r="E37" s="41"/>
      <c r="F37" s="41"/>
      <c r="G37" s="6"/>
    </row>
  </sheetData>
  <sheetProtection formatCells="0" formatRows="0" insertRows="0" deleteRows="0" sort="0" autoFilter="0"/>
  <protectedRanges>
    <protectedRange sqref="A28:D33 A34:D36 A25:D27 A6:D21 A22:D24" name="MP"/>
    <protectedRange sqref="E34:E36 E25:E27 E28:E33 E6:E21 F8:G8 F10:G10 F12:G12 F14:G18 F20:G21 F24:G24 F27:G27 F30:G31 F33:G33 F36:G36 E22:E24" name="MP_7"/>
    <protectedRange password="CF23" sqref="G37" name="Rozstęp1"/>
    <protectedRange password="CF23" sqref="A37:F37" name="Rozstęp1_1"/>
  </protectedRanges>
  <mergeCells count="19">
    <mergeCell ref="E1:G1"/>
    <mergeCell ref="C28:G28"/>
    <mergeCell ref="C13:G13"/>
    <mergeCell ref="C19:G19"/>
    <mergeCell ref="C22:G22"/>
    <mergeCell ref="C23:G23"/>
    <mergeCell ref="C25:G25"/>
    <mergeCell ref="C26:G26"/>
    <mergeCell ref="C7:G7"/>
    <mergeCell ref="C9:F9"/>
    <mergeCell ref="A2:G2"/>
    <mergeCell ref="A3:G3"/>
    <mergeCell ref="A5:G5"/>
    <mergeCell ref="C6:G6"/>
    <mergeCell ref="A37:F37"/>
    <mergeCell ref="C29:G29"/>
    <mergeCell ref="C32:G32"/>
    <mergeCell ref="C34:G34"/>
    <mergeCell ref="C35:G35"/>
  </mergeCells>
  <printOptions horizontalCentered="1"/>
  <pageMargins left="0.98425196850393704" right="0.39370078740157483" top="0.59055118110236227" bottom="0.55118110236220474" header="0.31496062992125984" footer="0.27559055118110237"/>
  <pageSetup paperSize="9" scale="72" firstPageNumber="13" fitToHeight="113" orientation="portrait" r:id="rId1"/>
  <rowBreaks count="1" manualBreakCount="1">
    <brk id="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</vt:lpstr>
      <vt:lpstr>KO!Obszar_wydruku</vt:lpstr>
      <vt:lpstr>KO!Tytuły_wydruku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CONTEK MAGDA</dc:creator>
  <cp:lastModifiedBy>Justyna Kubikowska</cp:lastModifiedBy>
  <cp:lastPrinted>2024-06-03T09:30:54Z</cp:lastPrinted>
  <dcterms:created xsi:type="dcterms:W3CDTF">2019-05-08T12:07:23Z</dcterms:created>
  <dcterms:modified xsi:type="dcterms:W3CDTF">2024-06-19T11:06:07Z</dcterms:modified>
</cp:coreProperties>
</file>