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n2008\dane\WZIIN\BZP\PRZETARGI I ZAMÓWIENIA 2021\BZP.272.2.24.2021 Poprawa bezpieczeństwa na przejściach\Do publikacji\"/>
    </mc:Choice>
  </mc:AlternateContent>
  <xr:revisionPtr revIDLastSave="0" documentId="13_ncr:1_{40467E83-A185-4585-A910-3C0028B3CE9F}" xr6:coauthVersionLast="47" xr6:coauthVersionMax="47" xr10:uidLastSave="{00000000-0000-0000-0000-000000000000}"/>
  <bookViews>
    <workbookView xWindow="-120" yWindow="-120" windowWidth="29040" windowHeight="15840" xr2:uid="{0DAB97D0-0782-43FC-A8EE-FEC5F092C45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3" i="1" l="1"/>
  <c r="G44" i="1" s="1"/>
</calcChain>
</file>

<file path=xl/sharedStrings.xml><?xml version="1.0" encoding="utf-8"?>
<sst xmlns="http://schemas.openxmlformats.org/spreadsheetml/2006/main" count="148" uniqueCount="117">
  <si>
    <t>Lp</t>
  </si>
  <si>
    <t>Podstawa wyceny</t>
  </si>
  <si>
    <t>Opis robót, obliczenia</t>
  </si>
  <si>
    <t>Jedn. miary</t>
  </si>
  <si>
    <t>Ilość jedn.</t>
  </si>
  <si>
    <t>I ROBOTY PRZYGOTOWAWCZE I ROZBIÓRKOWE</t>
  </si>
  <si>
    <t>1.</t>
  </si>
  <si>
    <t>2.</t>
  </si>
  <si>
    <t>3.</t>
  </si>
  <si>
    <t>4.</t>
  </si>
  <si>
    <t>5.</t>
  </si>
  <si>
    <t>KNNR 1 
0111-01</t>
  </si>
  <si>
    <t>Roboty pomiarowe przy liniowych robotach ziemnych dla dróg w terenie równinnym</t>
  </si>
  <si>
    <t>km</t>
  </si>
  <si>
    <t>m²</t>
  </si>
  <si>
    <t>mb</t>
  </si>
  <si>
    <t>m³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</si>
  <si>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</si>
  <si>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</si>
  <si>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</si>
  <si>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</si>
  <si>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</si>
  <si>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</si>
  <si>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</si>
  <si>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</si>
  <si>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</si>
  <si>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</si>
  <si>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</si>
  <si>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</si>
  <si>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</si>
  <si>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</si>
  <si>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</si>
  <si>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KNR 2-31
0402-04</t>
  </si>
  <si>
    <t>21.</t>
  </si>
  <si>
    <t>22.</t>
  </si>
  <si>
    <t>23.</t>
  </si>
  <si>
    <t>24.</t>
  </si>
  <si>
    <t>25.</t>
  </si>
  <si>
    <t>26.</t>
  </si>
  <si>
    <t>Cena jedn.
netto
PLN</t>
  </si>
  <si>
    <t>Wartość netto
PLN</t>
  </si>
  <si>
    <t>Razem wartość kosztorysowa netto</t>
  </si>
  <si>
    <t>Podatek VAT(23%)</t>
  </si>
  <si>
    <t>Ogółem wartość kosztorysowa</t>
  </si>
  <si>
    <t>KNNR 6
0802-04</t>
  </si>
  <si>
    <t>KNNR 6
0801-02</t>
  </si>
  <si>
    <t>II ODWODNIENIE KORPUSU DROGOWEGO</t>
  </si>
  <si>
    <t>KNNR 4
1424-02</t>
  </si>
  <si>
    <t>KNNR 4
1308-03</t>
  </si>
  <si>
    <t>KNNR 1
0318-01</t>
  </si>
  <si>
    <t>KNNR 6
0806-02</t>
  </si>
  <si>
    <t>Rozebranie krawężnika betonowego na podsypce cementowo-piaskowej</t>
  </si>
  <si>
    <t>KNNR 6
0805-06</t>
  </si>
  <si>
    <t>KNR 4-04
1103-01,04,05</t>
  </si>
  <si>
    <t>Rozebranie chodnika z płyt betonowych 50x50x7 cm na podsypce piaskowej</t>
  </si>
  <si>
    <t>Mechaniczne rozebranie nawierzchni bitumicznej na wjazdach do posesji gr. średnio 4cm</t>
  </si>
  <si>
    <t>Załadunek oraz wywóz gruzu z rozbiórki samochodami samowyładowyczmi na odl. 3km</t>
  </si>
  <si>
    <t>szt.</t>
  </si>
  <si>
    <t>KNNR 4
1413-01</t>
  </si>
  <si>
    <t>KNNR 4
1411-07</t>
  </si>
  <si>
    <t>Przykanaliki z rur PVC o średnicy 200mm ułożone na podsypce piaskowej</t>
  </si>
  <si>
    <t>Mechaniczne rozebranie nawierzchni bitumicznej pod wpusty uliczne gr. średnio 8cm, wycięcie piłą mechaniczną</t>
  </si>
  <si>
    <t>Mechaniczne rozebranie podbudowy z kruszywa gr. średnio 15cm</t>
  </si>
  <si>
    <t xml:space="preserve">Roboty ziemne wykonywane koparkami podsiębiernymi o poj. łyżki 0,25m³  z transportem urobku na odl. do 3km </t>
  </si>
  <si>
    <t>Podłoża pod kanały i obiekty z materiałów sypkich gr. 15cm</t>
  </si>
  <si>
    <t>III ELEMENTY ULIC</t>
  </si>
  <si>
    <t>Rowek pod krawężnik 30x30cm</t>
  </si>
  <si>
    <t>KNR 2-31
0403-01</t>
  </si>
  <si>
    <t>KNR 2-31
0403-05</t>
  </si>
  <si>
    <t>Krawężnik najazdowy 12x25 ustawiony na przygotowanej ławie betonowej z oporem</t>
  </si>
  <si>
    <t>KNNR 6
0105-04</t>
  </si>
  <si>
    <t>KNNR 6
0502-03</t>
  </si>
  <si>
    <t>KNNR 6
0404-01</t>
  </si>
  <si>
    <t>KNNR 6
0109-02</t>
  </si>
  <si>
    <t>IV INNE ROBOTY</t>
  </si>
  <si>
    <t>Ława betonowa pod krawężniki, wystające obniżone oraz zakończenie wjazdów z betonu C12/15</t>
  </si>
  <si>
    <t>Krawężniki betonowe wibroprasowane 15x30x100 ustawione na przygotowanej ławie betonowej z oporem</t>
  </si>
  <si>
    <t>Podsypka pod chodnik gr. 5cm zagęszczona mechanicznie</t>
  </si>
  <si>
    <t>Nawierzchnia chodnika z kostki brukowej szarej gr. 8cm ułożony na podsypce cementowo-piaskowej 1:4</t>
  </si>
  <si>
    <t>Ława betonowa pod obrzeże z betonu C8/10 z oporem</t>
  </si>
  <si>
    <t>Obrzeże betonowe o wym. 30x8 ustawione na przygotowanej ławie betonowej z oporem</t>
  </si>
  <si>
    <t>KNNR 1
0201-04
0208-02</t>
  </si>
  <si>
    <t>Wpusty uliczne o średnicy 500mm z osadnikiem bez syfonu wraz z odbudową nawierzchni przy wpuście w km 0+125</t>
  </si>
  <si>
    <t>Analogia - studnie rewizyjne o średnicy 1000mm w gotowym wykopie ustawione na istniejącej kanalizacji deszczowej z włazem żeliwnym typu lekkiego w km 0+125</t>
  </si>
  <si>
    <t>KNNR 6
0309-02
1005-07</t>
  </si>
  <si>
    <t>KNR 2-01
0126-01</t>
  </si>
  <si>
    <t>Mechaniczne rozebranie podbudowy z kruszywa gr. średnio 15cm na wjeździe</t>
  </si>
  <si>
    <t>Zasypanie i zagęszczenie ułożonych przykanalików, ustawionych wpustów oraz studni rewizyjnych transport piasku z odl. 30km</t>
  </si>
  <si>
    <t>Warstwa ulepszonego podłoża z gruntu stabilizowanego cementem wykonanego w węźle betoniarskim o Rm 6-9MPa gr. 15cm pielęgnowana piaskiem i wodą, roboty na wjeździe</t>
  </si>
  <si>
    <t>Nawierzchnia wjazdu z betonu asflatowego AC11S dla KR3 gr. 5cm uprzedniospryskanie podbudowy emulsją asfaltową szybkorozpadową w ilości 0,3 kg/m²</t>
  </si>
  <si>
    <t>Nawierzchnia wjazdu z kostki burkowej gr. 8cm grafitowej na podsypce z miału kamiennego 0/5 mm gr. 3cm</t>
  </si>
  <si>
    <t>Usunięcie warstwy ziemi urodzajnej (humus) sprzętem mechanicznym z wywozem na odl. 3 km</t>
  </si>
  <si>
    <t xml:space="preserve"> Poprawa bezpieczeństwa na przejściu dla pieszych w ciągu drogi powiatowej nr 4803P w m. Pępowo ul. Powstańców Wlkp.</t>
  </si>
  <si>
    <t>Kalkulacja własna</t>
  </si>
  <si>
    <r>
      <t xml:space="preserve">Montaż przejścia aktywnego na wysięgniku (L=5) z lampą dwustronną </t>
    </r>
    <r>
      <rPr>
        <sz val="10"/>
        <color theme="1"/>
        <rFont val="Calibri"/>
        <family val="2"/>
        <charset val="238"/>
      </rPr>
      <t>ø</t>
    </r>
    <r>
      <rPr>
        <sz val="10"/>
        <color theme="1"/>
        <rFont val="Arial"/>
        <family val="2"/>
        <charset val="238"/>
      </rPr>
      <t xml:space="preserve"> 300 panelem znaku D-6 dwustronnie podświetlanym 900*900 mm oraz doświetlenie przejścia dla pieszych</t>
    </r>
  </si>
  <si>
    <t>kpl.</t>
  </si>
  <si>
    <t>27.</t>
  </si>
  <si>
    <t>28.</t>
  </si>
  <si>
    <t>29.</t>
  </si>
  <si>
    <t>30.</t>
  </si>
  <si>
    <t>kalklacja wlasna</t>
  </si>
  <si>
    <t>montaż linii wibrujących (3-2-1) o szerokości 2,5 m z dwóch stron przejścia</t>
  </si>
  <si>
    <t>odnowa oznakowania poziomego P-10 (malowanie mechaniczne przejścia grubowarstwowego gładkiego)</t>
  </si>
  <si>
    <t>szt</t>
  </si>
  <si>
    <t xml:space="preserve">projekt zatwierdzonej stałej organizacji ruchu </t>
  </si>
  <si>
    <t>kpl</t>
  </si>
  <si>
    <t>31.</t>
  </si>
  <si>
    <t xml:space="preserve"> </t>
  </si>
  <si>
    <t xml:space="preserve">słownie………………….……………………………………………………..........................................................................................................................................................................................................……………………………………….........………………….…
</t>
  </si>
  <si>
    <t xml:space="preserve">…………………………. dnia ………….........................................................................…………………...........                                          </t>
  </si>
  <si>
    <t>miejscowość</t>
  </si>
  <si>
    <t>( pieczęć i podpis/ podpisy wykonawcy lub osób upoważnionych do składania oświadczeń woli w imieniu wykonawcy )</t>
  </si>
  <si>
    <t>UWAGA!!!</t>
  </si>
  <si>
    <t>WYPEŁNIONY DOKUMENT NALEŻY PODPISAĆ KWALIFIKOWANYM PODPISEM</t>
  </si>
  <si>
    <t>ELEKTRONICZNYM, PODPISEM ZAUFANYM LUB PODPISEM OSOBISTYM</t>
  </si>
  <si>
    <t>Kosztorys ofertowy</t>
  </si>
  <si>
    <t>Zaąłcznik nr 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</si>
</sst>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b/>
      <i/>
      <sz val="9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CC84-59EC-4E9B-9226-175BD1460EBB}">
  <dimension ref="B1:R150"/>
  <sheetViews>
    <sheetView tabSelected="1" topLeftCell="A40" zoomScale="120" zoomScaleNormal="120" workbookViewId="0">
      <selection activeCell="I6" sqref="I6"/>
    </sheetView>
  </sheetViews>
  <sheetFormatPr defaultRowHeight="15"/>
  <cols>
    <col min="2" max="2" width="3.5703125" customWidth="1"/>
    <col min="3" max="3" width="10.42578125" customWidth="1"/>
    <col min="4" max="4" width="38.85546875" customWidth="1"/>
    <col min="5" max="5" width="5.5703125" customWidth="1"/>
    <col min="6" max="6" width="8.7109375" customWidth="1"/>
    <col min="7" max="7" width="9.7109375" customWidth="1"/>
    <col min="8" max="8" width="11.28515625" customWidth="1"/>
  </cols>
  <sheetData>
    <row r="1" spans="2:18">
      <c r="G1" t="s">
        <v>116</v>
      </c>
    </row>
    <row r="2" spans="2:18" ht="20.25">
      <c r="B2" s="23" t="s">
        <v>115</v>
      </c>
      <c r="C2" s="23"/>
      <c r="D2" s="23"/>
      <c r="E2" s="23"/>
      <c r="F2" s="23"/>
      <c r="G2" s="23"/>
      <c r="H2" s="23"/>
      <c r="I2" s="8"/>
    </row>
    <row r="3" spans="2:18">
      <c r="B3" s="21"/>
      <c r="C3" s="21"/>
      <c r="D3" s="21"/>
      <c r="E3" s="21"/>
      <c r="F3" s="21"/>
      <c r="G3" s="21"/>
      <c r="H3" s="21"/>
      <c r="I3" s="7"/>
    </row>
    <row r="4" spans="2:18" ht="27.75" customHeight="1">
      <c r="B4" s="22" t="s">
        <v>92</v>
      </c>
      <c r="C4" s="22"/>
      <c r="D4" s="22"/>
      <c r="E4" s="22"/>
      <c r="F4" s="22"/>
      <c r="G4" s="22"/>
      <c r="H4" s="22"/>
      <c r="I4" s="9"/>
    </row>
    <row r="6" spans="2:18" ht="51"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39</v>
      </c>
      <c r="H6" s="2" t="s">
        <v>40</v>
      </c>
      <c r="I6" s="10"/>
      <c r="J6" s="1"/>
      <c r="K6" s="1"/>
      <c r="L6" s="1"/>
      <c r="M6" s="1"/>
      <c r="N6" s="1"/>
      <c r="O6" s="1"/>
      <c r="P6" s="1"/>
      <c r="Q6" s="1"/>
      <c r="R6" s="1"/>
    </row>
    <row r="7" spans="2:18">
      <c r="B7" s="24" t="s">
        <v>5</v>
      </c>
      <c r="C7" s="25"/>
      <c r="D7" s="25"/>
      <c r="E7" s="25"/>
      <c r="F7" s="25"/>
      <c r="G7" s="25"/>
      <c r="H7" s="26"/>
      <c r="I7" s="11"/>
      <c r="J7" s="1"/>
      <c r="K7" s="1"/>
      <c r="L7" s="1"/>
      <c r="M7" s="1"/>
      <c r="N7" s="1"/>
      <c r="O7" s="1"/>
      <c r="P7" s="1"/>
      <c r="Q7" s="1"/>
      <c r="R7" s="1"/>
    </row>
    <row r="8" spans="2:18" ht="25.5">
      <c r="B8" s="17" t="s">
        <v>6</v>
      </c>
      <c r="C8" s="17" t="s">
        <v>11</v>
      </c>
      <c r="D8" s="3" t="s">
        <v>12</v>
      </c>
      <c r="E8" s="17" t="s">
        <v>13</v>
      </c>
      <c r="F8" s="6">
        <v>9.6000000000000002E-2</v>
      </c>
      <c r="G8" s="5"/>
      <c r="H8" s="5"/>
      <c r="I8" s="12"/>
      <c r="J8" s="1"/>
      <c r="K8" s="1"/>
      <c r="L8" s="1"/>
      <c r="M8" s="1"/>
      <c r="N8" s="1"/>
      <c r="O8" s="1"/>
      <c r="P8" s="1"/>
      <c r="Q8" s="1"/>
      <c r="R8" s="1"/>
    </row>
    <row r="9" spans="2:18" ht="25.5">
      <c r="B9" s="17" t="s">
        <v>7</v>
      </c>
      <c r="C9" s="17" t="s">
        <v>50</v>
      </c>
      <c r="D9" s="3" t="s">
        <v>51</v>
      </c>
      <c r="E9" s="17" t="s">
        <v>15</v>
      </c>
      <c r="F9" s="5">
        <v>44</v>
      </c>
      <c r="G9" s="5"/>
      <c r="H9" s="5"/>
      <c r="I9" s="13"/>
      <c r="J9" s="1"/>
      <c r="K9" s="1"/>
      <c r="L9" s="1"/>
      <c r="M9" s="1"/>
      <c r="N9" s="1"/>
      <c r="O9" s="1"/>
      <c r="P9" s="1"/>
      <c r="Q9" s="1"/>
      <c r="R9" s="1"/>
    </row>
    <row r="10" spans="2:18" ht="25.5">
      <c r="B10" s="17" t="s">
        <v>8</v>
      </c>
      <c r="C10" s="17" t="s">
        <v>52</v>
      </c>
      <c r="D10" s="3" t="s">
        <v>54</v>
      </c>
      <c r="E10" s="17" t="s">
        <v>14</v>
      </c>
      <c r="F10" s="5">
        <v>58.5</v>
      </c>
      <c r="G10" s="5"/>
      <c r="H10" s="5"/>
      <c r="I10" s="13"/>
      <c r="J10" s="1"/>
      <c r="K10" s="1"/>
      <c r="L10" s="1"/>
      <c r="M10" s="1"/>
      <c r="N10" s="1"/>
      <c r="O10" s="1"/>
      <c r="P10" s="1"/>
      <c r="Q10" s="1"/>
      <c r="R10" s="1"/>
    </row>
    <row r="11" spans="2:18" ht="38.25">
      <c r="B11" s="17" t="s">
        <v>9</v>
      </c>
      <c r="C11" s="17" t="s">
        <v>44</v>
      </c>
      <c r="D11" s="3" t="s">
        <v>55</v>
      </c>
      <c r="E11" s="17" t="s">
        <v>14</v>
      </c>
      <c r="F11" s="5">
        <v>30.4</v>
      </c>
      <c r="G11" s="5"/>
      <c r="H11" s="5"/>
      <c r="I11" s="13"/>
      <c r="J11" s="1"/>
      <c r="K11" s="1"/>
      <c r="L11" s="1"/>
      <c r="M11" s="1"/>
      <c r="N11" s="1"/>
      <c r="O11" s="1"/>
      <c r="P11" s="1"/>
      <c r="Q11" s="1"/>
      <c r="R11" s="1"/>
    </row>
    <row r="12" spans="2:18" ht="25.5">
      <c r="B12" s="17" t="s">
        <v>10</v>
      </c>
      <c r="C12" s="17" t="s">
        <v>45</v>
      </c>
      <c r="D12" s="3" t="s">
        <v>86</v>
      </c>
      <c r="E12" s="17" t="s">
        <v>14</v>
      </c>
      <c r="F12" s="5">
        <v>30.4</v>
      </c>
      <c r="G12" s="5"/>
      <c r="H12" s="5"/>
      <c r="I12" s="13"/>
      <c r="J12" s="1"/>
      <c r="K12" s="1"/>
      <c r="L12" s="1"/>
      <c r="M12" s="1"/>
      <c r="N12" s="1"/>
      <c r="O12" s="1"/>
      <c r="P12" s="1"/>
      <c r="Q12" s="1"/>
      <c r="R12" s="1"/>
    </row>
    <row r="13" spans="2:18" ht="38.25">
      <c r="B13" s="17" t="s">
        <v>17</v>
      </c>
      <c r="C13" s="17" t="s">
        <v>53</v>
      </c>
      <c r="D13" s="3" t="s">
        <v>56</v>
      </c>
      <c r="E13" s="17" t="s">
        <v>16</v>
      </c>
      <c r="F13" s="5">
        <v>11.86</v>
      </c>
      <c r="G13" s="5"/>
      <c r="H13" s="5"/>
      <c r="I13" s="12"/>
      <c r="J13" s="1"/>
      <c r="K13" s="1"/>
      <c r="L13" s="1"/>
      <c r="M13" s="1"/>
      <c r="N13" s="1"/>
      <c r="O13" s="1"/>
      <c r="P13" s="1"/>
      <c r="Q13" s="1"/>
      <c r="R13" s="1"/>
    </row>
    <row r="14" spans="2:18">
      <c r="B14" s="24" t="s">
        <v>46</v>
      </c>
      <c r="C14" s="25"/>
      <c r="D14" s="25"/>
      <c r="E14" s="25"/>
      <c r="F14" s="25"/>
      <c r="G14" s="25"/>
      <c r="H14" s="26"/>
      <c r="I14" s="11"/>
      <c r="J14" s="1"/>
      <c r="K14" s="1"/>
      <c r="L14" s="1"/>
      <c r="M14" s="1"/>
      <c r="N14" s="1"/>
      <c r="O14" s="1"/>
      <c r="P14" s="1"/>
      <c r="Q14" s="1"/>
      <c r="R14" s="1"/>
    </row>
    <row r="15" spans="2:18" ht="38.25">
      <c r="B15" s="17" t="s">
        <v>18</v>
      </c>
      <c r="C15" s="17" t="s">
        <v>44</v>
      </c>
      <c r="D15" s="3" t="s">
        <v>61</v>
      </c>
      <c r="E15" s="17" t="s">
        <v>14</v>
      </c>
      <c r="F15" s="5">
        <v>1</v>
      </c>
      <c r="G15" s="5"/>
      <c r="H15" s="5"/>
      <c r="I15" s="11"/>
      <c r="J15" s="1"/>
      <c r="K15" s="1"/>
      <c r="L15" s="1"/>
      <c r="M15" s="1"/>
      <c r="N15" s="1"/>
      <c r="O15" s="1"/>
      <c r="P15" s="1"/>
      <c r="Q15" s="1"/>
      <c r="R15" s="1"/>
    </row>
    <row r="16" spans="2:18" ht="25.5">
      <c r="B16" s="17" t="s">
        <v>19</v>
      </c>
      <c r="C16" s="17" t="s">
        <v>45</v>
      </c>
      <c r="D16" s="3" t="s">
        <v>62</v>
      </c>
      <c r="E16" s="17" t="s">
        <v>14</v>
      </c>
      <c r="F16" s="5">
        <v>1</v>
      </c>
      <c r="G16" s="5"/>
      <c r="H16" s="5"/>
      <c r="I16" s="11"/>
      <c r="J16" s="1"/>
      <c r="K16" s="1"/>
      <c r="L16" s="1"/>
      <c r="M16" s="1"/>
      <c r="N16" s="1"/>
      <c r="O16" s="1"/>
      <c r="P16" s="1"/>
      <c r="Q16" s="1"/>
      <c r="R16" s="1"/>
    </row>
    <row r="17" spans="2:18" ht="38.25">
      <c r="B17" s="17" t="s">
        <v>20</v>
      </c>
      <c r="C17" s="17" t="s">
        <v>81</v>
      </c>
      <c r="D17" s="3" t="s">
        <v>63</v>
      </c>
      <c r="E17" s="17" t="s">
        <v>16</v>
      </c>
      <c r="F17" s="5">
        <v>5.62</v>
      </c>
      <c r="G17" s="5"/>
      <c r="H17" s="5"/>
      <c r="I17" s="11"/>
      <c r="J17" s="1"/>
      <c r="K17" s="1"/>
      <c r="L17" s="1"/>
      <c r="M17" s="1"/>
      <c r="N17" s="1"/>
      <c r="O17" s="1"/>
      <c r="P17" s="1"/>
      <c r="Q17" s="1"/>
      <c r="R17" s="1"/>
    </row>
    <row r="18" spans="2:18" ht="38.25">
      <c r="B18" s="17" t="s">
        <v>21</v>
      </c>
      <c r="C18" s="17" t="s">
        <v>47</v>
      </c>
      <c r="D18" s="3" t="s">
        <v>82</v>
      </c>
      <c r="E18" s="17" t="s">
        <v>57</v>
      </c>
      <c r="F18" s="5">
        <v>1</v>
      </c>
      <c r="G18" s="5"/>
      <c r="H18" s="5"/>
      <c r="I18" s="11"/>
      <c r="J18" s="1"/>
      <c r="K18" s="1"/>
      <c r="L18" s="1"/>
      <c r="M18" s="1"/>
      <c r="N18" s="1"/>
      <c r="O18" s="1"/>
      <c r="P18" s="1"/>
      <c r="Q18" s="1"/>
      <c r="R18" s="1"/>
    </row>
    <row r="19" spans="2:18" ht="51">
      <c r="B19" s="17" t="s">
        <v>22</v>
      </c>
      <c r="C19" s="17" t="s">
        <v>58</v>
      </c>
      <c r="D19" s="3" t="s">
        <v>83</v>
      </c>
      <c r="E19" s="17" t="s">
        <v>57</v>
      </c>
      <c r="F19" s="5">
        <v>1</v>
      </c>
      <c r="G19" s="5"/>
      <c r="H19" s="5"/>
      <c r="I19" s="11"/>
      <c r="J19" s="1"/>
      <c r="K19" s="1"/>
      <c r="L19" s="1"/>
      <c r="M19" s="1"/>
      <c r="N19" s="1"/>
      <c r="O19" s="1"/>
      <c r="P19" s="1"/>
      <c r="Q19" s="1"/>
      <c r="R19" s="1"/>
    </row>
    <row r="20" spans="2:18" ht="25.5">
      <c r="B20" s="17" t="s">
        <v>23</v>
      </c>
      <c r="C20" s="17" t="s">
        <v>59</v>
      </c>
      <c r="D20" s="3" t="s">
        <v>64</v>
      </c>
      <c r="E20" s="17" t="s">
        <v>16</v>
      </c>
      <c r="F20" s="5">
        <v>0.13</v>
      </c>
      <c r="G20" s="5"/>
      <c r="H20" s="5"/>
      <c r="I20" s="11"/>
      <c r="J20" s="1"/>
      <c r="K20" s="1"/>
      <c r="L20" s="1"/>
      <c r="M20" s="1"/>
      <c r="N20" s="1"/>
      <c r="O20" s="1"/>
      <c r="P20" s="1"/>
      <c r="Q20" s="1"/>
      <c r="R20" s="1"/>
    </row>
    <row r="21" spans="2:18" ht="25.5">
      <c r="B21" s="17" t="s">
        <v>24</v>
      </c>
      <c r="C21" s="17" t="s">
        <v>48</v>
      </c>
      <c r="D21" s="3" t="s">
        <v>60</v>
      </c>
      <c r="E21" s="17" t="s">
        <v>15</v>
      </c>
      <c r="F21" s="5">
        <v>2</v>
      </c>
      <c r="G21" s="5"/>
      <c r="H21" s="5"/>
      <c r="I21" s="11"/>
      <c r="J21" s="1"/>
      <c r="K21" s="1"/>
      <c r="L21" s="1"/>
      <c r="M21" s="1"/>
      <c r="N21" s="1"/>
      <c r="O21" s="1"/>
      <c r="P21" s="1"/>
      <c r="Q21" s="1"/>
      <c r="R21" s="1"/>
    </row>
    <row r="22" spans="2:18" ht="51">
      <c r="B22" s="17" t="s">
        <v>25</v>
      </c>
      <c r="C22" s="17" t="s">
        <v>49</v>
      </c>
      <c r="D22" s="3" t="s">
        <v>87</v>
      </c>
      <c r="E22" s="17" t="s">
        <v>16</v>
      </c>
      <c r="F22" s="5">
        <v>5.14</v>
      </c>
      <c r="G22" s="5"/>
      <c r="H22" s="5"/>
      <c r="I22" s="11"/>
      <c r="J22" s="1"/>
      <c r="K22" s="1"/>
      <c r="L22" s="1"/>
      <c r="M22" s="1"/>
      <c r="N22" s="1"/>
      <c r="O22" s="1"/>
      <c r="P22" s="1"/>
      <c r="Q22" s="1"/>
      <c r="R22" s="1"/>
    </row>
    <row r="23" spans="2:18">
      <c r="B23" s="27" t="s">
        <v>65</v>
      </c>
      <c r="C23" s="28"/>
      <c r="D23" s="28"/>
      <c r="E23" s="28"/>
      <c r="F23" s="28"/>
      <c r="G23" s="28"/>
      <c r="H23" s="28"/>
      <c r="I23" s="10"/>
      <c r="J23" s="1"/>
      <c r="K23" s="1"/>
      <c r="L23" s="1"/>
      <c r="M23" s="1"/>
      <c r="N23" s="1"/>
      <c r="O23" s="1"/>
      <c r="P23" s="1"/>
      <c r="Q23" s="1"/>
      <c r="R23" s="1"/>
    </row>
    <row r="24" spans="2:18" ht="25.5">
      <c r="B24" s="17" t="s">
        <v>26</v>
      </c>
      <c r="C24" s="17" t="s">
        <v>32</v>
      </c>
      <c r="D24" s="3" t="s">
        <v>66</v>
      </c>
      <c r="E24" s="17" t="s">
        <v>15</v>
      </c>
      <c r="F24" s="5">
        <v>48</v>
      </c>
      <c r="G24" s="5"/>
      <c r="H24" s="5"/>
      <c r="I24" s="13"/>
      <c r="J24" s="1"/>
      <c r="K24" s="1"/>
      <c r="L24" s="1"/>
      <c r="M24" s="1"/>
      <c r="N24" s="1"/>
      <c r="O24" s="1"/>
      <c r="P24" s="1"/>
      <c r="Q24" s="1"/>
      <c r="R24" s="1"/>
    </row>
    <row r="25" spans="2:18" ht="38.25">
      <c r="B25" s="17" t="s">
        <v>27</v>
      </c>
      <c r="C25" s="17" t="s">
        <v>32</v>
      </c>
      <c r="D25" s="3" t="s">
        <v>75</v>
      </c>
      <c r="E25" s="17" t="s">
        <v>16</v>
      </c>
      <c r="F25" s="5">
        <v>3.07</v>
      </c>
      <c r="G25" s="5"/>
      <c r="H25" s="5"/>
      <c r="I25" s="13"/>
      <c r="J25" s="1"/>
      <c r="K25" s="1"/>
      <c r="L25" s="1"/>
      <c r="M25" s="1"/>
      <c r="N25" s="1"/>
      <c r="O25" s="1"/>
      <c r="P25" s="1"/>
      <c r="Q25" s="1"/>
      <c r="R25" s="1"/>
    </row>
    <row r="26" spans="2:18" ht="38.25">
      <c r="B26" s="17" t="s">
        <v>28</v>
      </c>
      <c r="C26" s="17" t="s">
        <v>67</v>
      </c>
      <c r="D26" s="3" t="s">
        <v>76</v>
      </c>
      <c r="E26" s="17" t="s">
        <v>15</v>
      </c>
      <c r="F26" s="5">
        <v>38</v>
      </c>
      <c r="G26" s="5"/>
      <c r="H26" s="5"/>
      <c r="I26" s="13"/>
      <c r="J26" s="1"/>
      <c r="K26" s="1"/>
      <c r="L26" s="1"/>
      <c r="M26" s="1"/>
      <c r="N26" s="1"/>
      <c r="O26" s="1"/>
      <c r="P26" s="1"/>
      <c r="Q26" s="1"/>
      <c r="R26" s="1"/>
    </row>
    <row r="27" spans="2:18" ht="25.5">
      <c r="B27" s="17" t="s">
        <v>29</v>
      </c>
      <c r="C27" s="16" t="s">
        <v>68</v>
      </c>
      <c r="D27" s="3" t="s">
        <v>69</v>
      </c>
      <c r="E27" s="17" t="s">
        <v>15</v>
      </c>
      <c r="F27" s="5">
        <v>10</v>
      </c>
      <c r="G27" s="5"/>
      <c r="H27" s="5"/>
      <c r="I27" s="13"/>
      <c r="J27" s="1"/>
      <c r="K27" s="1"/>
      <c r="L27" s="1"/>
      <c r="M27" s="1"/>
      <c r="N27" s="1"/>
      <c r="O27" s="1"/>
      <c r="P27" s="1"/>
      <c r="Q27" s="1"/>
      <c r="R27" s="1"/>
    </row>
    <row r="28" spans="2:18" ht="25.5">
      <c r="B28" s="17" t="s">
        <v>30</v>
      </c>
      <c r="C28" s="17" t="s">
        <v>70</v>
      </c>
      <c r="D28" s="3" t="s">
        <v>77</v>
      </c>
      <c r="E28" s="17" t="s">
        <v>14</v>
      </c>
      <c r="F28" s="5">
        <v>135.15</v>
      </c>
      <c r="G28" s="5"/>
      <c r="H28" s="5"/>
      <c r="I28" s="13"/>
      <c r="J28" s="1"/>
      <c r="K28" s="1"/>
      <c r="L28" s="1"/>
      <c r="M28" s="1"/>
      <c r="N28" s="1"/>
      <c r="O28" s="1"/>
      <c r="P28" s="1"/>
      <c r="Q28" s="1"/>
      <c r="R28" s="1"/>
    </row>
    <row r="29" spans="2:18" ht="38.25">
      <c r="B29" s="17" t="s">
        <v>31</v>
      </c>
      <c r="C29" s="17" t="s">
        <v>71</v>
      </c>
      <c r="D29" s="3" t="s">
        <v>78</v>
      </c>
      <c r="E29" s="17" t="s">
        <v>14</v>
      </c>
      <c r="F29" s="5">
        <v>135.15</v>
      </c>
      <c r="G29" s="5"/>
      <c r="H29" s="5"/>
      <c r="I29" s="13"/>
      <c r="J29" s="1"/>
      <c r="K29" s="1"/>
      <c r="L29" s="1"/>
      <c r="M29" s="1"/>
      <c r="N29" s="1"/>
      <c r="O29" s="1"/>
      <c r="P29" s="1"/>
      <c r="Q29" s="1"/>
      <c r="R29" s="1"/>
    </row>
    <row r="30" spans="2:18" ht="25.5">
      <c r="B30" s="17" t="s">
        <v>33</v>
      </c>
      <c r="C30" s="17" t="s">
        <v>32</v>
      </c>
      <c r="D30" s="3" t="s">
        <v>79</v>
      </c>
      <c r="E30" s="17" t="s">
        <v>16</v>
      </c>
      <c r="F30" s="5">
        <v>2.75</v>
      </c>
      <c r="G30" s="5"/>
      <c r="H30" s="5"/>
      <c r="I30" s="13"/>
      <c r="J30" s="1"/>
      <c r="K30" s="1"/>
      <c r="L30" s="1"/>
      <c r="M30" s="1"/>
      <c r="N30" s="1"/>
      <c r="O30" s="1"/>
      <c r="P30" s="1"/>
      <c r="Q30" s="1"/>
      <c r="R30" s="1"/>
    </row>
    <row r="31" spans="2:18" ht="25.5">
      <c r="B31" s="17" t="s">
        <v>34</v>
      </c>
      <c r="C31" s="17" t="s">
        <v>72</v>
      </c>
      <c r="D31" s="3" t="s">
        <v>80</v>
      </c>
      <c r="E31" s="17" t="s">
        <v>15</v>
      </c>
      <c r="F31" s="5">
        <v>125.2</v>
      </c>
      <c r="G31" s="5"/>
      <c r="H31" s="5"/>
      <c r="I31" s="13"/>
      <c r="J31" s="1"/>
      <c r="K31" s="1"/>
      <c r="L31" s="1"/>
      <c r="M31" s="1"/>
      <c r="N31" s="1"/>
      <c r="O31" s="1"/>
      <c r="P31" s="1"/>
      <c r="Q31" s="1"/>
      <c r="R31" s="1"/>
    </row>
    <row r="32" spans="2:18" ht="63.75">
      <c r="B32" s="17" t="s">
        <v>35</v>
      </c>
      <c r="C32" s="17" t="s">
        <v>73</v>
      </c>
      <c r="D32" s="3" t="s">
        <v>88</v>
      </c>
      <c r="E32" s="17" t="s">
        <v>14</v>
      </c>
      <c r="F32" s="5">
        <v>53.2</v>
      </c>
      <c r="G32" s="5"/>
      <c r="H32" s="5"/>
      <c r="I32" s="13"/>
      <c r="J32" s="1"/>
      <c r="K32" s="1"/>
      <c r="L32" s="1"/>
      <c r="M32" s="1"/>
      <c r="N32" s="1"/>
      <c r="O32" s="1"/>
      <c r="P32" s="1"/>
      <c r="Q32" s="1"/>
      <c r="R32" s="1"/>
    </row>
    <row r="33" spans="2:18" ht="63.75">
      <c r="B33" s="17" t="s">
        <v>36</v>
      </c>
      <c r="C33" s="17" t="s">
        <v>84</v>
      </c>
      <c r="D33" s="3" t="s">
        <v>89</v>
      </c>
      <c r="E33" s="17" t="s">
        <v>14</v>
      </c>
      <c r="F33" s="5">
        <v>30.4</v>
      </c>
      <c r="G33" s="5"/>
      <c r="H33" s="5"/>
      <c r="I33" s="13"/>
      <c r="J33" s="1"/>
      <c r="K33" s="1"/>
      <c r="L33" s="1"/>
      <c r="M33" s="1"/>
      <c r="N33" s="1"/>
      <c r="O33" s="1"/>
      <c r="P33" s="1"/>
      <c r="Q33" s="1"/>
      <c r="R33" s="1"/>
    </row>
    <row r="34" spans="2:18" ht="38.25">
      <c r="B34" s="17" t="s">
        <v>37</v>
      </c>
      <c r="C34" s="17" t="s">
        <v>71</v>
      </c>
      <c r="D34" s="3" t="s">
        <v>90</v>
      </c>
      <c r="E34" s="17" t="s">
        <v>14</v>
      </c>
      <c r="F34" s="5">
        <v>22.8</v>
      </c>
      <c r="G34" s="5"/>
      <c r="H34" s="5"/>
      <c r="I34" s="13"/>
      <c r="J34" s="1"/>
      <c r="K34" s="1"/>
      <c r="L34" s="1"/>
      <c r="M34" s="1"/>
      <c r="N34" s="1"/>
      <c r="O34" s="1"/>
      <c r="P34" s="1"/>
      <c r="Q34" s="1"/>
      <c r="R34" s="1"/>
    </row>
    <row r="35" spans="2:18">
      <c r="B35" s="24" t="s">
        <v>74</v>
      </c>
      <c r="C35" s="41"/>
      <c r="D35" s="41"/>
      <c r="E35" s="41"/>
      <c r="F35" s="41"/>
      <c r="G35" s="41"/>
      <c r="H35" s="42"/>
      <c r="I35" s="10"/>
      <c r="J35" s="1"/>
      <c r="K35" s="1"/>
      <c r="L35" s="1"/>
      <c r="M35" s="1"/>
      <c r="N35" s="1"/>
      <c r="O35" s="1"/>
      <c r="P35" s="1"/>
      <c r="Q35" s="1"/>
      <c r="R35" s="1"/>
    </row>
    <row r="36" spans="2:18" ht="38.25">
      <c r="B36" s="18" t="s">
        <v>38</v>
      </c>
      <c r="C36" s="18" t="s">
        <v>85</v>
      </c>
      <c r="D36" s="3" t="s">
        <v>91</v>
      </c>
      <c r="E36" s="18" t="s">
        <v>14</v>
      </c>
      <c r="F36" s="5">
        <v>85.27</v>
      </c>
      <c r="G36" s="5"/>
      <c r="H36" s="5"/>
      <c r="I36" s="10"/>
      <c r="J36" s="1"/>
      <c r="K36" s="1"/>
      <c r="L36" s="1"/>
      <c r="M36" s="1"/>
      <c r="N36" s="1"/>
      <c r="O36" s="1"/>
      <c r="P36" s="1"/>
      <c r="Q36" s="1"/>
      <c r="R36" s="1"/>
    </row>
    <row r="37" spans="2:18" ht="63.75">
      <c r="B37" s="18" t="s">
        <v>96</v>
      </c>
      <c r="C37" s="18" t="s">
        <v>93</v>
      </c>
      <c r="D37" s="3" t="s">
        <v>94</v>
      </c>
      <c r="E37" s="18" t="s">
        <v>95</v>
      </c>
      <c r="F37" s="5">
        <v>1</v>
      </c>
      <c r="G37" s="5"/>
      <c r="H37" s="5"/>
      <c r="I37" s="10"/>
      <c r="J37" s="1"/>
      <c r="K37" s="1"/>
      <c r="L37" s="1"/>
      <c r="M37" s="1"/>
      <c r="N37" s="1"/>
      <c r="O37" s="1"/>
      <c r="P37" s="1"/>
      <c r="Q37" s="1"/>
      <c r="R37" s="1"/>
    </row>
    <row r="38" spans="2:18" ht="25.5">
      <c r="B38" s="19" t="s">
        <v>97</v>
      </c>
      <c r="C38" s="19" t="s">
        <v>100</v>
      </c>
      <c r="D38" s="3" t="s">
        <v>101</v>
      </c>
      <c r="E38" s="19" t="s">
        <v>15</v>
      </c>
      <c r="F38" s="5">
        <v>30</v>
      </c>
      <c r="G38" s="5"/>
      <c r="H38" s="5"/>
      <c r="I38" s="10"/>
      <c r="J38" s="1"/>
      <c r="K38" s="1"/>
      <c r="L38" s="1"/>
      <c r="M38" s="1"/>
      <c r="N38" s="1"/>
      <c r="O38" s="1"/>
      <c r="P38" s="1"/>
      <c r="Q38" s="1"/>
      <c r="R38" s="1"/>
    </row>
    <row r="39" spans="2:18" ht="38.25">
      <c r="B39" s="19" t="s">
        <v>98</v>
      </c>
      <c r="C39" s="19" t="s">
        <v>100</v>
      </c>
      <c r="D39" s="3" t="s">
        <v>102</v>
      </c>
      <c r="E39" s="19" t="s">
        <v>14</v>
      </c>
      <c r="F39" s="5">
        <v>14</v>
      </c>
      <c r="G39" s="5"/>
      <c r="H39" s="5"/>
      <c r="I39" s="10"/>
      <c r="J39" s="1"/>
      <c r="K39" s="1"/>
      <c r="L39" s="1"/>
      <c r="M39" s="1"/>
      <c r="N39" s="1"/>
      <c r="O39" s="1"/>
      <c r="P39" s="1"/>
      <c r="Q39" s="1"/>
      <c r="R39" s="1"/>
    </row>
    <row r="40" spans="2:18" ht="25.5">
      <c r="B40" s="19" t="s">
        <v>99</v>
      </c>
      <c r="C40" s="19" t="s">
        <v>100</v>
      </c>
      <c r="D40" s="20" t="s">
        <v>107</v>
      </c>
      <c r="E40" s="19" t="s">
        <v>103</v>
      </c>
      <c r="F40" s="5">
        <v>2</v>
      </c>
      <c r="G40" s="5"/>
      <c r="H40" s="5"/>
      <c r="I40" s="10"/>
      <c r="J40" s="1"/>
      <c r="K40" s="1"/>
      <c r="L40" s="1"/>
      <c r="M40" s="1"/>
      <c r="N40" s="1"/>
      <c r="O40" s="1"/>
      <c r="P40" s="1"/>
      <c r="Q40" s="1"/>
      <c r="R40" s="1"/>
    </row>
    <row r="41" spans="2:18" ht="25.5">
      <c r="B41" s="19" t="s">
        <v>106</v>
      </c>
      <c r="C41" s="19" t="s">
        <v>100</v>
      </c>
      <c r="D41" s="3" t="s">
        <v>104</v>
      </c>
      <c r="E41" s="19" t="s">
        <v>105</v>
      </c>
      <c r="F41" s="5">
        <v>1</v>
      </c>
      <c r="G41" s="5"/>
      <c r="H41" s="5"/>
      <c r="I41" s="13"/>
      <c r="J41" s="1"/>
      <c r="K41" s="1"/>
      <c r="L41" s="1"/>
      <c r="M41" s="1"/>
      <c r="N41" s="1"/>
      <c r="O41" s="1"/>
      <c r="P41" s="1"/>
      <c r="Q41" s="1"/>
      <c r="R41" s="1"/>
    </row>
    <row r="42" spans="2:18">
      <c r="B42" s="29" t="s">
        <v>41</v>
      </c>
      <c r="C42" s="30"/>
      <c r="D42" s="30"/>
      <c r="E42" s="30"/>
      <c r="F42" s="30"/>
      <c r="G42" s="35">
        <f>H41+H34+H32+H31+H30+H29+H28+H27+H26+H25+H24+H21+H20+H18+H16+H15+H13+H17+H19+H12+H11+H10+H9+H8+H22+H33+H36+H37+H38+H40</f>
        <v>0</v>
      </c>
      <c r="H42" s="36"/>
      <c r="I42" s="13"/>
      <c r="J42" s="1"/>
      <c r="K42" s="1"/>
      <c r="L42" s="1"/>
      <c r="M42" s="1"/>
      <c r="N42" s="1"/>
      <c r="O42" s="1"/>
      <c r="P42" s="1"/>
      <c r="Q42" s="1"/>
      <c r="R42" s="1"/>
    </row>
    <row r="43" spans="2:18">
      <c r="B43" s="31" t="s">
        <v>42</v>
      </c>
      <c r="C43" s="32"/>
      <c r="D43" s="32"/>
      <c r="E43" s="32"/>
      <c r="F43" s="32"/>
      <c r="G43" s="37">
        <f>G42*23%</f>
        <v>0</v>
      </c>
      <c r="H43" s="38"/>
      <c r="I43" s="13"/>
      <c r="J43" s="1"/>
      <c r="K43" s="1"/>
      <c r="L43" s="1"/>
      <c r="M43" s="1"/>
      <c r="N43" s="1"/>
      <c r="O43" s="1"/>
      <c r="P43" s="1"/>
      <c r="Q43" s="1"/>
      <c r="R43" s="1"/>
    </row>
    <row r="44" spans="2:18">
      <c r="B44" s="33" t="s">
        <v>43</v>
      </c>
      <c r="C44" s="34"/>
      <c r="D44" s="34"/>
      <c r="E44" s="34"/>
      <c r="F44" s="34"/>
      <c r="G44" s="39">
        <f>G42+G43</f>
        <v>0</v>
      </c>
      <c r="H44" s="40"/>
      <c r="I44" s="13"/>
      <c r="J44" s="1"/>
      <c r="K44" s="1"/>
      <c r="L44" s="1"/>
      <c r="M44" s="1"/>
      <c r="N44" s="1"/>
      <c r="O44" s="1"/>
      <c r="P44" s="1"/>
      <c r="Q44" s="1"/>
      <c r="R44" s="1"/>
    </row>
    <row r="45" spans="2:18">
      <c r="B45" s="14"/>
      <c r="C45" s="14"/>
      <c r="D45" s="15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>
      <c r="B46" s="43" t="s">
        <v>108</v>
      </c>
      <c r="C46" s="43"/>
      <c r="D46" s="43"/>
      <c r="E46" s="43"/>
      <c r="F46" s="43"/>
      <c r="G46" s="43"/>
      <c r="H46" s="43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>
      <c r="B47" s="43"/>
      <c r="C47" s="43"/>
      <c r="D47" s="43"/>
      <c r="E47" s="43"/>
      <c r="F47" s="43"/>
      <c r="G47" s="43"/>
      <c r="H47" s="43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>
      <c r="B48" s="44"/>
      <c r="C48" s="44"/>
      <c r="D48" s="45"/>
      <c r="E48" s="44"/>
      <c r="F48" s="44"/>
      <c r="G48" s="44"/>
      <c r="H48" s="44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>
      <c r="B49" s="46" t="s">
        <v>109</v>
      </c>
      <c r="C49" s="46"/>
      <c r="D49" s="46"/>
      <c r="E49" s="46"/>
      <c r="F49" s="46"/>
      <c r="G49" s="46"/>
      <c r="H49" s="46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ht="45" customHeight="1">
      <c r="B50" s="47" t="s">
        <v>110</v>
      </c>
      <c r="C50" s="47"/>
      <c r="D50" s="44"/>
      <c r="E50" s="48" t="s">
        <v>111</v>
      </c>
      <c r="F50" s="48"/>
      <c r="G50" s="48"/>
      <c r="H50" s="48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>
      <c r="B51" s="1"/>
      <c r="C51" s="1"/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>
      <c r="B52" s="49"/>
      <c r="C52" s="50"/>
      <c r="D52" s="50"/>
      <c r="E52" s="51" t="s">
        <v>112</v>
      </c>
      <c r="F52" s="50"/>
      <c r="G52" s="50"/>
      <c r="H52" s="50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>
      <c r="B53" s="49"/>
      <c r="C53" s="50"/>
      <c r="D53" s="50"/>
      <c r="E53" s="51" t="s">
        <v>113</v>
      </c>
      <c r="F53" s="50"/>
      <c r="G53" s="50"/>
      <c r="H53" s="50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>
      <c r="B54" s="49"/>
      <c r="C54" s="50"/>
      <c r="D54" s="50"/>
      <c r="E54" s="51" t="s">
        <v>114</v>
      </c>
      <c r="F54" s="50"/>
      <c r="G54" s="50"/>
      <c r="H54" s="50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>
      <c r="B55" s="1"/>
      <c r="C55" s="1"/>
      <c r="D55" s="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>
      <c r="B56" s="1"/>
      <c r="C56" s="1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>
      <c r="B57" s="1"/>
      <c r="C57" s="1"/>
      <c r="D57" s="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>
      <c r="B58" s="1"/>
      <c r="C58" s="1"/>
      <c r="D58" s="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>
      <c r="B59" s="1"/>
      <c r="C59" s="1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>
      <c r="B60" s="1"/>
      <c r="C60" s="1"/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>
      <c r="B61" s="1"/>
      <c r="C61" s="1"/>
      <c r="D61" s="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>
      <c r="B62" s="1"/>
      <c r="C62" s="1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>
      <c r="B63" s="1"/>
      <c r="C63" s="1"/>
      <c r="D63" s="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>
      <c r="B64" s="1"/>
      <c r="C64" s="1"/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>
      <c r="B65" s="1"/>
      <c r="C65" s="1"/>
      <c r="D65" s="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>
      <c r="B66" s="1"/>
      <c r="C66" s="1"/>
      <c r="D66" s="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>
      <c r="B67" s="1"/>
      <c r="C67" s="1"/>
      <c r="D67" s="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>
      <c r="B68" s="1"/>
      <c r="C68" s="1"/>
      <c r="D68" s="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>
      <c r="B69" s="1"/>
      <c r="C69" s="1"/>
      <c r="D69" s="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>
      <c r="B70" s="1"/>
      <c r="C70" s="1"/>
      <c r="D70" s="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>
      <c r="B71" s="1"/>
      <c r="C71" s="1"/>
      <c r="D71" s="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>
      <c r="B72" s="1"/>
      <c r="C72" s="1"/>
      <c r="D72" s="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>
      <c r="B73" s="1"/>
      <c r="C73" s="1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>
      <c r="B74" s="1"/>
      <c r="C74" s="1"/>
      <c r="D74" s="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>
      <c r="B75" s="1"/>
      <c r="C75" s="1"/>
      <c r="D75" s="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>
      <c r="B76" s="1"/>
      <c r="C76" s="1"/>
      <c r="D76" s="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>
      <c r="B77" s="1"/>
      <c r="C77" s="1"/>
      <c r="D77" s="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>
      <c r="B78" s="1"/>
      <c r="C78" s="1"/>
      <c r="D78" s="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>
      <c r="B79" s="1"/>
      <c r="C79" s="1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>
      <c r="B80" s="1"/>
      <c r="C80" s="1"/>
      <c r="D80" s="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>
      <c r="B81" s="1"/>
      <c r="C81" s="1"/>
      <c r="D81" s="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>
      <c r="B82" s="1"/>
      <c r="C82" s="1"/>
      <c r="D82" s="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>
      <c r="B83" s="1"/>
      <c r="C83" s="1"/>
      <c r="D83" s="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>
      <c r="B84" s="1"/>
      <c r="C84" s="1"/>
      <c r="D84" s="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>
      <c r="B85" s="1"/>
      <c r="C85" s="1"/>
      <c r="D85" s="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>
      <c r="B86" s="1"/>
      <c r="C86" s="1"/>
      <c r="D86" s="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>
      <c r="B87" s="1"/>
      <c r="C87" s="1"/>
      <c r="D87" s="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>
      <c r="B88" s="1"/>
      <c r="C88" s="1"/>
      <c r="D88" s="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>
      <c r="B89" s="1"/>
      <c r="C89" s="1"/>
      <c r="D89" s="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>
      <c r="B90" s="1"/>
      <c r="C90" s="1"/>
      <c r="D90" s="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>
      <c r="B91" s="1"/>
      <c r="C91" s="1"/>
      <c r="D91" s="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>
      <c r="B92" s="1"/>
      <c r="C92" s="1"/>
      <c r="D92" s="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>
      <c r="B93" s="1"/>
      <c r="C93" s="1"/>
      <c r="D93" s="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>
      <c r="B94" s="1"/>
      <c r="C94" s="1"/>
      <c r="D94" s="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>
      <c r="B95" s="1"/>
      <c r="C95" s="1"/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>
      <c r="B96" s="1"/>
      <c r="C96" s="1"/>
      <c r="D96" s="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>
      <c r="B97" s="1"/>
      <c r="C97" s="1"/>
      <c r="D97" s="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>
      <c r="B98" s="1"/>
      <c r="C98" s="1"/>
      <c r="D98" s="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>
      <c r="B99" s="1"/>
      <c r="C99" s="1"/>
      <c r="D99" s="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>
      <c r="B100" s="1"/>
      <c r="C100" s="1"/>
      <c r="D100" s="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>
      <c r="B101" s="1"/>
      <c r="C101" s="1"/>
      <c r="D101" s="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>
      <c r="B102" s="1"/>
      <c r="C102" s="1"/>
      <c r="D102" s="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>
      <c r="B103" s="1"/>
      <c r="C103" s="1"/>
      <c r="D103" s="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>
      <c r="B104" s="1"/>
      <c r="C104" s="1"/>
      <c r="D104" s="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2:18">
      <c r="B105" s="1"/>
      <c r="C105" s="1"/>
      <c r="D105" s="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2:18">
      <c r="B106" s="1"/>
      <c r="C106" s="1"/>
      <c r="D106" s="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2:18">
      <c r="B107" s="1"/>
      <c r="C107" s="1"/>
      <c r="D107" s="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2:18">
      <c r="B108" s="1"/>
      <c r="C108" s="1"/>
      <c r="D108" s="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2:18">
      <c r="B109" s="1"/>
      <c r="C109" s="1"/>
      <c r="D109" s="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2:18">
      <c r="B110" s="1"/>
      <c r="C110" s="1"/>
      <c r="D110" s="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2:18">
      <c r="B111" s="1"/>
      <c r="C111" s="1"/>
      <c r="D111" s="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2:18">
      <c r="B112" s="1"/>
      <c r="C112" s="1"/>
      <c r="D112" s="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2:18">
      <c r="B113" s="1"/>
      <c r="C113" s="1"/>
      <c r="D113" s="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2:18">
      <c r="B114" s="1"/>
      <c r="C114" s="1"/>
      <c r="D114" s="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2:18">
      <c r="B115" s="1"/>
      <c r="C115" s="1"/>
      <c r="D115" s="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2:18">
      <c r="B116" s="1"/>
      <c r="C116" s="1"/>
      <c r="D116" s="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2:18">
      <c r="B117" s="1"/>
      <c r="C117" s="1"/>
      <c r="D117" s="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2:18">
      <c r="B118" s="1"/>
      <c r="C118" s="1"/>
      <c r="D118" s="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2:18">
      <c r="B119" s="1"/>
      <c r="C119" s="1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2:18">
      <c r="B120" s="1"/>
      <c r="C120" s="1"/>
      <c r="D120" s="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2:18">
      <c r="B121" s="1"/>
      <c r="C121" s="1"/>
      <c r="D121" s="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2:18">
      <c r="B122" s="1"/>
      <c r="C122" s="1"/>
      <c r="D122" s="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2:18">
      <c r="B123" s="1"/>
      <c r="C123" s="1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2:18">
      <c r="B124" s="1"/>
      <c r="C124" s="1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2:18">
      <c r="B125" s="1"/>
      <c r="C125" s="1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2:18">
      <c r="B126" s="1"/>
      <c r="C126" s="1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2:18">
      <c r="B127" s="1"/>
      <c r="C127" s="1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2:18">
      <c r="B128" s="1"/>
      <c r="C128" s="1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2:18">
      <c r="B129" s="1"/>
      <c r="C129" s="1"/>
      <c r="D129" s="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2:18">
      <c r="B130" s="1"/>
      <c r="C130" s="1"/>
      <c r="D130" s="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2:18">
      <c r="B131" s="1"/>
      <c r="C131" s="1"/>
      <c r="D131" s="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2:18">
      <c r="B132" s="1"/>
      <c r="C132" s="1"/>
      <c r="D132" s="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2:18">
      <c r="B133" s="1"/>
      <c r="C133" s="1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2:18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2:18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2:18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2:18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2:18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2:18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2:18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2:18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2:18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2:18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2:18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2:18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2:18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2:18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2:18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2:18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</sheetData>
  <mergeCells count="17">
    <mergeCell ref="B46:H47"/>
    <mergeCell ref="B49:H49"/>
    <mergeCell ref="B50:C50"/>
    <mergeCell ref="E50:H50"/>
    <mergeCell ref="B23:H23"/>
    <mergeCell ref="B42:F42"/>
    <mergeCell ref="B43:F43"/>
    <mergeCell ref="B44:F44"/>
    <mergeCell ref="G42:H42"/>
    <mergeCell ref="G43:H43"/>
    <mergeCell ref="G44:H44"/>
    <mergeCell ref="B35:H35"/>
    <mergeCell ref="B3:H3"/>
    <mergeCell ref="B4:H4"/>
    <mergeCell ref="B2:H2"/>
    <mergeCell ref="B7:H7"/>
    <mergeCell ref="B14:H14"/>
  </mergeCells>
  <pageMargins left="0.23622047244094491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drogi</dc:creator>
  <cp:lastModifiedBy>mszczepaniak</cp:lastModifiedBy>
  <cp:lastPrinted>2021-09-27T07:43:40Z</cp:lastPrinted>
  <dcterms:created xsi:type="dcterms:W3CDTF">2021-03-11T06:51:44Z</dcterms:created>
  <dcterms:modified xsi:type="dcterms:W3CDTF">2021-09-27T07:43:43Z</dcterms:modified>
</cp:coreProperties>
</file>