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745" windowWidth="20730" windowHeight="8610" activeTab="0"/>
  </bookViews>
  <sheets>
    <sheet name="Załącznik nr 1 do umowy" sheetId="1" r:id="rId1"/>
  </sheets>
  <definedNames>
    <definedName name="Bobrowice_Obiekty">'Załącznik nr 1 do umowy'!#REF!</definedName>
    <definedName name="Bobrowice_Oświetlenie">#REF!</definedName>
    <definedName name="Bogdaniec_Obiekty">'Załącznik nr 1 do umowy'!#REF!</definedName>
    <definedName name="Bogdaniec_Oświetlenie">#REF!</definedName>
    <definedName name="Bytnica_Obiekty">'Załącznik nr 1 do umowy'!#REF!</definedName>
    <definedName name="Drezdenko_Obiekty">'Załącznik nr 1 do umowy'!#REF!</definedName>
    <definedName name="Drezdenko_Oświetlenie">#REF!</definedName>
    <definedName name="Go">'Załącznik nr 1 do umowy'!#REF!</definedName>
    <definedName name="Gorzów_Wlkp_Oświetlenie">#REF!</definedName>
    <definedName name="Górzyca_Obiekty">'Załącznik nr 1 do umowy'!#REF!</definedName>
    <definedName name="GRH_Gorzów_Obiekty">'Załącznik nr 1 do umowy'!#REF!</definedName>
    <definedName name="GTBS_Gorzów_Obiekty">'Załącznik nr 1 do umowy'!#REF!</definedName>
    <definedName name="Kłodawa_Obiekty">'Załącznik nr 1 do umowy'!#REF!</definedName>
    <definedName name="Kłodawa_Oświetlenie">#REF!</definedName>
    <definedName name="Krosno_Obiekty">'Załącznik nr 1 do umowy'!#REF!</definedName>
    <definedName name="Krzeszyce_Obiekty">'Załącznik nr 1 do umowy'!#REF!</definedName>
    <definedName name="Krzeszyce_Oświetlenie">#REF!</definedName>
    <definedName name="Lubiszyn_Obiekty">'Załącznik nr 1 do umowy'!#REF!</definedName>
    <definedName name="Lubiszyn_Oświetlenie">#REF!</definedName>
    <definedName name="Maszewo_Obiekty">'Załącznik nr 1 do umowy'!#REF!</definedName>
    <definedName name="Miasto_Gorzów_Wielkopolski_Obiekty">'Załącznik nr 1 do umowy'!#REF!</definedName>
    <definedName name="Międzyrzecz_Gmina_Obiekty">'Załącznik nr 1 do umowy'!#REF!</definedName>
    <definedName name="Międzyrzecz_Oświetlenie">#REF!</definedName>
    <definedName name="Międzyrzecz_Powiat_Obiekty">'Załącznik nr 1 do umowy'!#REF!</definedName>
    <definedName name="MPWiK_Międzyrzecz_Obiekty">'Załącznik nr 1 do umowy'!#REF!</definedName>
    <definedName name="_xlnm.Print_Area" localSheetId="0">'Załącznik nr 1 do umowy'!$A$1:$S$37</definedName>
    <definedName name="OSiR_Gorzów_Obiekty">'Załącznik nr 1 do umowy'!#REF!</definedName>
    <definedName name="Santok_Obiekty">'Załącznik nr 1 do umowy'!#REF!</definedName>
    <definedName name="Santok_Oświetlenie">#REF!</definedName>
    <definedName name="sdf">#REF!</definedName>
    <definedName name="Słońsk_Obiekty">'Załącznik nr 1 do umowy'!#REF!</definedName>
    <definedName name="Słońsk_Oświetlenie">#REF!</definedName>
    <definedName name="Strzelce_Krajeńskie_Obiekty">'Załącznik nr 1 do umowy'!#REF!</definedName>
    <definedName name="Strzelce_Krajeńskie_Oświetlenie">#REF!</definedName>
    <definedName name="Sulęcin_Obiekty">'Załącznik nr 1 do umowy'!#REF!</definedName>
    <definedName name="Torzym_Obiekty">'Załącznik nr 1 do umowy'!#REF!</definedName>
    <definedName name="Torzym_Oświetlenie">#REF!</definedName>
    <definedName name="ZEC_Międzyrzecz_Obiekty">'Załącznik nr 1 do umowy'!#REF!</definedName>
    <definedName name="ZEC_Skwierzyna_Obiekty">'Załącznik nr 1 do umowy'!#REF!</definedName>
    <definedName name="ZGK_Skwierzyna_Obiekty">'Załącznik nr 1 do umowy'!#REF!</definedName>
    <definedName name="ZGM_Gorzów_Obiekt">'Załącznik nr 1 do umowy'!#REF!</definedName>
    <definedName name="ZUO_Gorzów_Obiekty">'Załącznik nr 1 do umowy'!#REF!</definedName>
  </definedNames>
  <calcPr fullCalcOnLoad="1"/>
</workbook>
</file>

<file path=xl/sharedStrings.xml><?xml version="1.0" encoding="utf-8"?>
<sst xmlns="http://schemas.openxmlformats.org/spreadsheetml/2006/main" count="365" uniqueCount="155">
  <si>
    <t>L.p.</t>
  </si>
  <si>
    <t xml:space="preserve">Strefa I </t>
  </si>
  <si>
    <t xml:space="preserve">Strefa II </t>
  </si>
  <si>
    <t>Razem</t>
  </si>
  <si>
    <t xml:space="preserve">POCZĄTEK DOSTAW: </t>
  </si>
  <si>
    <t xml:space="preserve">ZAKOŃCZENIE DOSTAW: </t>
  </si>
  <si>
    <t xml:space="preserve">ILOŚĆ MIESIĘCY: </t>
  </si>
  <si>
    <t>Moc
umowna</t>
  </si>
  <si>
    <t xml:space="preserve">Numer
licznika </t>
  </si>
  <si>
    <t>Nazwa OSD</t>
  </si>
  <si>
    <t>Od</t>
  </si>
  <si>
    <t>Do</t>
  </si>
  <si>
    <t>Numer</t>
  </si>
  <si>
    <t>C21</t>
  </si>
  <si>
    <t>C11</t>
  </si>
  <si>
    <t>Kod</t>
  </si>
  <si>
    <t>Zmiana
sprzedawcy</t>
  </si>
  <si>
    <t>Okres dostaw</t>
  </si>
  <si>
    <t>3</t>
  </si>
  <si>
    <t>G11</t>
  </si>
  <si>
    <t>7</t>
  </si>
  <si>
    <t xml:space="preserve">Dane obiektu </t>
  </si>
  <si>
    <t>Punkt poboru</t>
  </si>
  <si>
    <t>Poczta (Miejscowość)</t>
  </si>
  <si>
    <t>Taryfa dytrrybucji</t>
  </si>
  <si>
    <t>Parametry</t>
  </si>
  <si>
    <t xml:space="preserve"> Ulica / Miejscowość</t>
  </si>
  <si>
    <t>14</t>
  </si>
  <si>
    <t>12</t>
  </si>
  <si>
    <t>kolejna</t>
  </si>
  <si>
    <t>Obecny sprzedawca</t>
  </si>
  <si>
    <t>Rodzaj obecnej umowy sprzedaży / okres obowiązywania</t>
  </si>
  <si>
    <t>Numer PPE</t>
  </si>
  <si>
    <t>Wydział Telekomunikacji i Elektrotechniki</t>
  </si>
  <si>
    <t>Wydział Technol. i Inżynierii Chem. - UTP</t>
  </si>
  <si>
    <t>Wydział Telekomunikacji i Elektr. - UTP</t>
  </si>
  <si>
    <t>Wydział Rolniczy - UTP</t>
  </si>
  <si>
    <t>Hala laboratoryjna - UTP</t>
  </si>
  <si>
    <t>Regionalne Centrum Innowacyjności - UTP</t>
  </si>
  <si>
    <t>Instytut Rolnictwa - UTP</t>
  </si>
  <si>
    <t>Rektorat</t>
  </si>
  <si>
    <t>Stołówka akademicka - UTP</t>
  </si>
  <si>
    <t>UTP - Sala gimnastyczna</t>
  </si>
  <si>
    <t>Wydział Mechaniczny - UTP</t>
  </si>
  <si>
    <t>Wydział Zootechniczny-bud. "F"-UTP</t>
  </si>
  <si>
    <t>Komputer "Odra"</t>
  </si>
  <si>
    <t>Gospodarstwo</t>
  </si>
  <si>
    <t>UTP-Biuro</t>
  </si>
  <si>
    <t>Stacja Badawcza</t>
  </si>
  <si>
    <t>Dom studenta nr 1B</t>
  </si>
  <si>
    <t>Dom studenta nr 2</t>
  </si>
  <si>
    <t>Dom studenta 2F</t>
  </si>
  <si>
    <t>Dom studenta 1F</t>
  </si>
  <si>
    <t>Kaliskiego</t>
  </si>
  <si>
    <t>Seminaryjna</t>
  </si>
  <si>
    <t>Bernardyńska</t>
  </si>
  <si>
    <t>Ks. A. Kordeckiego</t>
  </si>
  <si>
    <t>Fordońska</t>
  </si>
  <si>
    <t>Sucha</t>
  </si>
  <si>
    <t>Mazowiecka</t>
  </si>
  <si>
    <t>Mochełek</t>
  </si>
  <si>
    <t>Wierzchucinek</t>
  </si>
  <si>
    <t>Tleń</t>
  </si>
  <si>
    <t>Koszarowa</t>
  </si>
  <si>
    <t>6</t>
  </si>
  <si>
    <t>20</t>
  </si>
  <si>
    <t>12-14</t>
  </si>
  <si>
    <t>430</t>
  </si>
  <si>
    <t>9</t>
  </si>
  <si>
    <t>28</t>
  </si>
  <si>
    <t>-</t>
  </si>
  <si>
    <t>85-796</t>
  </si>
  <si>
    <t>85-326</t>
  </si>
  <si>
    <t>85-029</t>
  </si>
  <si>
    <t>85-084</t>
  </si>
  <si>
    <t>86-014</t>
  </si>
  <si>
    <t>86-150</t>
  </si>
  <si>
    <t>85-324</t>
  </si>
  <si>
    <t>Bydgoszcz</t>
  </si>
  <si>
    <t>Sicienko</t>
  </si>
  <si>
    <t>Osie</t>
  </si>
  <si>
    <t>PLENED00000590000000000000019641</t>
  </si>
  <si>
    <t>PLENED00000590000000000000218649</t>
  </si>
  <si>
    <t>PLENED00000590000000000000018620</t>
  </si>
  <si>
    <t>PLENED00000590000000000001489665</t>
  </si>
  <si>
    <t>PLENED00000590000000000001319684</t>
  </si>
  <si>
    <t>PLENED00000590000000000000922689</t>
  </si>
  <si>
    <t>PLENED00000590000000000002199637</t>
  </si>
  <si>
    <t>PLENED00000590000000000002959689</t>
  </si>
  <si>
    <t>PLENED00000590000000000000090677</t>
  </si>
  <si>
    <t>PLENED00000590000000000002439633</t>
  </si>
  <si>
    <t>PLENED00000590000000000002613698</t>
  </si>
  <si>
    <t>PLENED00000590000000000001923661</t>
  </si>
  <si>
    <t>PLENED00000590000000000001916611</t>
  </si>
  <si>
    <t>PLENED00000590000000000002831620</t>
  </si>
  <si>
    <t>PLENED00000590000000010034427141</t>
  </si>
  <si>
    <t>PLENED00000590000000010297717134</t>
  </si>
  <si>
    <t>PLENED00000590000000010298141114</t>
  </si>
  <si>
    <t>PLENED00000590000000010326983128</t>
  </si>
  <si>
    <t>PLENED00000590000000010368395175</t>
  </si>
  <si>
    <t>PLENED00000590000000010368391188</t>
  </si>
  <si>
    <t>PLENED00000590000000010035954198</t>
  </si>
  <si>
    <t>PLENED00000590000000010035955122</t>
  </si>
  <si>
    <t>PLENED00000590000000010393483119</t>
  </si>
  <si>
    <t>PLENED00000590000000010035956143</t>
  </si>
  <si>
    <t>50555853</t>
  </si>
  <si>
    <t>5702387</t>
  </si>
  <si>
    <t>9755735</t>
  </si>
  <si>
    <t>10953144</t>
  </si>
  <si>
    <t>8638913</t>
  </si>
  <si>
    <t>7637552</t>
  </si>
  <si>
    <t>B21</t>
  </si>
  <si>
    <t>B22</t>
  </si>
  <si>
    <t>ENEA Operator Sp. z o.o.</t>
  </si>
  <si>
    <t>PGE Obrót S.A.</t>
  </si>
  <si>
    <t>Wydział Zootechniczny - UTP</t>
  </si>
  <si>
    <t>Wydział Telekomunikacji i Elektrotechniki - UTP</t>
  </si>
  <si>
    <t xml:space="preserve">PLENED00000590000000000001491610 </t>
  </si>
  <si>
    <t xml:space="preserve">PLENED00000590000000000000219670 </t>
  </si>
  <si>
    <t xml:space="preserve">PLENED00000590000000000000920647 </t>
  </si>
  <si>
    <t>Hetmańska</t>
  </si>
  <si>
    <t>33</t>
  </si>
  <si>
    <t>85-039</t>
  </si>
  <si>
    <t>PLENED00000590000000010452822176</t>
  </si>
  <si>
    <t>C12a</t>
  </si>
  <si>
    <t>04941896</t>
  </si>
  <si>
    <t>04941792</t>
  </si>
  <si>
    <t>04941802</t>
  </si>
  <si>
    <t>3250022485</t>
  </si>
  <si>
    <t>3250022490</t>
  </si>
  <si>
    <t>3250022477</t>
  </si>
  <si>
    <t>3250022495</t>
  </si>
  <si>
    <t>3250022482</t>
  </si>
  <si>
    <t>3250022488</t>
  </si>
  <si>
    <t>3250022489</t>
  </si>
  <si>
    <t>40796817</t>
  </si>
  <si>
    <t>85-225</t>
  </si>
  <si>
    <t>96862832</t>
  </si>
  <si>
    <t>96863780</t>
  </si>
  <si>
    <t>85-790</t>
  </si>
  <si>
    <t>42204546</t>
  </si>
  <si>
    <t>97834628</t>
  </si>
  <si>
    <t>50521568</t>
  </si>
  <si>
    <t>3030011259</t>
  </si>
  <si>
    <t>37820152</t>
  </si>
  <si>
    <t>37820151</t>
  </si>
  <si>
    <t>323.0014312</t>
  </si>
  <si>
    <t>37820096</t>
  </si>
  <si>
    <t>Lokal biurowy</t>
  </si>
  <si>
    <t>3230015209</t>
  </si>
  <si>
    <t>rozdzielona / zawarta na czas określony do 31.12.2020</t>
  </si>
  <si>
    <t>Szacunkowe zużycie energii elektrycznej
w okresie 2 lat [kWh]</t>
  </si>
  <si>
    <t>Załącznik nr 1 do umowy</t>
  </si>
  <si>
    <t>WYKAZ OBIEKTÓW ZAMAWIAJĄCEGO</t>
  </si>
  <si>
    <t>OBJETYCH UMOWĄ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</si>
</sst>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0\-000"/>
    <numFmt numFmtId="174" formatCode="[$-F800]dddd\,\ mmmm\ dd\,\ yyyy"/>
    <numFmt numFmtId="175" formatCode="0.0000"/>
    <numFmt numFmtId="176" formatCode="0.000"/>
    <numFmt numFmtId="177" formatCode="mmm/yyyy"/>
    <numFmt numFmtId="178" formatCode="0.00000"/>
    <numFmt numFmtId="179" formatCode="0.00000000"/>
    <numFmt numFmtId="180" formatCode="0.0000000"/>
    <numFmt numFmtId="181" formatCode="0.000000"/>
    <numFmt numFmtId="182" formatCode="_-* #,##0.0\ &quot;zł&quot;_-;\-* #,##0.0\ &quot;zł&quot;_-;_-* &quot;-&quot;??\ &quot;zł&quot;_-;_-@_-"/>
    <numFmt numFmtId="183" formatCode="_-* #,##0.000\ &quot;zł&quot;_-;\-* #,##0.000\ &quot;zł&quot;_-;_-* &quot;-&quot;??\ &quot;zł&quot;_-;_-@_-"/>
    <numFmt numFmtId="184" formatCode="_-* #,##0.0000\ &quot;zł&quot;_-;\-* #,##0.0000\ &quot;zł&quot;_-;_-* &quot;-&quot;??\ &quot;zł&quot;_-;_-@_-"/>
    <numFmt numFmtId="185" formatCode="_-* #,##0.00000\ &quot;zł&quot;_-;\-* #,##0.00000\ &quot;zł&quot;_-;_-* &quot;-&quot;??\ &quot;zł&quot;_-;_-@_-"/>
    <numFmt numFmtId="186" formatCode="#,##0.000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9.5"/>
      <color indexed="10"/>
      <name val="Arial Narrow"/>
      <family val="2"/>
    </font>
    <font>
      <b/>
      <sz val="9.5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2"/>
      <color indexed="8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70" zoomScaleNormal="70" zoomScaleSheetLayoutView="70" zoomScalePageLayoutView="70" workbookViewId="0" topLeftCell="A1">
      <selection activeCell="G12" sqref="G12"/>
    </sheetView>
  </sheetViews>
  <sheetFormatPr defaultColWidth="9.00390625" defaultRowHeight="27" customHeight="1"/>
  <cols>
    <col min="1" max="1" width="3.625" style="1" customWidth="1"/>
    <col min="2" max="2" width="27.375" style="7" customWidth="1"/>
    <col min="3" max="3" width="13.75390625" style="7" customWidth="1"/>
    <col min="4" max="4" width="7.625" style="9" customWidth="1"/>
    <col min="5" max="5" width="8.125" style="8" customWidth="1"/>
    <col min="6" max="6" width="12.75390625" style="7" customWidth="1"/>
    <col min="7" max="7" width="25.75390625" style="7" customWidth="1"/>
    <col min="8" max="8" width="8.375" style="10" customWidth="1"/>
    <col min="9" max="9" width="6.625" style="3" customWidth="1"/>
    <col min="10" max="10" width="7.00390625" style="2" bestFit="1" customWidth="1"/>
    <col min="11" max="12" width="7.625" style="11" customWidth="1"/>
    <col min="13" max="13" width="7.75390625" style="11" customWidth="1"/>
    <col min="14" max="14" width="16.50390625" style="3" customWidth="1"/>
    <col min="15" max="15" width="8.125" style="3" customWidth="1"/>
    <col min="16" max="16" width="11.25390625" style="3" customWidth="1"/>
    <col min="17" max="17" width="20.75390625" style="3" customWidth="1"/>
    <col min="18" max="19" width="7.875" style="6" customWidth="1"/>
    <col min="20" max="16384" width="9.00390625" style="2" customWidth="1"/>
  </cols>
  <sheetData>
    <row r="1" spans="2:19" ht="27" customHeight="1">
      <c r="B1" s="43" t="s">
        <v>152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9" ht="27" customHeight="1">
      <c r="B2" s="42" t="s">
        <v>153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12" customFormat="1" ht="27" customHeight="1" hidden="1">
      <c r="A3" s="1"/>
      <c r="B3" s="15" t="s">
        <v>4</v>
      </c>
      <c r="C3" s="25">
        <v>41640</v>
      </c>
      <c r="D3" s="16"/>
      <c r="E3" s="17"/>
      <c r="F3" s="18"/>
      <c r="G3" s="7"/>
      <c r="H3" s="10"/>
      <c r="I3" s="3"/>
      <c r="J3" s="2"/>
      <c r="K3" s="11"/>
      <c r="L3" s="11"/>
      <c r="M3" s="11"/>
      <c r="N3" s="3"/>
      <c r="O3" s="3"/>
      <c r="P3" s="3"/>
      <c r="Q3" s="3"/>
      <c r="R3" s="14"/>
      <c r="S3" s="14"/>
    </row>
    <row r="4" spans="1:19" s="12" customFormat="1" ht="27" customHeight="1" hidden="1">
      <c r="A4" s="1"/>
      <c r="B4" s="15" t="s">
        <v>5</v>
      </c>
      <c r="C4" s="25">
        <v>42004</v>
      </c>
      <c r="D4" s="5"/>
      <c r="E4" s="1"/>
      <c r="F4" s="2"/>
      <c r="G4" s="2"/>
      <c r="H4" s="19"/>
      <c r="I4" s="3"/>
      <c r="J4" s="2"/>
      <c r="N4" s="4"/>
      <c r="O4" s="3"/>
      <c r="P4" s="3"/>
      <c r="Q4" s="3"/>
      <c r="R4" s="3"/>
      <c r="S4" s="13"/>
    </row>
    <row r="5" spans="1:19" s="12" customFormat="1" ht="27" customHeight="1" hidden="1">
      <c r="A5" s="1"/>
      <c r="B5" s="15" t="s">
        <v>6</v>
      </c>
      <c r="C5" s="26">
        <v>12</v>
      </c>
      <c r="D5" s="5"/>
      <c r="E5" s="1"/>
      <c r="F5" s="2"/>
      <c r="G5" s="2"/>
      <c r="H5" s="19"/>
      <c r="I5" s="3"/>
      <c r="J5" s="2"/>
      <c r="N5" s="4"/>
      <c r="O5" s="3"/>
      <c r="P5" s="3"/>
      <c r="Q5" s="3"/>
      <c r="R5" s="3"/>
      <c r="S5" s="13"/>
    </row>
    <row r="6" spans="1:19" s="12" customFormat="1" ht="27" customHeight="1">
      <c r="A6" s="1"/>
      <c r="B6" s="49" t="s">
        <v>154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20" customFormat="1" ht="44.25" customHeight="1">
      <c r="A7" s="41" t="s">
        <v>0</v>
      </c>
      <c r="B7" s="41" t="s">
        <v>21</v>
      </c>
      <c r="C7" s="41"/>
      <c r="D7" s="41"/>
      <c r="E7" s="41"/>
      <c r="F7" s="41"/>
      <c r="G7" s="41"/>
      <c r="H7" s="41"/>
      <c r="I7" s="41" t="s">
        <v>25</v>
      </c>
      <c r="J7" s="41"/>
      <c r="K7" s="45" t="s">
        <v>151</v>
      </c>
      <c r="L7" s="45"/>
      <c r="M7" s="45"/>
      <c r="N7" s="41" t="s">
        <v>9</v>
      </c>
      <c r="O7" s="41" t="s">
        <v>16</v>
      </c>
      <c r="P7" s="46" t="s">
        <v>30</v>
      </c>
      <c r="Q7" s="46" t="s">
        <v>31</v>
      </c>
      <c r="R7" s="44" t="s">
        <v>17</v>
      </c>
      <c r="S7" s="44"/>
    </row>
    <row r="8" spans="1:19" s="22" customFormat="1" ht="27" customHeight="1">
      <c r="A8" s="41"/>
      <c r="B8" s="38" t="s">
        <v>22</v>
      </c>
      <c r="C8" s="38" t="s">
        <v>26</v>
      </c>
      <c r="D8" s="36" t="s">
        <v>12</v>
      </c>
      <c r="E8" s="38" t="s">
        <v>15</v>
      </c>
      <c r="F8" s="38" t="s">
        <v>23</v>
      </c>
      <c r="G8" s="38" t="s">
        <v>32</v>
      </c>
      <c r="H8" s="36" t="s">
        <v>8</v>
      </c>
      <c r="I8" s="39" t="s">
        <v>7</v>
      </c>
      <c r="J8" s="39" t="s">
        <v>24</v>
      </c>
      <c r="K8" s="39" t="s">
        <v>1</v>
      </c>
      <c r="L8" s="39" t="s">
        <v>2</v>
      </c>
      <c r="M8" s="39" t="s">
        <v>3</v>
      </c>
      <c r="N8" s="41"/>
      <c r="O8" s="41"/>
      <c r="P8" s="47"/>
      <c r="Q8" s="47"/>
      <c r="R8" s="37" t="s">
        <v>10</v>
      </c>
      <c r="S8" s="37" t="s">
        <v>11</v>
      </c>
    </row>
    <row r="9" spans="1:19" s="23" customFormat="1" ht="27" customHeight="1">
      <c r="A9" s="31"/>
      <c r="B9" s="31"/>
      <c r="C9" s="31"/>
      <c r="D9" s="32"/>
      <c r="E9" s="31"/>
      <c r="F9" s="31"/>
      <c r="G9" s="31"/>
      <c r="H9" s="32"/>
      <c r="I9" s="33">
        <f>SUM(I10:I37)</f>
        <v>2143</v>
      </c>
      <c r="J9" s="30"/>
      <c r="K9" s="34">
        <f>SUM(K10:K37)</f>
        <v>7827372</v>
      </c>
      <c r="L9" s="34">
        <f>SUM(L10:L37)</f>
        <v>2172628</v>
      </c>
      <c r="M9" s="34">
        <f>SUM(M10:M37)</f>
        <v>10000000</v>
      </c>
      <c r="N9" s="31"/>
      <c r="O9" s="31"/>
      <c r="P9" s="31"/>
      <c r="Q9" s="31"/>
      <c r="R9" s="35"/>
      <c r="S9" s="35"/>
    </row>
    <row r="10" spans="1:19" s="12" customFormat="1" ht="27" customHeight="1">
      <c r="A10" s="29">
        <v>1</v>
      </c>
      <c r="B10" s="21" t="s">
        <v>33</v>
      </c>
      <c r="C10" s="21" t="s">
        <v>53</v>
      </c>
      <c r="D10" s="24" t="s">
        <v>20</v>
      </c>
      <c r="E10" s="21" t="s">
        <v>71</v>
      </c>
      <c r="F10" s="21" t="s">
        <v>78</v>
      </c>
      <c r="G10" s="21" t="s">
        <v>81</v>
      </c>
      <c r="H10" s="24" t="s">
        <v>105</v>
      </c>
      <c r="I10" s="28">
        <v>104</v>
      </c>
      <c r="J10" s="21" t="s">
        <v>111</v>
      </c>
      <c r="K10" s="27">
        <v>125416</v>
      </c>
      <c r="L10" s="27">
        <v>0</v>
      </c>
      <c r="M10" s="48">
        <f>SUM(K10:L10)</f>
        <v>125416</v>
      </c>
      <c r="N10" s="28" t="s">
        <v>113</v>
      </c>
      <c r="O10" s="28" t="s">
        <v>29</v>
      </c>
      <c r="P10" s="28" t="s">
        <v>114</v>
      </c>
      <c r="Q10" s="28" t="s">
        <v>150</v>
      </c>
      <c r="R10" s="40">
        <v>44197</v>
      </c>
      <c r="S10" s="40">
        <v>44926</v>
      </c>
    </row>
    <row r="11" spans="1:19" s="12" customFormat="1" ht="27" customHeight="1">
      <c r="A11" s="29">
        <v>2</v>
      </c>
      <c r="B11" s="21" t="s">
        <v>34</v>
      </c>
      <c r="C11" s="21" t="s">
        <v>54</v>
      </c>
      <c r="D11" s="24" t="s">
        <v>18</v>
      </c>
      <c r="E11" s="21" t="s">
        <v>72</v>
      </c>
      <c r="F11" s="21" t="s">
        <v>78</v>
      </c>
      <c r="G11" s="21" t="s">
        <v>82</v>
      </c>
      <c r="H11" s="24" t="s">
        <v>128</v>
      </c>
      <c r="I11" s="28">
        <v>150</v>
      </c>
      <c r="J11" s="21" t="s">
        <v>112</v>
      </c>
      <c r="K11" s="27">
        <v>144820</v>
      </c>
      <c r="L11" s="27">
        <v>338846</v>
      </c>
      <c r="M11" s="48">
        <f aca="true" t="shared" si="0" ref="M11:M33">SUM(K11:L11)</f>
        <v>483666</v>
      </c>
      <c r="N11" s="28" t="s">
        <v>113</v>
      </c>
      <c r="O11" s="28" t="s">
        <v>29</v>
      </c>
      <c r="P11" s="28" t="s">
        <v>114</v>
      </c>
      <c r="Q11" s="28" t="s">
        <v>150</v>
      </c>
      <c r="R11" s="40">
        <v>44197</v>
      </c>
      <c r="S11" s="40">
        <v>44926</v>
      </c>
    </row>
    <row r="12" spans="1:19" s="12" customFormat="1" ht="27" customHeight="1">
      <c r="A12" s="29">
        <v>3</v>
      </c>
      <c r="B12" s="21" t="s">
        <v>35</v>
      </c>
      <c r="C12" s="21" t="s">
        <v>53</v>
      </c>
      <c r="D12" s="24" t="s">
        <v>20</v>
      </c>
      <c r="E12" s="21" t="s">
        <v>71</v>
      </c>
      <c r="F12" s="21" t="s">
        <v>78</v>
      </c>
      <c r="G12" s="21" t="s">
        <v>83</v>
      </c>
      <c r="H12" s="24" t="s">
        <v>129</v>
      </c>
      <c r="I12" s="28">
        <v>130</v>
      </c>
      <c r="J12" s="21" t="s">
        <v>111</v>
      </c>
      <c r="K12" s="27">
        <v>519930</v>
      </c>
      <c r="L12" s="27">
        <v>0</v>
      </c>
      <c r="M12" s="48">
        <f t="shared" si="0"/>
        <v>519930</v>
      </c>
      <c r="N12" s="28" t="s">
        <v>113</v>
      </c>
      <c r="O12" s="28" t="s">
        <v>29</v>
      </c>
      <c r="P12" s="28" t="s">
        <v>114</v>
      </c>
      <c r="Q12" s="28" t="s">
        <v>150</v>
      </c>
      <c r="R12" s="40">
        <v>44197</v>
      </c>
      <c r="S12" s="40">
        <v>44926</v>
      </c>
    </row>
    <row r="13" spans="1:19" s="12" customFormat="1" ht="27" customHeight="1">
      <c r="A13" s="29">
        <v>4</v>
      </c>
      <c r="B13" s="21" t="s">
        <v>35</v>
      </c>
      <c r="C13" s="21" t="s">
        <v>53</v>
      </c>
      <c r="D13" s="24" t="s">
        <v>20</v>
      </c>
      <c r="E13" s="21" t="s">
        <v>71</v>
      </c>
      <c r="F13" s="21" t="s">
        <v>78</v>
      </c>
      <c r="G13" s="21" t="s">
        <v>84</v>
      </c>
      <c r="H13" s="24" t="s">
        <v>130</v>
      </c>
      <c r="I13" s="28">
        <v>156</v>
      </c>
      <c r="J13" s="21" t="s">
        <v>111</v>
      </c>
      <c r="K13" s="27">
        <v>1436240</v>
      </c>
      <c r="L13" s="27">
        <v>0</v>
      </c>
      <c r="M13" s="48">
        <f t="shared" si="0"/>
        <v>1436240</v>
      </c>
      <c r="N13" s="28" t="s">
        <v>113</v>
      </c>
      <c r="O13" s="28" t="s">
        <v>29</v>
      </c>
      <c r="P13" s="28" t="s">
        <v>114</v>
      </c>
      <c r="Q13" s="28" t="s">
        <v>150</v>
      </c>
      <c r="R13" s="40">
        <v>44197</v>
      </c>
      <c r="S13" s="40">
        <v>44926</v>
      </c>
    </row>
    <row r="14" spans="1:19" s="12" customFormat="1" ht="27" customHeight="1">
      <c r="A14" s="29">
        <v>5</v>
      </c>
      <c r="B14" s="21" t="s">
        <v>36</v>
      </c>
      <c r="C14" s="21" t="s">
        <v>55</v>
      </c>
      <c r="D14" s="24" t="s">
        <v>64</v>
      </c>
      <c r="E14" s="21" t="s">
        <v>73</v>
      </c>
      <c r="F14" s="21" t="s">
        <v>78</v>
      </c>
      <c r="G14" s="21" t="s">
        <v>85</v>
      </c>
      <c r="H14" s="24" t="s">
        <v>131</v>
      </c>
      <c r="I14" s="28">
        <v>220</v>
      </c>
      <c r="J14" s="21" t="s">
        <v>112</v>
      </c>
      <c r="K14" s="27">
        <v>143426</v>
      </c>
      <c r="L14" s="27">
        <v>288534</v>
      </c>
      <c r="M14" s="48">
        <f t="shared" si="0"/>
        <v>431960</v>
      </c>
      <c r="N14" s="28" t="s">
        <v>113</v>
      </c>
      <c r="O14" s="28" t="s">
        <v>29</v>
      </c>
      <c r="P14" s="28" t="s">
        <v>114</v>
      </c>
      <c r="Q14" s="28" t="s">
        <v>150</v>
      </c>
      <c r="R14" s="40">
        <v>44197</v>
      </c>
      <c r="S14" s="40">
        <v>44926</v>
      </c>
    </row>
    <row r="15" spans="1:19" s="12" customFormat="1" ht="27" customHeight="1">
      <c r="A15" s="29">
        <v>6</v>
      </c>
      <c r="B15" s="21" t="s">
        <v>37</v>
      </c>
      <c r="C15" s="21" t="s">
        <v>53</v>
      </c>
      <c r="D15" s="24" t="s">
        <v>20</v>
      </c>
      <c r="E15" s="21" t="s">
        <v>71</v>
      </c>
      <c r="F15" s="21" t="s">
        <v>78</v>
      </c>
      <c r="G15" s="21" t="s">
        <v>86</v>
      </c>
      <c r="H15" s="24" t="s">
        <v>132</v>
      </c>
      <c r="I15" s="28">
        <v>120</v>
      </c>
      <c r="J15" s="21" t="s">
        <v>112</v>
      </c>
      <c r="K15" s="27">
        <v>117854</v>
      </c>
      <c r="L15" s="27">
        <v>341308</v>
      </c>
      <c r="M15" s="48">
        <f t="shared" si="0"/>
        <v>459162</v>
      </c>
      <c r="N15" s="28" t="s">
        <v>113</v>
      </c>
      <c r="O15" s="28" t="s">
        <v>29</v>
      </c>
      <c r="P15" s="28" t="s">
        <v>114</v>
      </c>
      <c r="Q15" s="28" t="s">
        <v>150</v>
      </c>
      <c r="R15" s="40">
        <v>44197</v>
      </c>
      <c r="S15" s="40">
        <v>44926</v>
      </c>
    </row>
    <row r="16" spans="1:19" s="12" customFormat="1" ht="27" customHeight="1">
      <c r="A16" s="29">
        <v>7</v>
      </c>
      <c r="B16" s="21" t="s">
        <v>38</v>
      </c>
      <c r="C16" s="21" t="s">
        <v>53</v>
      </c>
      <c r="D16" s="24" t="s">
        <v>20</v>
      </c>
      <c r="E16" s="21" t="s">
        <v>71</v>
      </c>
      <c r="F16" s="21" t="s">
        <v>78</v>
      </c>
      <c r="G16" s="21" t="s">
        <v>87</v>
      </c>
      <c r="H16" s="24" t="s">
        <v>133</v>
      </c>
      <c r="I16" s="28">
        <v>200</v>
      </c>
      <c r="J16" s="21" t="s">
        <v>112</v>
      </c>
      <c r="K16" s="27">
        <v>434130</v>
      </c>
      <c r="L16" s="27">
        <v>1186122</v>
      </c>
      <c r="M16" s="48">
        <f t="shared" si="0"/>
        <v>1620252</v>
      </c>
      <c r="N16" s="28" t="s">
        <v>113</v>
      </c>
      <c r="O16" s="28" t="s">
        <v>29</v>
      </c>
      <c r="P16" s="28" t="s">
        <v>114</v>
      </c>
      <c r="Q16" s="28" t="s">
        <v>150</v>
      </c>
      <c r="R16" s="40">
        <v>44197</v>
      </c>
      <c r="S16" s="40">
        <v>44926</v>
      </c>
    </row>
    <row r="17" spans="1:19" s="12" customFormat="1" ht="27" customHeight="1">
      <c r="A17" s="29">
        <v>8</v>
      </c>
      <c r="B17" s="21" t="s">
        <v>38</v>
      </c>
      <c r="C17" s="21" t="s">
        <v>53</v>
      </c>
      <c r="D17" s="24" t="s">
        <v>20</v>
      </c>
      <c r="E17" s="21" t="s">
        <v>71</v>
      </c>
      <c r="F17" s="21" t="s">
        <v>78</v>
      </c>
      <c r="G17" s="21" t="s">
        <v>88</v>
      </c>
      <c r="H17" s="24" t="s">
        <v>134</v>
      </c>
      <c r="I17" s="28">
        <v>78</v>
      </c>
      <c r="J17" s="21" t="s">
        <v>112</v>
      </c>
      <c r="K17" s="27">
        <v>0</v>
      </c>
      <c r="L17" s="27">
        <v>0</v>
      </c>
      <c r="M17" s="48">
        <f t="shared" si="0"/>
        <v>0</v>
      </c>
      <c r="N17" s="28" t="s">
        <v>113</v>
      </c>
      <c r="O17" s="28" t="s">
        <v>29</v>
      </c>
      <c r="P17" s="28" t="s">
        <v>114</v>
      </c>
      <c r="Q17" s="28" t="s">
        <v>150</v>
      </c>
      <c r="R17" s="40">
        <v>44197</v>
      </c>
      <c r="S17" s="40">
        <v>44926</v>
      </c>
    </row>
    <row r="18" spans="1:19" s="12" customFormat="1" ht="27" customHeight="1">
      <c r="A18" s="29">
        <v>9</v>
      </c>
      <c r="B18" s="21" t="s">
        <v>39</v>
      </c>
      <c r="C18" s="21" t="s">
        <v>53</v>
      </c>
      <c r="D18" s="24" t="s">
        <v>20</v>
      </c>
      <c r="E18" s="21" t="s">
        <v>71</v>
      </c>
      <c r="F18" s="21" t="s">
        <v>78</v>
      </c>
      <c r="G18" s="21" t="s">
        <v>89</v>
      </c>
      <c r="H18" s="24" t="s">
        <v>135</v>
      </c>
      <c r="I18" s="28">
        <v>80</v>
      </c>
      <c r="J18" s="21" t="s">
        <v>13</v>
      </c>
      <c r="K18" s="27">
        <v>177136</v>
      </c>
      <c r="L18" s="27">
        <v>0</v>
      </c>
      <c r="M18" s="48">
        <f t="shared" si="0"/>
        <v>177136</v>
      </c>
      <c r="N18" s="28" t="s">
        <v>113</v>
      </c>
      <c r="O18" s="28" t="s">
        <v>29</v>
      </c>
      <c r="P18" s="28" t="s">
        <v>114</v>
      </c>
      <c r="Q18" s="28" t="s">
        <v>150</v>
      </c>
      <c r="R18" s="40">
        <v>44197</v>
      </c>
      <c r="S18" s="40">
        <v>44926</v>
      </c>
    </row>
    <row r="19" spans="1:19" s="12" customFormat="1" ht="27" customHeight="1">
      <c r="A19" s="29">
        <v>10</v>
      </c>
      <c r="B19" s="21" t="s">
        <v>40</v>
      </c>
      <c r="C19" s="21" t="s">
        <v>56</v>
      </c>
      <c r="D19" s="24" t="s">
        <v>65</v>
      </c>
      <c r="E19" s="21" t="s">
        <v>136</v>
      </c>
      <c r="F19" s="21" t="s">
        <v>78</v>
      </c>
      <c r="G19" s="21" t="s">
        <v>90</v>
      </c>
      <c r="H19" s="24" t="s">
        <v>137</v>
      </c>
      <c r="I19" s="28">
        <v>160</v>
      </c>
      <c r="J19" s="21" t="s">
        <v>13</v>
      </c>
      <c r="K19" s="27">
        <v>638298</v>
      </c>
      <c r="L19" s="27">
        <v>0</v>
      </c>
      <c r="M19" s="48">
        <f t="shared" si="0"/>
        <v>638298</v>
      </c>
      <c r="N19" s="28" t="s">
        <v>113</v>
      </c>
      <c r="O19" s="28" t="s">
        <v>29</v>
      </c>
      <c r="P19" s="28" t="s">
        <v>114</v>
      </c>
      <c r="Q19" s="28" t="s">
        <v>150</v>
      </c>
      <c r="R19" s="40">
        <v>44197</v>
      </c>
      <c r="S19" s="40">
        <v>44926</v>
      </c>
    </row>
    <row r="20" spans="1:19" s="12" customFormat="1" ht="27" customHeight="1">
      <c r="A20" s="29">
        <v>11</v>
      </c>
      <c r="B20" s="21" t="s">
        <v>41</v>
      </c>
      <c r="C20" s="21" t="s">
        <v>53</v>
      </c>
      <c r="D20" s="24" t="s">
        <v>66</v>
      </c>
      <c r="E20" s="21" t="s">
        <v>71</v>
      </c>
      <c r="F20" s="21" t="s">
        <v>78</v>
      </c>
      <c r="G20" s="21" t="s">
        <v>91</v>
      </c>
      <c r="H20" s="24" t="s">
        <v>138</v>
      </c>
      <c r="I20" s="28">
        <v>90</v>
      </c>
      <c r="J20" s="21" t="s">
        <v>13</v>
      </c>
      <c r="K20" s="27">
        <v>385712</v>
      </c>
      <c r="L20" s="27">
        <v>0</v>
      </c>
      <c r="M20" s="48">
        <f t="shared" si="0"/>
        <v>385712</v>
      </c>
      <c r="N20" s="28" t="s">
        <v>113</v>
      </c>
      <c r="O20" s="28" t="s">
        <v>29</v>
      </c>
      <c r="P20" s="28" t="s">
        <v>114</v>
      </c>
      <c r="Q20" s="28" t="s">
        <v>150</v>
      </c>
      <c r="R20" s="40">
        <v>44197</v>
      </c>
      <c r="S20" s="40">
        <v>44926</v>
      </c>
    </row>
    <row r="21" spans="1:19" s="12" customFormat="1" ht="27" customHeight="1">
      <c r="A21" s="29">
        <v>12</v>
      </c>
      <c r="B21" s="21" t="s">
        <v>42</v>
      </c>
      <c r="C21" s="21" t="s">
        <v>57</v>
      </c>
      <c r="D21" s="24" t="s">
        <v>67</v>
      </c>
      <c r="E21" s="21" t="s">
        <v>139</v>
      </c>
      <c r="F21" s="21" t="s">
        <v>78</v>
      </c>
      <c r="G21" s="21" t="s">
        <v>92</v>
      </c>
      <c r="H21" s="24" t="s">
        <v>140</v>
      </c>
      <c r="I21" s="28">
        <v>85</v>
      </c>
      <c r="J21" s="21" t="s">
        <v>13</v>
      </c>
      <c r="K21" s="27">
        <v>385642</v>
      </c>
      <c r="L21" s="27">
        <v>0</v>
      </c>
      <c r="M21" s="48">
        <f t="shared" si="0"/>
        <v>385642</v>
      </c>
      <c r="N21" s="28" t="s">
        <v>113</v>
      </c>
      <c r="O21" s="28" t="s">
        <v>29</v>
      </c>
      <c r="P21" s="28" t="s">
        <v>114</v>
      </c>
      <c r="Q21" s="28" t="s">
        <v>150</v>
      </c>
      <c r="R21" s="40">
        <v>44197</v>
      </c>
      <c r="S21" s="40">
        <v>44926</v>
      </c>
    </row>
    <row r="22" spans="1:19" s="12" customFormat="1" ht="27" customHeight="1">
      <c r="A22" s="29">
        <v>13</v>
      </c>
      <c r="B22" s="21" t="s">
        <v>43</v>
      </c>
      <c r="C22" s="21" t="s">
        <v>58</v>
      </c>
      <c r="D22" s="24" t="s">
        <v>68</v>
      </c>
      <c r="E22" s="21" t="s">
        <v>71</v>
      </c>
      <c r="F22" s="21" t="s">
        <v>78</v>
      </c>
      <c r="G22" s="21" t="s">
        <v>93</v>
      </c>
      <c r="H22" s="24" t="s">
        <v>141</v>
      </c>
      <c r="I22" s="28">
        <v>50</v>
      </c>
      <c r="J22" s="21" t="s">
        <v>13</v>
      </c>
      <c r="K22" s="27">
        <v>83700</v>
      </c>
      <c r="L22" s="27">
        <v>0</v>
      </c>
      <c r="M22" s="48">
        <f t="shared" si="0"/>
        <v>83700</v>
      </c>
      <c r="N22" s="28" t="s">
        <v>113</v>
      </c>
      <c r="O22" s="28" t="s">
        <v>29</v>
      </c>
      <c r="P22" s="28" t="s">
        <v>114</v>
      </c>
      <c r="Q22" s="28" t="s">
        <v>150</v>
      </c>
      <c r="R22" s="40">
        <v>44197</v>
      </c>
      <c r="S22" s="40">
        <v>44926</v>
      </c>
    </row>
    <row r="23" spans="1:19" s="12" customFormat="1" ht="27" customHeight="1">
      <c r="A23" s="29">
        <v>14</v>
      </c>
      <c r="B23" s="21" t="s">
        <v>44</v>
      </c>
      <c r="C23" s="21" t="s">
        <v>56</v>
      </c>
      <c r="D23" s="24" t="s">
        <v>65</v>
      </c>
      <c r="E23" s="21" t="s">
        <v>136</v>
      </c>
      <c r="F23" s="21" t="s">
        <v>78</v>
      </c>
      <c r="G23" s="21" t="s">
        <v>94</v>
      </c>
      <c r="H23" s="24" t="s">
        <v>142</v>
      </c>
      <c r="I23" s="28">
        <v>21</v>
      </c>
      <c r="J23" s="21" t="s">
        <v>14</v>
      </c>
      <c r="K23" s="27">
        <v>7176</v>
      </c>
      <c r="L23" s="27">
        <v>0</v>
      </c>
      <c r="M23" s="48">
        <f t="shared" si="0"/>
        <v>7176</v>
      </c>
      <c r="N23" s="28" t="s">
        <v>113</v>
      </c>
      <c r="O23" s="28" t="s">
        <v>29</v>
      </c>
      <c r="P23" s="28" t="s">
        <v>114</v>
      </c>
      <c r="Q23" s="28" t="s">
        <v>150</v>
      </c>
      <c r="R23" s="40">
        <v>44197</v>
      </c>
      <c r="S23" s="40">
        <v>44926</v>
      </c>
    </row>
    <row r="24" spans="1:19" s="12" customFormat="1" ht="27" customHeight="1">
      <c r="A24" s="29">
        <v>15</v>
      </c>
      <c r="B24" s="21" t="s">
        <v>45</v>
      </c>
      <c r="C24" s="21" t="s">
        <v>59</v>
      </c>
      <c r="D24" s="24" t="s">
        <v>69</v>
      </c>
      <c r="E24" s="21" t="s">
        <v>74</v>
      </c>
      <c r="F24" s="21" t="s">
        <v>78</v>
      </c>
      <c r="G24" s="21" t="s">
        <v>95</v>
      </c>
      <c r="H24" s="24" t="s">
        <v>143</v>
      </c>
      <c r="I24" s="28">
        <v>27</v>
      </c>
      <c r="J24" s="21" t="s">
        <v>14</v>
      </c>
      <c r="K24" s="27">
        <v>0</v>
      </c>
      <c r="L24" s="27">
        <v>0</v>
      </c>
      <c r="M24" s="48">
        <f t="shared" si="0"/>
        <v>0</v>
      </c>
      <c r="N24" s="28" t="s">
        <v>113</v>
      </c>
      <c r="O24" s="28" t="s">
        <v>29</v>
      </c>
      <c r="P24" s="28" t="s">
        <v>114</v>
      </c>
      <c r="Q24" s="28" t="s">
        <v>150</v>
      </c>
      <c r="R24" s="40">
        <v>44197</v>
      </c>
      <c r="S24" s="40">
        <v>44926</v>
      </c>
    </row>
    <row r="25" spans="1:19" s="12" customFormat="1" ht="27" customHeight="1">
      <c r="A25" s="29">
        <v>16</v>
      </c>
      <c r="B25" s="21" t="s">
        <v>46</v>
      </c>
      <c r="C25" s="21" t="s">
        <v>60</v>
      </c>
      <c r="D25" s="24" t="s">
        <v>70</v>
      </c>
      <c r="E25" s="21" t="s">
        <v>75</v>
      </c>
      <c r="F25" s="21" t="s">
        <v>79</v>
      </c>
      <c r="G25" s="21" t="s">
        <v>96</v>
      </c>
      <c r="H25" s="24" t="s">
        <v>106</v>
      </c>
      <c r="I25" s="28">
        <v>27</v>
      </c>
      <c r="J25" s="21" t="s">
        <v>14</v>
      </c>
      <c r="K25" s="27">
        <v>26800</v>
      </c>
      <c r="L25" s="27">
        <v>0</v>
      </c>
      <c r="M25" s="48">
        <f t="shared" si="0"/>
        <v>26800</v>
      </c>
      <c r="N25" s="28" t="s">
        <v>113</v>
      </c>
      <c r="O25" s="28" t="s">
        <v>29</v>
      </c>
      <c r="P25" s="28" t="s">
        <v>114</v>
      </c>
      <c r="Q25" s="28" t="s">
        <v>150</v>
      </c>
      <c r="R25" s="40">
        <v>44197</v>
      </c>
      <c r="S25" s="40">
        <v>44926</v>
      </c>
    </row>
    <row r="26" spans="1:19" s="12" customFormat="1" ht="27" customHeight="1">
      <c r="A26" s="29">
        <v>17</v>
      </c>
      <c r="B26" s="21" t="s">
        <v>47</v>
      </c>
      <c r="C26" s="21" t="s">
        <v>61</v>
      </c>
      <c r="D26" s="24" t="s">
        <v>70</v>
      </c>
      <c r="E26" s="21" t="s">
        <v>75</v>
      </c>
      <c r="F26" s="21" t="s">
        <v>79</v>
      </c>
      <c r="G26" s="21" t="s">
        <v>97</v>
      </c>
      <c r="H26" s="24" t="s">
        <v>107</v>
      </c>
      <c r="I26" s="28">
        <v>15</v>
      </c>
      <c r="J26" s="21" t="s">
        <v>14</v>
      </c>
      <c r="K26" s="27">
        <v>620</v>
      </c>
      <c r="L26" s="27">
        <v>0</v>
      </c>
      <c r="M26" s="48">
        <f t="shared" si="0"/>
        <v>620</v>
      </c>
      <c r="N26" s="28" t="s">
        <v>113</v>
      </c>
      <c r="O26" s="28" t="s">
        <v>29</v>
      </c>
      <c r="P26" s="28" t="s">
        <v>114</v>
      </c>
      <c r="Q26" s="28" t="s">
        <v>150</v>
      </c>
      <c r="R26" s="40">
        <v>44197</v>
      </c>
      <c r="S26" s="40">
        <v>44926</v>
      </c>
    </row>
    <row r="27" spans="1:19" s="12" customFormat="1" ht="27" customHeight="1">
      <c r="A27" s="29">
        <v>18</v>
      </c>
      <c r="B27" s="21" t="s">
        <v>48</v>
      </c>
      <c r="C27" s="21" t="s">
        <v>62</v>
      </c>
      <c r="D27" s="24" t="s">
        <v>70</v>
      </c>
      <c r="E27" s="21" t="s">
        <v>76</v>
      </c>
      <c r="F27" s="21" t="s">
        <v>80</v>
      </c>
      <c r="G27" s="21" t="s">
        <v>98</v>
      </c>
      <c r="H27" s="24" t="s">
        <v>108</v>
      </c>
      <c r="I27" s="28">
        <v>11</v>
      </c>
      <c r="J27" s="21" t="s">
        <v>14</v>
      </c>
      <c r="K27" s="27">
        <v>700</v>
      </c>
      <c r="L27" s="27">
        <v>0</v>
      </c>
      <c r="M27" s="48">
        <f t="shared" si="0"/>
        <v>700</v>
      </c>
      <c r="N27" s="28" t="s">
        <v>113</v>
      </c>
      <c r="O27" s="28" t="s">
        <v>29</v>
      </c>
      <c r="P27" s="28" t="s">
        <v>114</v>
      </c>
      <c r="Q27" s="28" t="s">
        <v>150</v>
      </c>
      <c r="R27" s="40">
        <v>44197</v>
      </c>
      <c r="S27" s="40">
        <v>44926</v>
      </c>
    </row>
    <row r="28" spans="1:19" s="12" customFormat="1" ht="27" customHeight="1">
      <c r="A28" s="29">
        <v>19</v>
      </c>
      <c r="B28" s="21" t="s">
        <v>49</v>
      </c>
      <c r="C28" s="21" t="s">
        <v>63</v>
      </c>
      <c r="D28" s="24" t="s">
        <v>68</v>
      </c>
      <c r="E28" s="21" t="s">
        <v>77</v>
      </c>
      <c r="F28" s="21" t="s">
        <v>78</v>
      </c>
      <c r="G28" s="21" t="s">
        <v>99</v>
      </c>
      <c r="H28" s="24" t="s">
        <v>109</v>
      </c>
      <c r="I28" s="28">
        <v>27</v>
      </c>
      <c r="J28" s="21" t="s">
        <v>19</v>
      </c>
      <c r="K28" s="27">
        <v>233782</v>
      </c>
      <c r="L28" s="27">
        <v>0</v>
      </c>
      <c r="M28" s="48">
        <f t="shared" si="0"/>
        <v>233782</v>
      </c>
      <c r="N28" s="28" t="s">
        <v>113</v>
      </c>
      <c r="O28" s="28" t="s">
        <v>29</v>
      </c>
      <c r="P28" s="28" t="s">
        <v>114</v>
      </c>
      <c r="Q28" s="28" t="s">
        <v>150</v>
      </c>
      <c r="R28" s="40">
        <v>44197</v>
      </c>
      <c r="S28" s="40">
        <v>44926</v>
      </c>
    </row>
    <row r="29" spans="1:19" s="12" customFormat="1" ht="27" customHeight="1">
      <c r="A29" s="29">
        <v>20</v>
      </c>
      <c r="B29" s="21" t="s">
        <v>50</v>
      </c>
      <c r="C29" s="21" t="s">
        <v>63</v>
      </c>
      <c r="D29" s="24" t="s">
        <v>68</v>
      </c>
      <c r="E29" s="21" t="s">
        <v>77</v>
      </c>
      <c r="F29" s="21" t="s">
        <v>78</v>
      </c>
      <c r="G29" s="21" t="s">
        <v>100</v>
      </c>
      <c r="H29" s="24" t="s">
        <v>110</v>
      </c>
      <c r="I29" s="28">
        <v>27</v>
      </c>
      <c r="J29" s="21" t="s">
        <v>19</v>
      </c>
      <c r="K29" s="27">
        <v>239474</v>
      </c>
      <c r="L29" s="27">
        <v>0</v>
      </c>
      <c r="M29" s="48">
        <f t="shared" si="0"/>
        <v>239474</v>
      </c>
      <c r="N29" s="28" t="s">
        <v>113</v>
      </c>
      <c r="O29" s="28" t="s">
        <v>29</v>
      </c>
      <c r="P29" s="28" t="s">
        <v>114</v>
      </c>
      <c r="Q29" s="28" t="s">
        <v>150</v>
      </c>
      <c r="R29" s="40">
        <v>44197</v>
      </c>
      <c r="S29" s="40">
        <v>44926</v>
      </c>
    </row>
    <row r="30" spans="1:19" s="12" customFormat="1" ht="27" customHeight="1">
      <c r="A30" s="29">
        <v>21</v>
      </c>
      <c r="B30" s="21" t="s">
        <v>51</v>
      </c>
      <c r="C30" s="21" t="s">
        <v>53</v>
      </c>
      <c r="D30" s="24" t="s">
        <v>27</v>
      </c>
      <c r="E30" s="21" t="s">
        <v>71</v>
      </c>
      <c r="F30" s="21" t="s">
        <v>78</v>
      </c>
      <c r="G30" s="21" t="s">
        <v>101</v>
      </c>
      <c r="H30" s="24" t="s">
        <v>144</v>
      </c>
      <c r="I30" s="28">
        <v>9</v>
      </c>
      <c r="J30" s="21" t="s">
        <v>19</v>
      </c>
      <c r="K30" s="27">
        <v>378682</v>
      </c>
      <c r="L30" s="27">
        <v>0</v>
      </c>
      <c r="M30" s="48">
        <f t="shared" si="0"/>
        <v>378682</v>
      </c>
      <c r="N30" s="28" t="s">
        <v>113</v>
      </c>
      <c r="O30" s="28" t="s">
        <v>29</v>
      </c>
      <c r="P30" s="28" t="s">
        <v>114</v>
      </c>
      <c r="Q30" s="28" t="s">
        <v>150</v>
      </c>
      <c r="R30" s="40">
        <v>44197</v>
      </c>
      <c r="S30" s="40">
        <v>44926</v>
      </c>
    </row>
    <row r="31" spans="1:19" s="12" customFormat="1" ht="27" customHeight="1">
      <c r="A31" s="29">
        <v>22</v>
      </c>
      <c r="B31" s="21" t="s">
        <v>51</v>
      </c>
      <c r="C31" s="21" t="s">
        <v>53</v>
      </c>
      <c r="D31" s="24" t="s">
        <v>27</v>
      </c>
      <c r="E31" s="21" t="s">
        <v>71</v>
      </c>
      <c r="F31" s="21" t="s">
        <v>78</v>
      </c>
      <c r="G31" s="21" t="s">
        <v>102</v>
      </c>
      <c r="H31" s="24" t="s">
        <v>145</v>
      </c>
      <c r="I31" s="28">
        <v>7</v>
      </c>
      <c r="J31" s="21" t="s">
        <v>19</v>
      </c>
      <c r="K31" s="27">
        <v>390454</v>
      </c>
      <c r="L31" s="27">
        <v>0</v>
      </c>
      <c r="M31" s="48">
        <f t="shared" si="0"/>
        <v>390454</v>
      </c>
      <c r="N31" s="28" t="s">
        <v>113</v>
      </c>
      <c r="O31" s="28" t="s">
        <v>29</v>
      </c>
      <c r="P31" s="28" t="s">
        <v>114</v>
      </c>
      <c r="Q31" s="28" t="s">
        <v>150</v>
      </c>
      <c r="R31" s="40">
        <v>44197</v>
      </c>
      <c r="S31" s="40">
        <v>44926</v>
      </c>
    </row>
    <row r="32" spans="1:19" s="12" customFormat="1" ht="27" customHeight="1">
      <c r="A32" s="29">
        <v>23</v>
      </c>
      <c r="B32" s="21" t="s">
        <v>52</v>
      </c>
      <c r="C32" s="21" t="s">
        <v>53</v>
      </c>
      <c r="D32" s="24" t="s">
        <v>28</v>
      </c>
      <c r="E32" s="21" t="s">
        <v>71</v>
      </c>
      <c r="F32" s="21" t="s">
        <v>78</v>
      </c>
      <c r="G32" s="21" t="s">
        <v>103</v>
      </c>
      <c r="H32" s="24" t="s">
        <v>146</v>
      </c>
      <c r="I32" s="28">
        <v>7</v>
      </c>
      <c r="J32" s="21" t="s">
        <v>19</v>
      </c>
      <c r="K32" s="27">
        <v>101940</v>
      </c>
      <c r="L32" s="27">
        <v>0</v>
      </c>
      <c r="M32" s="48">
        <f t="shared" si="0"/>
        <v>101940</v>
      </c>
      <c r="N32" s="28" t="s">
        <v>113</v>
      </c>
      <c r="O32" s="28" t="s">
        <v>29</v>
      </c>
      <c r="P32" s="28" t="s">
        <v>114</v>
      </c>
      <c r="Q32" s="28" t="s">
        <v>150</v>
      </c>
      <c r="R32" s="40">
        <v>44197</v>
      </c>
      <c r="S32" s="40">
        <v>44926</v>
      </c>
    </row>
    <row r="33" spans="1:19" s="12" customFormat="1" ht="27" customHeight="1">
      <c r="A33" s="29">
        <v>24</v>
      </c>
      <c r="B33" s="21" t="s">
        <v>52</v>
      </c>
      <c r="C33" s="21" t="s">
        <v>53</v>
      </c>
      <c r="D33" s="24" t="s">
        <v>28</v>
      </c>
      <c r="E33" s="21" t="s">
        <v>71</v>
      </c>
      <c r="F33" s="21" t="s">
        <v>78</v>
      </c>
      <c r="G33" s="21" t="s">
        <v>104</v>
      </c>
      <c r="H33" s="24" t="s">
        <v>147</v>
      </c>
      <c r="I33" s="28">
        <v>7</v>
      </c>
      <c r="J33" s="21" t="s">
        <v>19</v>
      </c>
      <c r="K33" s="27">
        <v>482754</v>
      </c>
      <c r="L33" s="27">
        <v>0</v>
      </c>
      <c r="M33" s="48">
        <f t="shared" si="0"/>
        <v>482754</v>
      </c>
      <c r="N33" s="28" t="s">
        <v>113</v>
      </c>
      <c r="O33" s="28" t="s">
        <v>29</v>
      </c>
      <c r="P33" s="28" t="s">
        <v>114</v>
      </c>
      <c r="Q33" s="28" t="s">
        <v>150</v>
      </c>
      <c r="R33" s="40">
        <v>44197</v>
      </c>
      <c r="S33" s="40">
        <v>44926</v>
      </c>
    </row>
    <row r="34" spans="1:19" ht="27" customHeight="1">
      <c r="A34" s="29">
        <v>25</v>
      </c>
      <c r="B34" s="21" t="s">
        <v>115</v>
      </c>
      <c r="C34" s="21" t="s">
        <v>59</v>
      </c>
      <c r="D34" s="24" t="s">
        <v>69</v>
      </c>
      <c r="E34" s="21" t="s">
        <v>74</v>
      </c>
      <c r="F34" s="21" t="s">
        <v>78</v>
      </c>
      <c r="G34" s="21" t="s">
        <v>117</v>
      </c>
      <c r="H34" s="24" t="s">
        <v>125</v>
      </c>
      <c r="I34" s="28">
        <v>100</v>
      </c>
      <c r="J34" s="21" t="s">
        <v>111</v>
      </c>
      <c r="K34" s="27">
        <v>337834</v>
      </c>
      <c r="L34" s="27">
        <v>0</v>
      </c>
      <c r="M34" s="48">
        <f>SUM(K34:L34)</f>
        <v>337834</v>
      </c>
      <c r="N34" s="28" t="s">
        <v>113</v>
      </c>
      <c r="O34" s="28" t="s">
        <v>29</v>
      </c>
      <c r="P34" s="28" t="s">
        <v>114</v>
      </c>
      <c r="Q34" s="28" t="s">
        <v>150</v>
      </c>
      <c r="R34" s="40">
        <v>44197</v>
      </c>
      <c r="S34" s="40">
        <v>44926</v>
      </c>
    </row>
    <row r="35" spans="1:19" ht="27" customHeight="1">
      <c r="A35" s="29">
        <v>26</v>
      </c>
      <c r="B35" s="21" t="s">
        <v>116</v>
      </c>
      <c r="C35" s="21" t="s">
        <v>53</v>
      </c>
      <c r="D35" s="24" t="s">
        <v>20</v>
      </c>
      <c r="E35" s="21" t="s">
        <v>71</v>
      </c>
      <c r="F35" s="21" t="s">
        <v>78</v>
      </c>
      <c r="G35" s="21" t="s">
        <v>118</v>
      </c>
      <c r="H35" s="24" t="s">
        <v>126</v>
      </c>
      <c r="I35" s="28">
        <v>104</v>
      </c>
      <c r="J35" s="21" t="s">
        <v>111</v>
      </c>
      <c r="K35" s="27">
        <v>594268</v>
      </c>
      <c r="L35" s="27">
        <v>0</v>
      </c>
      <c r="M35" s="48">
        <f>SUM(K35:L35)</f>
        <v>594268</v>
      </c>
      <c r="N35" s="28" t="s">
        <v>113</v>
      </c>
      <c r="O35" s="28" t="s">
        <v>29</v>
      </c>
      <c r="P35" s="28" t="s">
        <v>114</v>
      </c>
      <c r="Q35" s="28" t="s">
        <v>150</v>
      </c>
      <c r="R35" s="40">
        <v>44197</v>
      </c>
      <c r="S35" s="40">
        <v>44926</v>
      </c>
    </row>
    <row r="36" spans="1:19" ht="27" customHeight="1">
      <c r="A36" s="29">
        <v>27</v>
      </c>
      <c r="B36" s="21" t="s">
        <v>116</v>
      </c>
      <c r="C36" s="21" t="s">
        <v>53</v>
      </c>
      <c r="D36" s="24" t="s">
        <v>20</v>
      </c>
      <c r="E36" s="21" t="s">
        <v>71</v>
      </c>
      <c r="F36" s="21" t="s">
        <v>78</v>
      </c>
      <c r="G36" s="21" t="s">
        <v>119</v>
      </c>
      <c r="H36" s="24" t="s">
        <v>127</v>
      </c>
      <c r="I36" s="28">
        <v>104</v>
      </c>
      <c r="J36" s="21" t="s">
        <v>111</v>
      </c>
      <c r="K36" s="27">
        <v>431166</v>
      </c>
      <c r="L36" s="27">
        <v>0</v>
      </c>
      <c r="M36" s="48">
        <f>SUM(K36:L36)</f>
        <v>431166</v>
      </c>
      <c r="N36" s="28" t="s">
        <v>113</v>
      </c>
      <c r="O36" s="28" t="s">
        <v>29</v>
      </c>
      <c r="P36" s="28" t="s">
        <v>114</v>
      </c>
      <c r="Q36" s="28" t="s">
        <v>150</v>
      </c>
      <c r="R36" s="40">
        <v>44197</v>
      </c>
      <c r="S36" s="40">
        <v>44926</v>
      </c>
    </row>
    <row r="37" spans="1:19" ht="27" customHeight="1">
      <c r="A37" s="29">
        <v>28</v>
      </c>
      <c r="B37" s="21" t="s">
        <v>148</v>
      </c>
      <c r="C37" s="21" t="s">
        <v>120</v>
      </c>
      <c r="D37" s="24" t="s">
        <v>121</v>
      </c>
      <c r="E37" s="21" t="s">
        <v>122</v>
      </c>
      <c r="F37" s="21" t="s">
        <v>78</v>
      </c>
      <c r="G37" s="21" t="s">
        <v>123</v>
      </c>
      <c r="H37" s="24" t="s">
        <v>149</v>
      </c>
      <c r="I37" s="28">
        <v>27</v>
      </c>
      <c r="J37" s="21" t="s">
        <v>124</v>
      </c>
      <c r="K37" s="27">
        <v>9418</v>
      </c>
      <c r="L37" s="27">
        <v>17818</v>
      </c>
      <c r="M37" s="48">
        <f>SUM(K37:L37)</f>
        <v>27236</v>
      </c>
      <c r="N37" s="28" t="s">
        <v>113</v>
      </c>
      <c r="O37" s="28" t="s">
        <v>29</v>
      </c>
      <c r="P37" s="28" t="s">
        <v>114</v>
      </c>
      <c r="Q37" s="28" t="s">
        <v>150</v>
      </c>
      <c r="R37" s="40">
        <v>44197</v>
      </c>
      <c r="S37" s="40">
        <v>44926</v>
      </c>
    </row>
  </sheetData>
  <sheetProtection/>
  <mergeCells count="12">
    <mergeCell ref="B1:S1"/>
    <mergeCell ref="R7:S7"/>
    <mergeCell ref="K7:M7"/>
    <mergeCell ref="O7:O8"/>
    <mergeCell ref="P7:P8"/>
    <mergeCell ref="Q7:Q8"/>
    <mergeCell ref="A7:A8"/>
    <mergeCell ref="N7:N8"/>
    <mergeCell ref="I7:J7"/>
    <mergeCell ref="B7:H7"/>
    <mergeCell ref="B2:S2"/>
    <mergeCell ref="B6:S6"/>
  </mergeCells>
  <printOptions/>
  <pageMargins left="0.5511811023622047" right="0.1968503937007874" top="0.7874015748031497" bottom="0.7874015748031497" header="0" footer="0"/>
  <pageSetup horizontalDpi="600" verticalDpi="600" orientation="landscape" paperSize="8" scale="55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Code</dc:creator>
  <cp:keywords/>
  <dc:description/>
  <cp:lastModifiedBy>P.Sz.</cp:lastModifiedBy>
  <cp:lastPrinted>2013-07-23T13:03:50Z</cp:lastPrinted>
  <dcterms:created xsi:type="dcterms:W3CDTF">2012-01-22T12:30:35Z</dcterms:created>
  <dcterms:modified xsi:type="dcterms:W3CDTF">2020-06-29T11:07:57Z</dcterms:modified>
  <cp:category/>
  <cp:version/>
  <cp:contentType/>
  <cp:contentStatus/>
</cp:coreProperties>
</file>