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00" windowHeight="115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Arkusz1!$6:$6</definedName>
  </definedNames>
  <calcPr calcId="125725"/>
</workbook>
</file>

<file path=xl/calcChain.xml><?xml version="1.0" encoding="utf-8"?>
<calcChain xmlns="http://schemas.openxmlformats.org/spreadsheetml/2006/main">
  <c r="D47" i="1"/>
  <c r="D43"/>
  <c r="C43"/>
  <c r="E67"/>
  <c r="E66"/>
  <c r="E65"/>
  <c r="E64"/>
  <c r="E63"/>
  <c r="E62"/>
  <c r="C57"/>
  <c r="C47"/>
  <c r="C68" s="1"/>
  <c r="D57"/>
  <c r="E56"/>
  <c r="E55"/>
  <c r="E54"/>
  <c r="E53"/>
  <c r="E46"/>
  <c r="E42"/>
  <c r="E41"/>
  <c r="E40"/>
  <c r="E39"/>
  <c r="E38"/>
  <c r="E37"/>
  <c r="E36"/>
  <c r="E35"/>
  <c r="E34"/>
  <c r="E43" s="1"/>
  <c r="C27"/>
  <c r="D27"/>
  <c r="C20"/>
  <c r="D20"/>
  <c r="D31" s="1"/>
  <c r="D15"/>
  <c r="C15"/>
  <c r="E11"/>
  <c r="C8"/>
  <c r="D8"/>
  <c r="E60"/>
  <c r="E59"/>
  <c r="E58"/>
  <c r="E52"/>
  <c r="E51"/>
  <c r="E50"/>
  <c r="E48"/>
  <c r="E47" s="1"/>
  <c r="E30"/>
  <c r="E29"/>
  <c r="E28"/>
  <c r="E27" s="1"/>
  <c r="E24"/>
  <c r="E20" s="1"/>
  <c r="E23"/>
  <c r="E22"/>
  <c r="E21"/>
  <c r="E19"/>
  <c r="E18"/>
  <c r="E17"/>
  <c r="E16"/>
  <c r="E15" s="1"/>
  <c r="E14"/>
  <c r="E13"/>
  <c r="E12"/>
  <c r="E10"/>
  <c r="E9"/>
  <c r="E8" s="1"/>
  <c r="E31" l="1"/>
  <c r="D68"/>
  <c r="D70" s="1"/>
  <c r="E68"/>
  <c r="E70" s="1"/>
  <c r="C31"/>
  <c r="C70" s="1"/>
  <c r="E57"/>
</calcChain>
</file>

<file path=xl/sharedStrings.xml><?xml version="1.0" encoding="utf-8"?>
<sst xmlns="http://schemas.openxmlformats.org/spreadsheetml/2006/main" count="135" uniqueCount="107">
  <si>
    <t xml:space="preserve"> Załącznik nr 3 do swz</t>
  </si>
  <si>
    <t>TABELA ELEMENTÓW ROZLICZENIOWYCH</t>
  </si>
  <si>
    <t>Inwestycja :"Przebudowa i rozbudowa kompleksu sanatoryjnego Samodzielengo Publicznego Sanatorium Rehabilitacyjnego im. Janusza Korczaka w Krasnobrodzie. Działka nr ewid. 1228, obręb Krasnobród, kategoria budynku IX" (Rozbudowa przychodni rehabilitacyjnej w Sanatorium Krasnobród)</t>
  </si>
  <si>
    <t>Lp.</t>
  </si>
  <si>
    <t>Nazwa</t>
  </si>
  <si>
    <t>BRANŻA SANITARNA</t>
  </si>
  <si>
    <t>1.</t>
  </si>
  <si>
    <t>INSTALACJA CENTRALNEGO OGRZEWANIA</t>
  </si>
  <si>
    <t>1.1.</t>
  </si>
  <si>
    <t>Grzejniki</t>
  </si>
  <si>
    <t>1.2.</t>
  </si>
  <si>
    <t>Armatura</t>
  </si>
  <si>
    <t>1.3.</t>
  </si>
  <si>
    <t>Rurociągi</t>
  </si>
  <si>
    <t>1.4.</t>
  </si>
  <si>
    <t>Izolacje</t>
  </si>
  <si>
    <t>1.5.</t>
  </si>
  <si>
    <t>Montaż i uruchomienie</t>
  </si>
  <si>
    <t>1.6.</t>
  </si>
  <si>
    <t>Ogrzewanie podłogowe</t>
  </si>
  <si>
    <t>2.</t>
  </si>
  <si>
    <t>INSTALACJA ZW I C.W.U</t>
  </si>
  <si>
    <t>2.1.</t>
  </si>
  <si>
    <t>2.2.</t>
  </si>
  <si>
    <t>2.3.</t>
  </si>
  <si>
    <t>2.4.</t>
  </si>
  <si>
    <t>Montaż</t>
  </si>
  <si>
    <t>3.</t>
  </si>
  <si>
    <t>INSTALACJA KANALIZACYJNA</t>
  </si>
  <si>
    <t>3.1.</t>
  </si>
  <si>
    <t>Odbiorniki</t>
  </si>
  <si>
    <t>3.2.</t>
  </si>
  <si>
    <t>Przewody</t>
  </si>
  <si>
    <t>3.3.</t>
  </si>
  <si>
    <t>3.4.</t>
  </si>
  <si>
    <t>Studnia schładzająca w kotłowni</t>
  </si>
  <si>
    <t>4.</t>
  </si>
  <si>
    <t>INSTALACJA HYDRANTOWA</t>
  </si>
  <si>
    <t>5.</t>
  </si>
  <si>
    <t>INSTALACJA GAZOWA</t>
  </si>
  <si>
    <t>6.</t>
  </si>
  <si>
    <t>KOTŁOWNIA GAZOWA</t>
  </si>
  <si>
    <t>6.1.</t>
  </si>
  <si>
    <t>Technologia</t>
  </si>
  <si>
    <t>6.2.</t>
  </si>
  <si>
    <t>Orurowanie kotłowni</t>
  </si>
  <si>
    <t>6.3.</t>
  </si>
  <si>
    <t>Kominy, zabezpieczenie p.poż.,oznakowanie,odbiory</t>
  </si>
  <si>
    <t>RAZEM</t>
  </si>
  <si>
    <t>BRANŻA ELEKTRYCZNA</t>
  </si>
  <si>
    <t xml:space="preserve">OPRAWY OSWIETLENIOWE </t>
  </si>
  <si>
    <t>ROZDZIELNICE WYŁACZNIK P.POŻ</t>
  </si>
  <si>
    <t xml:space="preserve">INSTALACJA PRZYZYWOWA </t>
  </si>
  <si>
    <t xml:space="preserve">INSTALACJA SAP+ODDYMIANIE </t>
  </si>
  <si>
    <t xml:space="preserve">INSTALACJA ODGROMOWA </t>
  </si>
  <si>
    <t xml:space="preserve">MONTAż PRZEWODÓW INSTALCJI 230/400 V </t>
  </si>
  <si>
    <t>7.</t>
  </si>
  <si>
    <t>MONTAŻ INSTALACJI TELEKOMUNIKACYJNEJ</t>
  </si>
  <si>
    <t>8.</t>
  </si>
  <si>
    <t>ROBOTY MONTERSKIE</t>
  </si>
  <si>
    <t>9.</t>
  </si>
  <si>
    <t>OSPRZET</t>
  </si>
  <si>
    <t>BRANŻA BUDOWLANA</t>
  </si>
  <si>
    <t>ROBOTY ZIEMNE I FUNDAMENTOWE</t>
  </si>
  <si>
    <t>ROBOTY BUDOWLANE - DOBUDOWA</t>
  </si>
  <si>
    <t>PARTER</t>
  </si>
  <si>
    <t>PODDASZE</t>
  </si>
  <si>
    <t>STRYCH</t>
  </si>
  <si>
    <t>ELEMENTY KONSTRUKCYJNE</t>
  </si>
  <si>
    <t>2.5.</t>
  </si>
  <si>
    <t>KONSTRUKCJA I POKRYCIE DACHU</t>
  </si>
  <si>
    <t>STOLARKA DRZWIOWA I OKIENNA</t>
  </si>
  <si>
    <t>TRZONY KOMINOWE i SZACHTY</t>
  </si>
  <si>
    <t>KLATKA SCHODOWA I POCHYLNIE</t>
  </si>
  <si>
    <t>ELEWACJA</t>
  </si>
  <si>
    <t>ROBOTY REMONTOWO-WYKOŃCZENIOWE - część istniejąca</t>
  </si>
  <si>
    <t>7.1.</t>
  </si>
  <si>
    <t>7.2.</t>
  </si>
  <si>
    <t>7.3.</t>
  </si>
  <si>
    <t>DACH</t>
  </si>
  <si>
    <t>7.4.</t>
  </si>
  <si>
    <t>ELEWACJA - Docieplenie ścian zewnętrznych  budynku</t>
  </si>
  <si>
    <t>ROBOTY ZEWNĘTRZNE</t>
  </si>
  <si>
    <t>DOSTAWA I MONTAZ WIND</t>
  </si>
  <si>
    <t>10.</t>
  </si>
  <si>
    <t>ROZBIÓRKI</t>
  </si>
  <si>
    <t>11.</t>
  </si>
  <si>
    <t>Wykonanie przyłącza wodociągowego - kpl. 1</t>
  </si>
  <si>
    <t>12.</t>
  </si>
  <si>
    <t>Wykonanie przyłącza kanalizacyjnego - kpl. 1</t>
  </si>
  <si>
    <t>13.</t>
  </si>
  <si>
    <t>Przebudowa sieci wodociagowej  - kpl. 2</t>
  </si>
  <si>
    <t>OGÓŁEM:</t>
  </si>
  <si>
    <t>Koszty materiałów (np. Secocenbud I kwartał 2021r)</t>
  </si>
  <si>
    <t>Podpisano kwalifikowanym podpisem elektronicznym/podpisem zaufanym/podpisem osobistym*przez:</t>
  </si>
  <si>
    <t>(wpisać imię i nazwisko osoby upoważnionej do reprezentacji Wykonawcy)</t>
  </si>
  <si>
    <t>*niepotrzebne skreślić</t>
  </si>
  <si>
    <t>………………………………………………………………………………………</t>
  </si>
  <si>
    <t>Stawka robotogodziny netto:</t>
  </si>
  <si>
    <t>Koszty pośrednie:</t>
  </si>
  <si>
    <t>Koszty zakupów:</t>
  </si>
  <si>
    <t>zł.</t>
  </si>
  <si>
    <t>%</t>
  </si>
  <si>
    <t>Wartość netto</t>
  </si>
  <si>
    <t>Vat …… %</t>
  </si>
  <si>
    <t>Pouczenie: zacienione pola posiadają formułę.</t>
  </si>
  <si>
    <t>Wartość brutto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</si>
</sst>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6ED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1" applyFont="1" applyBorder="1"/>
    <xf numFmtId="16" fontId="0" fillId="0" borderId="1" xfId="0" applyNumberFormat="1" applyBorder="1"/>
    <xf numFmtId="0" fontId="0" fillId="0" borderId="1" xfId="0" applyBorder="1" applyAlignment="1">
      <alignment horizontal="left" wrapText="1" indent="1"/>
    </xf>
    <xf numFmtId="44" fontId="0" fillId="0" borderId="1" xfId="1" applyFont="1" applyBorder="1"/>
    <xf numFmtId="0" fontId="2" fillId="0" borderId="1" xfId="0" applyFont="1" applyBorder="1" applyAlignment="1">
      <alignment horizontal="right" wrapText="1"/>
    </xf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44" fontId="2" fillId="0" borderId="4" xfId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/>
    <xf numFmtId="44" fontId="2" fillId="2" borderId="1" xfId="1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44" fontId="5" fillId="2" borderId="1" xfId="1" applyFont="1" applyFill="1" applyBorder="1"/>
    <xf numFmtId="0" fontId="0" fillId="0" borderId="6" xfId="0" applyBorder="1" applyAlignment="1">
      <alignment wrapText="1"/>
    </xf>
    <xf numFmtId="44" fontId="0" fillId="0" borderId="1" xfId="0" applyNumberFormat="1" applyBorder="1" applyAlignment="1">
      <alignment horizontal="left" wrapText="1" indent="1"/>
    </xf>
    <xf numFmtId="44" fontId="2" fillId="0" borderId="1" xfId="0" applyNumberFormat="1" applyFont="1" applyBorder="1" applyAlignment="1">
      <alignment wrapText="1"/>
    </xf>
    <xf numFmtId="44" fontId="0" fillId="0" borderId="5" xfId="0" applyNumberFormat="1" applyBorder="1" applyAlignment="1">
      <alignment wrapText="1"/>
    </xf>
    <xf numFmtId="44" fontId="2" fillId="3" borderId="1" xfId="1" applyFont="1" applyFill="1" applyBorder="1"/>
    <xf numFmtId="44" fontId="0" fillId="3" borderId="1" xfId="1" applyFont="1" applyFill="1" applyBorder="1"/>
    <xf numFmtId="44" fontId="2" fillId="3" borderId="1" xfId="1" applyNumberFormat="1" applyFont="1" applyFill="1" applyBorder="1"/>
    <xf numFmtId="44" fontId="2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44" fontId="0" fillId="0" borderId="0" xfId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D6EDB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view="pageBreakPreview" topLeftCell="C1" zoomScale="115" zoomScaleSheetLayoutView="115" workbookViewId="0">
      <selection activeCell="F6" sqref="F6"/>
    </sheetView>
  </sheetViews>
  <sheetFormatPr defaultRowHeight="14.25"/>
  <cols>
    <col min="1" max="1" width="5.75" customWidth="1"/>
    <col min="2" max="2" width="37.25" customWidth="1"/>
    <col min="3" max="5" width="15.625" customWidth="1"/>
  </cols>
  <sheetData>
    <row r="1" spans="1:5">
      <c r="B1" s="36" t="s">
        <v>0</v>
      </c>
      <c r="C1" s="36"/>
      <c r="D1" s="36"/>
      <c r="E1" s="36"/>
    </row>
    <row r="2" spans="1:5" ht="15">
      <c r="A2" s="37" t="s">
        <v>1</v>
      </c>
      <c r="B2" s="37"/>
      <c r="C2" s="37"/>
      <c r="D2" s="37"/>
      <c r="E2" s="37"/>
    </row>
    <row r="3" spans="1:5">
      <c r="A3" s="37" t="s">
        <v>2</v>
      </c>
      <c r="B3" s="37"/>
      <c r="C3" s="37"/>
      <c r="D3" s="37"/>
      <c r="E3" s="37"/>
    </row>
    <row r="4" spans="1:5" ht="46.5" customHeight="1">
      <c r="A4" s="37"/>
      <c r="B4" s="37"/>
      <c r="C4" s="37"/>
      <c r="D4" s="37"/>
      <c r="E4" s="37"/>
    </row>
    <row r="5" spans="1:5">
      <c r="B5" s="1"/>
      <c r="C5" s="1"/>
      <c r="D5" s="1"/>
      <c r="E5" s="2"/>
    </row>
    <row r="6" spans="1:5" ht="15">
      <c r="A6" s="3" t="s">
        <v>3</v>
      </c>
      <c r="B6" s="4" t="s">
        <v>4</v>
      </c>
      <c r="C6" s="4" t="s">
        <v>103</v>
      </c>
      <c r="D6" s="4" t="s">
        <v>104</v>
      </c>
      <c r="E6" s="5" t="s">
        <v>106</v>
      </c>
    </row>
    <row r="7" spans="1:5" ht="15">
      <c r="A7" s="38" t="s">
        <v>5</v>
      </c>
      <c r="B7" s="38"/>
      <c r="C7" s="38"/>
      <c r="D7" s="38"/>
      <c r="E7" s="38"/>
    </row>
    <row r="8" spans="1:5" ht="15">
      <c r="A8" s="6" t="s">
        <v>6</v>
      </c>
      <c r="B8" s="7" t="s">
        <v>7</v>
      </c>
      <c r="C8" s="29">
        <f>C9+C10+C11+C12+C13+C14</f>
        <v>0</v>
      </c>
      <c r="D8" s="29">
        <f>D9+D10+D11+D12+D13+D14</f>
        <v>0</v>
      </c>
      <c r="E8" s="29">
        <f>E9+E10+E11+E12+E13+E14</f>
        <v>0</v>
      </c>
    </row>
    <row r="9" spans="1:5">
      <c r="A9" s="9" t="s">
        <v>8</v>
      </c>
      <c r="B9" s="10" t="s">
        <v>9</v>
      </c>
      <c r="C9" s="26"/>
      <c r="D9" s="26"/>
      <c r="E9" s="30">
        <f>+D9+C9</f>
        <v>0</v>
      </c>
    </row>
    <row r="10" spans="1:5">
      <c r="A10" s="9" t="s">
        <v>10</v>
      </c>
      <c r="B10" s="10" t="s">
        <v>11</v>
      </c>
      <c r="C10" s="26"/>
      <c r="D10" s="26"/>
      <c r="E10" s="30">
        <f t="shared" ref="E10:E14" si="0">+D10+C10</f>
        <v>0</v>
      </c>
    </row>
    <row r="11" spans="1:5">
      <c r="A11" s="9" t="s">
        <v>12</v>
      </c>
      <c r="B11" s="10" t="s">
        <v>13</v>
      </c>
      <c r="C11" s="26"/>
      <c r="D11" s="26"/>
      <c r="E11" s="30">
        <f t="shared" si="0"/>
        <v>0</v>
      </c>
    </row>
    <row r="12" spans="1:5">
      <c r="A12" s="9" t="s">
        <v>14</v>
      </c>
      <c r="B12" s="10" t="s">
        <v>15</v>
      </c>
      <c r="C12" s="26"/>
      <c r="D12" s="26"/>
      <c r="E12" s="30">
        <f t="shared" si="0"/>
        <v>0</v>
      </c>
    </row>
    <row r="13" spans="1:5">
      <c r="A13" s="9" t="s">
        <v>16</v>
      </c>
      <c r="B13" s="10" t="s">
        <v>17</v>
      </c>
      <c r="C13" s="26"/>
      <c r="D13" s="26"/>
      <c r="E13" s="30">
        <f t="shared" si="0"/>
        <v>0</v>
      </c>
    </row>
    <row r="14" spans="1:5">
      <c r="A14" s="9" t="s">
        <v>18</v>
      </c>
      <c r="B14" s="10" t="s">
        <v>19</v>
      </c>
      <c r="C14" s="26"/>
      <c r="D14" s="26"/>
      <c r="E14" s="30">
        <f t="shared" si="0"/>
        <v>0</v>
      </c>
    </row>
    <row r="15" spans="1:5" ht="15">
      <c r="A15" s="6" t="s">
        <v>20</v>
      </c>
      <c r="B15" s="7" t="s">
        <v>21</v>
      </c>
      <c r="C15" s="29">
        <f>C16+C17+C18+C19</f>
        <v>0</v>
      </c>
      <c r="D15" s="29">
        <f>D16+D17+D18+D19</f>
        <v>0</v>
      </c>
      <c r="E15" s="29">
        <f>E16+E17+E18+E19</f>
        <v>0</v>
      </c>
    </row>
    <row r="16" spans="1:5">
      <c r="A16" s="9" t="s">
        <v>22</v>
      </c>
      <c r="B16" s="10" t="s">
        <v>13</v>
      </c>
      <c r="C16" s="26"/>
      <c r="D16" s="26"/>
      <c r="E16" s="30">
        <f t="shared" ref="E16:E19" si="1">+D16+C16</f>
        <v>0</v>
      </c>
    </row>
    <row r="17" spans="1:5">
      <c r="A17" s="9" t="s">
        <v>23</v>
      </c>
      <c r="B17" s="10" t="s">
        <v>15</v>
      </c>
      <c r="C17" s="26"/>
      <c r="D17" s="26"/>
      <c r="E17" s="30">
        <f t="shared" si="1"/>
        <v>0</v>
      </c>
    </row>
    <row r="18" spans="1:5">
      <c r="A18" s="9" t="s">
        <v>24</v>
      </c>
      <c r="B18" s="10" t="s">
        <v>11</v>
      </c>
      <c r="C18" s="26"/>
      <c r="D18" s="26"/>
      <c r="E18" s="30">
        <f t="shared" si="1"/>
        <v>0</v>
      </c>
    </row>
    <row r="19" spans="1:5">
      <c r="A19" s="9" t="s">
        <v>25</v>
      </c>
      <c r="B19" s="10" t="s">
        <v>26</v>
      </c>
      <c r="C19" s="26"/>
      <c r="D19" s="26"/>
      <c r="E19" s="30">
        <f t="shared" si="1"/>
        <v>0</v>
      </c>
    </row>
    <row r="20" spans="1:5" ht="15">
      <c r="A20" s="6" t="s">
        <v>27</v>
      </c>
      <c r="B20" s="7" t="s">
        <v>28</v>
      </c>
      <c r="C20" s="29">
        <f>C21+C22+C23+C24</f>
        <v>0</v>
      </c>
      <c r="D20" s="29">
        <f>D21+D22+D23+D24</f>
        <v>0</v>
      </c>
      <c r="E20" s="29">
        <f>E21+E22+E23+E24</f>
        <v>0</v>
      </c>
    </row>
    <row r="21" spans="1:5">
      <c r="A21" s="9" t="s">
        <v>29</v>
      </c>
      <c r="B21" s="10" t="s">
        <v>30</v>
      </c>
      <c r="C21" s="26"/>
      <c r="D21" s="26"/>
      <c r="E21" s="30">
        <f t="shared" ref="E21:E24" si="2">+D21+C21</f>
        <v>0</v>
      </c>
    </row>
    <row r="22" spans="1:5">
      <c r="A22" s="9" t="s">
        <v>31</v>
      </c>
      <c r="B22" s="10" t="s">
        <v>32</v>
      </c>
      <c r="C22" s="26"/>
      <c r="D22" s="26"/>
      <c r="E22" s="30">
        <f t="shared" si="2"/>
        <v>0</v>
      </c>
    </row>
    <row r="23" spans="1:5">
      <c r="A23" s="9" t="s">
        <v>33</v>
      </c>
      <c r="B23" s="10" t="s">
        <v>26</v>
      </c>
      <c r="C23" s="26"/>
      <c r="D23" s="26"/>
      <c r="E23" s="30">
        <f t="shared" si="2"/>
        <v>0</v>
      </c>
    </row>
    <row r="24" spans="1:5">
      <c r="A24" s="9" t="s">
        <v>34</v>
      </c>
      <c r="B24" s="10" t="s">
        <v>35</v>
      </c>
      <c r="C24" s="26"/>
      <c r="D24" s="26"/>
      <c r="E24" s="30">
        <f t="shared" si="2"/>
        <v>0</v>
      </c>
    </row>
    <row r="25" spans="1:5" ht="15">
      <c r="A25" s="6" t="s">
        <v>36</v>
      </c>
      <c r="B25" s="7" t="s">
        <v>37</v>
      </c>
      <c r="C25" s="27"/>
      <c r="D25" s="27"/>
      <c r="E25" s="29">
        <v>0</v>
      </c>
    </row>
    <row r="26" spans="1:5" ht="15">
      <c r="A26" s="6" t="s">
        <v>38</v>
      </c>
      <c r="B26" s="7" t="s">
        <v>39</v>
      </c>
      <c r="C26" s="27"/>
      <c r="D26" s="27"/>
      <c r="E26" s="29">
        <v>0</v>
      </c>
    </row>
    <row r="27" spans="1:5" ht="15">
      <c r="A27" s="6" t="s">
        <v>40</v>
      </c>
      <c r="B27" s="7" t="s">
        <v>41</v>
      </c>
      <c r="C27" s="29">
        <f>+C28+C29+C30</f>
        <v>0</v>
      </c>
      <c r="D27" s="29">
        <f>+D28+D29+D30</f>
        <v>0</v>
      </c>
      <c r="E27" s="29">
        <f>+E28+E29+E30</f>
        <v>0</v>
      </c>
    </row>
    <row r="28" spans="1:5">
      <c r="A28" s="9" t="s">
        <v>42</v>
      </c>
      <c r="B28" s="10" t="s">
        <v>43</v>
      </c>
      <c r="C28" s="26"/>
      <c r="D28" s="26"/>
      <c r="E28" s="30">
        <f t="shared" ref="E28:E30" si="3">+D28+C28</f>
        <v>0</v>
      </c>
    </row>
    <row r="29" spans="1:5">
      <c r="A29" s="9" t="s">
        <v>44</v>
      </c>
      <c r="B29" s="10" t="s">
        <v>45</v>
      </c>
      <c r="C29" s="26"/>
      <c r="D29" s="26"/>
      <c r="E29" s="30">
        <f t="shared" si="3"/>
        <v>0</v>
      </c>
    </row>
    <row r="30" spans="1:5" ht="28.5">
      <c r="A30" s="9" t="s">
        <v>46</v>
      </c>
      <c r="B30" s="10" t="s">
        <v>47</v>
      </c>
      <c r="C30" s="26"/>
      <c r="D30" s="26"/>
      <c r="E30" s="30">
        <f t="shared" si="3"/>
        <v>0</v>
      </c>
    </row>
    <row r="31" spans="1:5" ht="15">
      <c r="A31" s="20"/>
      <c r="B31" s="19" t="s">
        <v>48</v>
      </c>
      <c r="C31" s="21">
        <f>C27+C26+C25+C20+C15+C8</f>
        <v>0</v>
      </c>
      <c r="D31" s="21">
        <f>D27+D26+D25+D20+D15+D8</f>
        <v>0</v>
      </c>
      <c r="E31" s="21">
        <f>E27+E26+E25+E20+E15+E8</f>
        <v>0</v>
      </c>
    </row>
    <row r="32" spans="1:5" ht="15">
      <c r="A32" s="6"/>
      <c r="B32" s="12"/>
      <c r="C32" s="12"/>
      <c r="D32" s="12"/>
      <c r="E32" s="8"/>
    </row>
    <row r="33" spans="1:5" ht="15">
      <c r="A33" s="38" t="s">
        <v>49</v>
      </c>
      <c r="B33" s="38"/>
      <c r="C33" s="38"/>
      <c r="D33" s="38"/>
      <c r="E33" s="38"/>
    </row>
    <row r="34" spans="1:5" ht="15">
      <c r="A34" s="6" t="s">
        <v>6</v>
      </c>
      <c r="B34" s="7" t="s">
        <v>50</v>
      </c>
      <c r="C34" s="27"/>
      <c r="D34" s="27"/>
      <c r="E34" s="31">
        <f>+D34+C34</f>
        <v>0</v>
      </c>
    </row>
    <row r="35" spans="1:5" ht="15">
      <c r="A35" s="6" t="s">
        <v>20</v>
      </c>
      <c r="B35" s="7" t="s">
        <v>51</v>
      </c>
      <c r="C35" s="27"/>
      <c r="D35" s="27"/>
      <c r="E35" s="31">
        <f t="shared" ref="E35:E42" si="4">+D35+C35</f>
        <v>0</v>
      </c>
    </row>
    <row r="36" spans="1:5" ht="15">
      <c r="A36" s="6" t="s">
        <v>27</v>
      </c>
      <c r="B36" s="7" t="s">
        <v>52</v>
      </c>
      <c r="C36" s="27"/>
      <c r="D36" s="27"/>
      <c r="E36" s="31">
        <f t="shared" si="4"/>
        <v>0</v>
      </c>
    </row>
    <row r="37" spans="1:5" ht="15">
      <c r="A37" s="6" t="s">
        <v>36</v>
      </c>
      <c r="B37" s="7" t="s">
        <v>53</v>
      </c>
      <c r="C37" s="27"/>
      <c r="D37" s="27"/>
      <c r="E37" s="31">
        <f t="shared" si="4"/>
        <v>0</v>
      </c>
    </row>
    <row r="38" spans="1:5" ht="15">
      <c r="A38" s="6" t="s">
        <v>38</v>
      </c>
      <c r="B38" s="7" t="s">
        <v>54</v>
      </c>
      <c r="C38" s="27"/>
      <c r="D38" s="27"/>
      <c r="E38" s="31">
        <f t="shared" si="4"/>
        <v>0</v>
      </c>
    </row>
    <row r="39" spans="1:5" ht="15">
      <c r="A39" s="6" t="s">
        <v>40</v>
      </c>
      <c r="B39" s="7" t="s">
        <v>55</v>
      </c>
      <c r="C39" s="27"/>
      <c r="D39" s="27"/>
      <c r="E39" s="31">
        <f t="shared" si="4"/>
        <v>0</v>
      </c>
    </row>
    <row r="40" spans="1:5" ht="15">
      <c r="A40" s="6" t="s">
        <v>56</v>
      </c>
      <c r="B40" s="7" t="s">
        <v>57</v>
      </c>
      <c r="C40" s="27"/>
      <c r="D40" s="27"/>
      <c r="E40" s="31">
        <f t="shared" si="4"/>
        <v>0</v>
      </c>
    </row>
    <row r="41" spans="1:5" ht="15">
      <c r="A41" s="6" t="s">
        <v>58</v>
      </c>
      <c r="B41" s="7" t="s">
        <v>59</v>
      </c>
      <c r="C41" s="27"/>
      <c r="D41" s="27"/>
      <c r="E41" s="31">
        <f t="shared" si="4"/>
        <v>0</v>
      </c>
    </row>
    <row r="42" spans="1:5" ht="15">
      <c r="A42" s="6" t="s">
        <v>60</v>
      </c>
      <c r="B42" s="7" t="s">
        <v>61</v>
      </c>
      <c r="C42" s="27"/>
      <c r="D42" s="27"/>
      <c r="E42" s="31">
        <f t="shared" si="4"/>
        <v>0</v>
      </c>
    </row>
    <row r="43" spans="1:5" ht="15">
      <c r="A43" s="20"/>
      <c r="B43" s="19" t="s">
        <v>48</v>
      </c>
      <c r="C43" s="32">
        <f>SUM(C34:C42)</f>
        <v>0</v>
      </c>
      <c r="D43" s="32">
        <f>SUM(D34:D42)</f>
        <v>0</v>
      </c>
      <c r="E43" s="21">
        <f>E34+E35+E36+E37+E38+E39+E40+E41+E42</f>
        <v>0</v>
      </c>
    </row>
    <row r="44" spans="1:5" ht="15">
      <c r="A44" s="13"/>
      <c r="B44" s="14"/>
      <c r="C44" s="14"/>
      <c r="D44" s="14"/>
      <c r="E44" s="15"/>
    </row>
    <row r="45" spans="1:5" ht="15">
      <c r="A45" s="39" t="s">
        <v>62</v>
      </c>
      <c r="B45" s="40"/>
      <c r="C45" s="40"/>
      <c r="D45" s="40"/>
      <c r="E45" s="41"/>
    </row>
    <row r="46" spans="1:5" ht="15">
      <c r="A46" s="6" t="s">
        <v>6</v>
      </c>
      <c r="B46" s="7" t="s">
        <v>63</v>
      </c>
      <c r="C46" s="27"/>
      <c r="D46" s="27"/>
      <c r="E46" s="31">
        <f>+D46+C46</f>
        <v>0</v>
      </c>
    </row>
    <row r="47" spans="1:5" ht="15">
      <c r="A47" s="6" t="s">
        <v>20</v>
      </c>
      <c r="B47" s="7" t="s">
        <v>64</v>
      </c>
      <c r="C47" s="29">
        <f>C48+C49+C50+C51+C52</f>
        <v>0</v>
      </c>
      <c r="D47" s="29">
        <f>D48+D49+D50+D51+D52</f>
        <v>0</v>
      </c>
      <c r="E47" s="29">
        <f>E48+E49+E50+E51+E52</f>
        <v>0</v>
      </c>
    </row>
    <row r="48" spans="1:5">
      <c r="A48" s="9" t="s">
        <v>22</v>
      </c>
      <c r="B48" s="10" t="s">
        <v>65</v>
      </c>
      <c r="C48" s="26"/>
      <c r="D48" s="26"/>
      <c r="E48" s="30">
        <f t="shared" ref="E48:E52" si="5">+D48+C48</f>
        <v>0</v>
      </c>
    </row>
    <row r="49" spans="1:5">
      <c r="A49" s="9" t="s">
        <v>23</v>
      </c>
      <c r="B49" s="10" t="s">
        <v>66</v>
      </c>
      <c r="C49" s="26"/>
      <c r="D49" s="26"/>
      <c r="E49" s="30">
        <v>0</v>
      </c>
    </row>
    <row r="50" spans="1:5">
      <c r="A50" s="9" t="s">
        <v>24</v>
      </c>
      <c r="B50" s="10" t="s">
        <v>67</v>
      </c>
      <c r="C50" s="26"/>
      <c r="D50" s="26"/>
      <c r="E50" s="30">
        <f t="shared" si="5"/>
        <v>0</v>
      </c>
    </row>
    <row r="51" spans="1:5">
      <c r="A51" s="9" t="s">
        <v>25</v>
      </c>
      <c r="B51" s="10" t="s">
        <v>68</v>
      </c>
      <c r="C51" s="26"/>
      <c r="D51" s="26"/>
      <c r="E51" s="30">
        <f t="shared" si="5"/>
        <v>0</v>
      </c>
    </row>
    <row r="52" spans="1:5">
      <c r="A52" s="9" t="s">
        <v>69</v>
      </c>
      <c r="B52" s="10" t="s">
        <v>70</v>
      </c>
      <c r="C52" s="26"/>
      <c r="D52" s="26"/>
      <c r="E52" s="30">
        <f t="shared" si="5"/>
        <v>0</v>
      </c>
    </row>
    <row r="53" spans="1:5" ht="15">
      <c r="A53" s="6" t="s">
        <v>27</v>
      </c>
      <c r="B53" s="7" t="s">
        <v>71</v>
      </c>
      <c r="C53" s="27"/>
      <c r="D53" s="27"/>
      <c r="E53" s="31">
        <f>+D53+C53</f>
        <v>0</v>
      </c>
    </row>
    <row r="54" spans="1:5" ht="15">
      <c r="A54" s="6" t="s">
        <v>36</v>
      </c>
      <c r="B54" s="7" t="s">
        <v>72</v>
      </c>
      <c r="C54" s="27"/>
      <c r="D54" s="27"/>
      <c r="E54" s="31">
        <f>+D54+C54</f>
        <v>0</v>
      </c>
    </row>
    <row r="55" spans="1:5" ht="15">
      <c r="A55" s="6" t="s">
        <v>38</v>
      </c>
      <c r="B55" s="7" t="s">
        <v>73</v>
      </c>
      <c r="C55" s="27"/>
      <c r="D55" s="27"/>
      <c r="E55" s="31">
        <f>+D55+C55</f>
        <v>0</v>
      </c>
    </row>
    <row r="56" spans="1:5" ht="15">
      <c r="A56" s="6" t="s">
        <v>40</v>
      </c>
      <c r="B56" s="7" t="s">
        <v>74</v>
      </c>
      <c r="C56" s="27"/>
      <c r="D56" s="27"/>
      <c r="E56" s="31">
        <f>+D56+C56</f>
        <v>0</v>
      </c>
    </row>
    <row r="57" spans="1:5" ht="30">
      <c r="A57" s="6" t="s">
        <v>56</v>
      </c>
      <c r="B57" s="7" t="s">
        <v>75</v>
      </c>
      <c r="C57" s="29">
        <f>C58+C59+C60+C61</f>
        <v>0</v>
      </c>
      <c r="D57" s="29">
        <f>D58+D59+D60+D61</f>
        <v>0</v>
      </c>
      <c r="E57" s="29">
        <f>E58+E59+E60+E61</f>
        <v>0</v>
      </c>
    </row>
    <row r="58" spans="1:5">
      <c r="A58" s="9" t="s">
        <v>76</v>
      </c>
      <c r="B58" s="10" t="s">
        <v>65</v>
      </c>
      <c r="C58" s="26"/>
      <c r="D58" s="26"/>
      <c r="E58" s="30">
        <f t="shared" ref="E58:E60" si="6">+D58+C58</f>
        <v>0</v>
      </c>
    </row>
    <row r="59" spans="1:5">
      <c r="A59" s="9" t="s">
        <v>77</v>
      </c>
      <c r="B59" s="10" t="s">
        <v>66</v>
      </c>
      <c r="C59" s="26"/>
      <c r="D59" s="26"/>
      <c r="E59" s="30">
        <f t="shared" si="6"/>
        <v>0</v>
      </c>
    </row>
    <row r="60" spans="1:5">
      <c r="A60" s="9" t="s">
        <v>78</v>
      </c>
      <c r="B60" s="10" t="s">
        <v>79</v>
      </c>
      <c r="C60" s="26"/>
      <c r="D60" s="26"/>
      <c r="E60" s="30">
        <f t="shared" si="6"/>
        <v>0</v>
      </c>
    </row>
    <row r="61" spans="1:5" ht="28.5">
      <c r="A61" s="9" t="s">
        <v>80</v>
      </c>
      <c r="B61" s="10" t="s">
        <v>81</v>
      </c>
      <c r="C61" s="26"/>
      <c r="D61" s="26"/>
      <c r="E61" s="30">
        <v>0</v>
      </c>
    </row>
    <row r="62" spans="1:5" ht="15">
      <c r="A62" s="6" t="s">
        <v>58</v>
      </c>
      <c r="B62" s="7" t="s">
        <v>82</v>
      </c>
      <c r="C62" s="27"/>
      <c r="D62" s="27"/>
      <c r="E62" s="29">
        <f t="shared" ref="E62:E67" si="7">+D62+C62</f>
        <v>0</v>
      </c>
    </row>
    <row r="63" spans="1:5" ht="15">
      <c r="A63" s="6" t="s">
        <v>60</v>
      </c>
      <c r="B63" s="7" t="s">
        <v>83</v>
      </c>
      <c r="C63" s="27"/>
      <c r="D63" s="27"/>
      <c r="E63" s="29">
        <f t="shared" si="7"/>
        <v>0</v>
      </c>
    </row>
    <row r="64" spans="1:5" ht="15">
      <c r="A64" s="6" t="s">
        <v>84</v>
      </c>
      <c r="B64" s="7" t="s">
        <v>85</v>
      </c>
      <c r="C64" s="27"/>
      <c r="D64" s="27"/>
      <c r="E64" s="29">
        <f t="shared" si="7"/>
        <v>0</v>
      </c>
    </row>
    <row r="65" spans="1:5" ht="15">
      <c r="A65" s="6" t="s">
        <v>86</v>
      </c>
      <c r="B65" s="7" t="s">
        <v>87</v>
      </c>
      <c r="C65" s="27"/>
      <c r="D65" s="27"/>
      <c r="E65" s="29">
        <f t="shared" si="7"/>
        <v>0</v>
      </c>
    </row>
    <row r="66" spans="1:5" ht="15">
      <c r="A66" s="6" t="s">
        <v>88</v>
      </c>
      <c r="B66" s="7" t="s">
        <v>89</v>
      </c>
      <c r="C66" s="27"/>
      <c r="D66" s="27"/>
      <c r="E66" s="29">
        <f t="shared" si="7"/>
        <v>0</v>
      </c>
    </row>
    <row r="67" spans="1:5" ht="15">
      <c r="A67" s="6" t="s">
        <v>90</v>
      </c>
      <c r="B67" s="7" t="s">
        <v>91</v>
      </c>
      <c r="C67" s="27"/>
      <c r="D67" s="27"/>
      <c r="E67" s="29">
        <f t="shared" si="7"/>
        <v>0</v>
      </c>
    </row>
    <row r="68" spans="1:5" ht="15">
      <c r="A68" s="20"/>
      <c r="B68" s="19" t="s">
        <v>48</v>
      </c>
      <c r="C68" s="21">
        <f>C64+C46+C47+C53+C54+C55+C56+C57+C62+C63+C65+C66+C67</f>
        <v>0</v>
      </c>
      <c r="D68" s="21">
        <f>D64+D46+D47+D53+D54+D55+D56+D57+D62+D63+D65+D66+D67</f>
        <v>0</v>
      </c>
      <c r="E68" s="21">
        <f>E64+E46+E47+E53+E54+E55+E56+E57+E62+E63+E65+E66+E67</f>
        <v>0</v>
      </c>
    </row>
    <row r="69" spans="1:5">
      <c r="A69" s="16"/>
      <c r="B69" s="17"/>
      <c r="C69" s="17"/>
      <c r="D69" s="17"/>
      <c r="E69" s="11"/>
    </row>
    <row r="70" spans="1:5" ht="15.75">
      <c r="A70" s="22"/>
      <c r="B70" s="23" t="s">
        <v>92</v>
      </c>
      <c r="C70" s="24">
        <f>C68+C43+C31</f>
        <v>0</v>
      </c>
      <c r="D70" s="24">
        <f>D68+D43+D31</f>
        <v>0</v>
      </c>
      <c r="E70" s="24">
        <f>E68+E43+E31</f>
        <v>0</v>
      </c>
    </row>
    <row r="71" spans="1:5">
      <c r="B71" s="1"/>
      <c r="C71" s="1"/>
      <c r="D71" s="1"/>
      <c r="E71" s="2"/>
    </row>
    <row r="72" spans="1:5">
      <c r="B72" s="1"/>
      <c r="C72" s="1"/>
      <c r="D72" s="1"/>
      <c r="E72" s="2"/>
    </row>
    <row r="73" spans="1:5">
      <c r="A73" t="s">
        <v>98</v>
      </c>
      <c r="B73" s="1"/>
      <c r="C73" s="28"/>
      <c r="D73" s="1" t="s">
        <v>101</v>
      </c>
      <c r="E73" s="2"/>
    </row>
    <row r="74" spans="1:5">
      <c r="A74" t="s">
        <v>99</v>
      </c>
      <c r="B74" s="1"/>
      <c r="C74" s="25"/>
      <c r="D74" s="1" t="s">
        <v>102</v>
      </c>
      <c r="E74" s="2"/>
    </row>
    <row r="75" spans="1:5">
      <c r="A75" t="s">
        <v>93</v>
      </c>
      <c r="B75" s="1"/>
      <c r="C75" s="25"/>
      <c r="D75" s="1"/>
      <c r="E75" s="2"/>
    </row>
    <row r="76" spans="1:5">
      <c r="A76" t="s">
        <v>100</v>
      </c>
      <c r="B76" s="1"/>
      <c r="C76" s="25"/>
      <c r="D76" s="1" t="s">
        <v>102</v>
      </c>
      <c r="E76" s="2"/>
    </row>
    <row r="77" spans="1:5">
      <c r="B77" s="1"/>
      <c r="C77" s="1"/>
      <c r="D77" s="1"/>
      <c r="E77" s="2"/>
    </row>
    <row r="78" spans="1:5">
      <c r="B78" s="1"/>
      <c r="C78" s="1"/>
      <c r="D78" s="1"/>
      <c r="E78" s="2"/>
    </row>
    <row r="79" spans="1:5" ht="14.25" customHeight="1">
      <c r="A79" s="33" t="s">
        <v>94</v>
      </c>
      <c r="B79" s="33"/>
      <c r="C79" s="33"/>
      <c r="D79" s="33"/>
      <c r="E79" s="33"/>
    </row>
    <row r="80" spans="1:5">
      <c r="A80" s="33"/>
      <c r="B80" s="33"/>
      <c r="C80" s="33"/>
      <c r="D80" s="33"/>
      <c r="E80" s="33"/>
    </row>
    <row r="81" spans="1:5" ht="40.5" customHeight="1">
      <c r="A81" s="34" t="s">
        <v>97</v>
      </c>
      <c r="B81" s="34"/>
      <c r="C81" s="34"/>
      <c r="D81" s="34"/>
      <c r="E81" s="34"/>
    </row>
    <row r="82" spans="1:5">
      <c r="A82" s="35" t="s">
        <v>95</v>
      </c>
      <c r="B82" s="35"/>
      <c r="C82" s="35"/>
      <c r="D82" s="35"/>
      <c r="E82" s="35"/>
    </row>
    <row r="83" spans="1:5">
      <c r="B83" s="1"/>
      <c r="C83" s="1"/>
      <c r="D83" s="1"/>
      <c r="E83" s="2"/>
    </row>
    <row r="84" spans="1:5">
      <c r="B84" s="18" t="s">
        <v>96</v>
      </c>
      <c r="C84" s="18"/>
      <c r="D84" s="18"/>
      <c r="E84" s="2"/>
    </row>
    <row r="85" spans="1:5">
      <c r="A85" t="s">
        <v>105</v>
      </c>
    </row>
  </sheetData>
  <mergeCells count="9">
    <mergeCell ref="A79:E80"/>
    <mergeCell ref="A81:E81"/>
    <mergeCell ref="A82:E82"/>
    <mergeCell ref="B1:E1"/>
    <mergeCell ref="A3:E4"/>
    <mergeCell ref="A7:E7"/>
    <mergeCell ref="A33:E33"/>
    <mergeCell ref="A45:E45"/>
    <mergeCell ref="A2:E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</dc:creator>
  <cp:lastModifiedBy>Zamówienia</cp:lastModifiedBy>
  <cp:lastPrinted>2021-07-16T07:53:04Z</cp:lastPrinted>
  <dcterms:created xsi:type="dcterms:W3CDTF">2021-06-18T09:19:33Z</dcterms:created>
  <dcterms:modified xsi:type="dcterms:W3CDTF">2021-07-16T07:55:35Z</dcterms:modified>
</cp:coreProperties>
</file>