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oanna.kuczerawy\Desktop\Kosztorysy ofertowe Postępowanie II (Na strone - ZUL)\"/>
    </mc:Choice>
  </mc:AlternateContent>
  <xr:revisionPtr revIDLastSave="0" documentId="13_ncr:1_{F4F598F9-FEE4-41DC-8601-9C943D38F0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2" i="3" l="1"/>
  <c r="K172" i="3" s="1"/>
  <c r="L172" i="3" s="1"/>
  <c r="I171" i="3"/>
  <c r="I170" i="3"/>
  <c r="K170" i="3" s="1"/>
  <c r="L170" i="3" s="1"/>
  <c r="I169" i="3"/>
  <c r="I168" i="3"/>
  <c r="K168" i="3"/>
  <c r="L168" i="3" s="1"/>
  <c r="I167" i="3"/>
  <c r="K167" i="3"/>
  <c r="I166" i="3"/>
  <c r="K166" i="3" s="1"/>
  <c r="I165" i="3"/>
  <c r="I164" i="3"/>
  <c r="K164" i="3" s="1"/>
  <c r="L164" i="3" s="1"/>
  <c r="I163" i="3"/>
  <c r="K163" i="3" s="1"/>
  <c r="L163" i="3" s="1"/>
  <c r="I162" i="3"/>
  <c r="I161" i="3"/>
  <c r="K161" i="3" s="1"/>
  <c r="L161" i="3" s="1"/>
  <c r="I159" i="3"/>
  <c r="I160" i="3"/>
  <c r="K160" i="3" s="1"/>
  <c r="L160" i="3" s="1"/>
  <c r="I158" i="3"/>
  <c r="K158" i="3" s="1"/>
  <c r="I157" i="3"/>
  <c r="I156" i="3"/>
  <c r="K156" i="3" s="1"/>
  <c r="I155" i="3"/>
  <c r="K155" i="3" s="1"/>
  <c r="I154" i="3"/>
  <c r="K154" i="3" s="1"/>
  <c r="I153" i="3"/>
  <c r="K153" i="3" s="1"/>
  <c r="I152" i="3"/>
  <c r="K152" i="3" s="1"/>
  <c r="L152" i="3" s="1"/>
  <c r="I151" i="3"/>
  <c r="K151" i="3" s="1"/>
  <c r="I150" i="3"/>
  <c r="I147" i="3"/>
  <c r="K147" i="3" s="1"/>
  <c r="I142" i="3"/>
  <c r="I141" i="3"/>
  <c r="K141" i="3" s="1"/>
  <c r="I136" i="3"/>
  <c r="K136" i="3" s="1"/>
  <c r="I131" i="3"/>
  <c r="K131" i="3" s="1"/>
  <c r="I122" i="3"/>
  <c r="K122" i="3" s="1"/>
  <c r="I121" i="3"/>
  <c r="K121" i="3" s="1"/>
  <c r="I120" i="3"/>
  <c r="I119" i="3"/>
  <c r="K119" i="3" s="1"/>
  <c r="L119" i="3" s="1"/>
  <c r="I118" i="3"/>
  <c r="I117" i="3"/>
  <c r="K117" i="3" s="1"/>
  <c r="I116" i="3"/>
  <c r="K116" i="3" s="1"/>
  <c r="L116" i="3" s="1"/>
  <c r="I115" i="3"/>
  <c r="K115" i="3" s="1"/>
  <c r="I114" i="3"/>
  <c r="K114" i="3" s="1"/>
  <c r="I113" i="3"/>
  <c r="I112" i="3"/>
  <c r="K112" i="3" s="1"/>
  <c r="I111" i="3"/>
  <c r="I110" i="3"/>
  <c r="K110" i="3"/>
  <c r="L110" i="3" s="1"/>
  <c r="I109" i="3"/>
  <c r="K109" i="3" s="1"/>
  <c r="I108" i="3"/>
  <c r="K108" i="3" s="1"/>
  <c r="I107" i="3"/>
  <c r="K107" i="3" s="1"/>
  <c r="I106" i="3"/>
  <c r="K106" i="3" s="1"/>
  <c r="L106" i="3" s="1"/>
  <c r="I105" i="3"/>
  <c r="I104" i="3"/>
  <c r="K104" i="3" s="1"/>
  <c r="L104" i="3" s="1"/>
  <c r="I103" i="3"/>
  <c r="K103" i="3" s="1"/>
  <c r="L103" i="3" s="1"/>
  <c r="I102" i="3"/>
  <c r="K102" i="3" s="1"/>
  <c r="I101" i="3"/>
  <c r="K101" i="3" s="1"/>
  <c r="I100" i="3"/>
  <c r="K100" i="3" s="1"/>
  <c r="L100" i="3" s="1"/>
  <c r="I99" i="3"/>
  <c r="I98" i="3"/>
  <c r="K98" i="3" s="1"/>
  <c r="I97" i="3"/>
  <c r="K97" i="3" s="1"/>
  <c r="I94" i="3"/>
  <c r="K94" i="3" s="1"/>
  <c r="L94" i="3" s="1"/>
  <c r="I84" i="3"/>
  <c r="K84" i="3" s="1"/>
  <c r="I89" i="3"/>
  <c r="K89" i="3" s="1"/>
  <c r="L89" i="3" s="1"/>
  <c r="I79" i="3"/>
  <c r="K79" i="3" s="1"/>
  <c r="L79" i="3" s="1"/>
  <c r="I78" i="3"/>
  <c r="K78" i="3" s="1"/>
  <c r="L78" i="3" s="1"/>
  <c r="I63" i="3"/>
  <c r="K63" i="3" s="1"/>
  <c r="I69" i="3"/>
  <c r="K69" i="3" s="1"/>
  <c r="I68" i="3"/>
  <c r="K68" i="3" s="1"/>
  <c r="I67" i="3"/>
  <c r="K67" i="3" s="1"/>
  <c r="I66" i="3"/>
  <c r="K66" i="3" s="1"/>
  <c r="I65" i="3"/>
  <c r="K65" i="3" s="1"/>
  <c r="I64" i="3"/>
  <c r="K64" i="3" s="1"/>
  <c r="I62" i="3"/>
  <c r="I61" i="3"/>
  <c r="K61" i="3" s="1"/>
  <c r="I60" i="3"/>
  <c r="I59" i="3"/>
  <c r="K59" i="3" s="1"/>
  <c r="L59" i="3" s="1"/>
  <c r="I58" i="3"/>
  <c r="K58" i="3" s="1"/>
  <c r="L58" i="3" s="1"/>
  <c r="I57" i="3"/>
  <c r="I56" i="3"/>
  <c r="K56" i="3" s="1"/>
  <c r="L56" i="3" s="1"/>
  <c r="I55" i="3"/>
  <c r="K55" i="3" s="1"/>
  <c r="L55" i="3" s="1"/>
  <c r="I54" i="3"/>
  <c r="I51" i="3"/>
  <c r="K51" i="3" s="1"/>
  <c r="I46" i="3"/>
  <c r="K46" i="3" s="1"/>
  <c r="L46" i="3" s="1"/>
  <c r="I45" i="3"/>
  <c r="I40" i="3"/>
  <c r="I35" i="3"/>
  <c r="K35" i="3" s="1"/>
  <c r="L35" i="3" s="1"/>
  <c r="K169" i="3"/>
  <c r="L169" i="3" s="1"/>
  <c r="K165" i="3"/>
  <c r="L165" i="3" s="1"/>
  <c r="K159" i="3"/>
  <c r="K157" i="3"/>
  <c r="L157" i="3" s="1"/>
  <c r="K142" i="3"/>
  <c r="K105" i="3"/>
  <c r="L105" i="3" s="1"/>
  <c r="K57" i="3"/>
  <c r="K54" i="3"/>
  <c r="L54" i="3" s="1"/>
  <c r="L114" i="3" l="1"/>
  <c r="L84" i="3"/>
  <c r="L147" i="3"/>
  <c r="L141" i="3"/>
  <c r="F174" i="3"/>
  <c r="K45" i="3"/>
  <c r="L45" i="3" s="1"/>
  <c r="L65" i="3"/>
  <c r="K162" i="3"/>
  <c r="L162" i="3" s="1"/>
  <c r="K113" i="3"/>
  <c r="L113" i="3" s="1"/>
  <c r="L155" i="3"/>
  <c r="K99" i="3"/>
  <c r="L99" i="3" s="1"/>
  <c r="L98" i="3"/>
  <c r="L121" i="3"/>
  <c r="L167" i="3"/>
  <c r="L122" i="3"/>
  <c r="L64" i="3"/>
  <c r="L67" i="3"/>
  <c r="L136" i="3"/>
  <c r="L151" i="3"/>
  <c r="L109" i="3"/>
  <c r="K120" i="3"/>
  <c r="L120" i="3" s="1"/>
  <c r="L61" i="3"/>
  <c r="L101" i="3"/>
  <c r="L112" i="3"/>
  <c r="K118" i="3"/>
  <c r="L118" i="3" s="1"/>
  <c r="L159" i="3"/>
  <c r="L166" i="3"/>
  <c r="L57" i="3"/>
  <c r="K62" i="3"/>
  <c r="L62" i="3" s="1"/>
  <c r="L107" i="3"/>
  <c r="L142" i="3"/>
  <c r="L115" i="3"/>
  <c r="L154" i="3"/>
  <c r="K111" i="3"/>
  <c r="L111" i="3" s="1"/>
  <c r="L68" i="3"/>
  <c r="L102" i="3"/>
  <c r="L131" i="3"/>
  <c r="L158" i="3"/>
  <c r="K171" i="3"/>
  <c r="L171" i="3" s="1"/>
  <c r="L69" i="3"/>
  <c r="L97" i="3"/>
  <c r="L117" i="3"/>
  <c r="K150" i="3"/>
  <c r="L150" i="3" s="1"/>
  <c r="L63" i="3"/>
  <c r="L153" i="3"/>
  <c r="L156" i="3"/>
  <c r="L66" i="3"/>
  <c r="K60" i="3"/>
  <c r="L60" i="3" s="1"/>
  <c r="L51" i="3"/>
  <c r="K40" i="3"/>
  <c r="L40" i="3" s="1"/>
  <c r="L108" i="3"/>
  <c r="F175" i="3" l="1"/>
</calcChain>
</file>

<file path=xl/sharedStrings.xml><?xml version="1.0" encoding="utf-8"?>
<sst xmlns="http://schemas.openxmlformats.org/spreadsheetml/2006/main" count="529" uniqueCount="148">
  <si>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</si>
  <si>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</si>
  <si>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</si>
  <si>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</si>
  <si>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</si>
  <si>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</si>
  <si>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</si>
  <si>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</si>
  <si>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</si>
  <si>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</si>
  <si>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</si>
  <si>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</si>
  <si>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</si>
  <si>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</si>
  <si>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</si>
  <si>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</si>
  <si>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</si>
  <si>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</si>
  <si>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</si>
  <si>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</si>
  <si>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</si>
  <si>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</si>
  <si>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</si>
  <si>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</si>
  <si>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</si>
  <si>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</si>
  <si>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</si>
  <si>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7</t>
  </si>
  <si>
    <t>REM SZLZR</t>
  </si>
  <si>
    <t>Naprawa szlaku operacyjnego w warunkach górskich</t>
  </si>
  <si>
    <t>M</t>
  </si>
  <si>
    <t>116</t>
  </si>
  <si>
    <t>CP-W</t>
  </si>
  <si>
    <t>Czyszczenia późne</t>
  </si>
  <si>
    <t>HA</t>
  </si>
  <si>
    <t>127</t>
  </si>
  <si>
    <t>PUŁ-WT</t>
  </si>
  <si>
    <t>Wykładanie pułapek na szkodniki wtórne</t>
  </si>
  <si>
    <t>SZT</t>
  </si>
  <si>
    <t>127.01</t>
  </si>
  <si>
    <t>PODWOZ-O</t>
  </si>
  <si>
    <t>Wywóz drewna zasiedlonego poza strefę zagrożenia</t>
  </si>
  <si>
    <t>128</t>
  </si>
  <si>
    <t>KOR-P</t>
  </si>
  <si>
    <t>Korowanie pułapek i niszczenie kory</t>
  </si>
  <si>
    <t>144</t>
  </si>
  <si>
    <t>WYK-SLUPI</t>
  </si>
  <si>
    <t>Przygotowanie słupków iglastych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</si>
  <si>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</si>
  <si>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</si>
  <si>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</si>
  <si>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</si>
  <si>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</si>
  <si>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</si>
  <si>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</si>
  <si>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</si>
  <si>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</si>
  <si>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</si>
  <si>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</si>
  <si>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152</t>
  </si>
  <si>
    <t>KOR-DRWI</t>
  </si>
  <si>
    <t>Ręczne korowanie drewna wielkowymiarowego iglastego i niszczenie kory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</si>
  <si>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</si>
  <si>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</si>
  <si>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</si>
  <si>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</si>
  <si>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</si>
  <si>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</si>
  <si>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</si>
  <si>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</si>
  <si>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</si>
  <si>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</si>
  <si>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</si>
  <si>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</si>
  <si>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</si>
  <si>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</si>
  <si>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</si>
  <si>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</si>
  <si>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</si>
  <si>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</si>
  <si>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</si>
  <si>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</si>
  <si>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</si>
  <si>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</si>
  <si>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</si>
  <si>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</si>
  <si>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</si>
  <si>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</si>
  <si>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</si>
  <si>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</si>
  <si>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</si>
  <si>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</si>
  <si>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</si>
  <si>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140</t>
  </si>
  <si>
    <t>GRODZ-SG</t>
  </si>
  <si>
    <t>Grodzenie upraw przed zwierzyną siatką w warunkach górskich</t>
  </si>
  <si>
    <t>HM</t>
  </si>
  <si>
    <t>143</t>
  </si>
  <si>
    <t>WYK-SLUPL</t>
  </si>
  <si>
    <t>Przygotowanie słupków liściastych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</si>
  <si>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</si>
  <si>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</si>
  <si>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</si>
  <si>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</si>
  <si>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</si>
  <si>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</si>
  <si>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 xml:space="preserve"> 16</t>
  </si>
  <si>
    <t>ROZDR-PGL</t>
  </si>
  <si>
    <t>Rozdrabnianie pozostałości drzewnych na całej powierzchni wraz z mieszaniem z glebą</t>
  </si>
  <si>
    <t>145</t>
  </si>
  <si>
    <t>GRODZ-DEM</t>
  </si>
  <si>
    <t>Demontaż (likwidacja) ogrodzeń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</si>
  <si>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</si>
  <si>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</si>
  <si>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</si>
  <si>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</si>
  <si>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</si>
  <si>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</si>
  <si>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</si>
  <si>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Świeradów</t>
  </si>
  <si>
    <t>Leśnictwo: 06 Świeradów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</si>
  <si>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</si>
  <si>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</si>
  <si>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</si>
  <si>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</si>
  <si>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Leśnictwo: 11 Przylesie</t>
  </si>
  <si>
    <t>Leśnictwo: 13 Czocha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</si>
  <si>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</si>
  <si>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</si>
  <si>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</si>
  <si>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</si>
  <si>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</si>
  <si>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</si>
  <si>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</si>
  <si>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</si>
  <si>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</si>
  <si>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</si>
  <si>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</si>
  <si>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</si>
  <si>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</si>
  <si>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</si>
  <si>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</si>
  <si>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</si>
  <si>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</si>
  <si>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</si>
  <si>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</si>
  <si>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59-850 Świeradów Zdrój; Ul. 11 Listopada 1                </t>
  </si>
  <si>
    <t>Odpowiadając na ogłoszenie o przetargu nieograniczonym na „Wykonywanie usług z zakresu gospodarki leśnej na terenie Nadleśnictwa Świeradów w roku 2023''  składamy niniejszym ofertę na Pakiet nr 01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</si>
</sst>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9"/>
      <color indexed="63"/>
      <name val="Arial"/>
    </font>
    <font>
      <i/>
      <sz val="10"/>
      <color indexed="63"/>
      <name val="Arial"/>
    </font>
    <font>
      <b/>
      <sz val="8"/>
      <color indexed="63"/>
      <name val="Arial"/>
    </font>
    <font>
      <sz val="8"/>
      <color indexed="63"/>
      <name val="Arial"/>
    </font>
    <font>
      <b/>
      <sz val="10"/>
      <color indexed="63"/>
      <name val="Arial"/>
    </font>
    <font>
      <sz val="11"/>
      <color indexed="63"/>
      <name val="Arial"/>
    </font>
    <font>
      <sz val="12"/>
      <color indexed="63"/>
      <name val="Arial"/>
    </font>
    <font>
      <b/>
      <sz val="14"/>
      <color indexed="63"/>
      <name val="Arial"/>
    </font>
    <font>
      <b/>
      <sz val="12"/>
      <color indexed="63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left"/>
    </xf>
    <xf numFmtId="4" fontId="3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1" fontId="1" fillId="2" borderId="0" xfId="0" applyNumberFormat="1" applyFont="1" applyFill="1" applyAlignment="1">
      <alignment horizontal="left"/>
    </xf>
    <xf numFmtId="1" fontId="3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12"/>
  <sheetViews>
    <sheetView tabSelected="1" view="pageBreakPreview" topLeftCell="A200" zoomScale="90" zoomScaleNormal="100" zoomScaleSheetLayoutView="90" workbookViewId="0">
      <selection activeCell="E214" sqref="E2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21" customWidth="1"/>
    <col min="5" max="5" width="43.85546875" customWidth="1"/>
    <col min="6" max="6" width="6.85546875" customWidth="1"/>
    <col min="7" max="7" width="10" style="12" customWidth="1"/>
    <col min="8" max="8" width="11.140625" style="12" customWidth="1"/>
    <col min="9" max="9" width="12.7109375" style="12" customWidth="1"/>
    <col min="10" max="10" width="6.85546875" style="16" customWidth="1"/>
    <col min="11" max="11" width="9.5703125" style="12" customWidth="1"/>
    <col min="12" max="12" width="20.85546875" style="12" bestFit="1" customWidth="1"/>
    <col min="13" max="13" width="0.7109375" customWidth="1"/>
    <col min="14" max="14" width="0.5703125" customWidth="1"/>
    <col min="15" max="15" width="0.140625" customWidth="1"/>
  </cols>
  <sheetData>
    <row r="1" spans="2:14" s="1" customFormat="1" ht="5.65" customHeight="1" x14ac:dyDescent="0.2">
      <c r="G1" s="9"/>
      <c r="H1" s="9"/>
      <c r="I1" s="9"/>
      <c r="J1" s="13"/>
      <c r="K1" s="9"/>
      <c r="L1" s="9"/>
    </row>
    <row r="2" spans="2:14" s="1" customFormat="1" ht="17.100000000000001" customHeight="1" x14ac:dyDescent="0.2">
      <c r="G2" s="9"/>
      <c r="H2" s="9"/>
      <c r="I2" s="24" t="s">
        <v>114</v>
      </c>
      <c r="J2" s="24"/>
      <c r="K2" s="24"/>
      <c r="L2" s="24"/>
      <c r="M2" s="24"/>
      <c r="N2" s="24"/>
    </row>
    <row r="3" spans="2:14" s="1" customFormat="1" ht="28.35" customHeight="1" x14ac:dyDescent="0.2">
      <c r="G3" s="9"/>
      <c r="H3" s="9"/>
      <c r="I3" s="9"/>
      <c r="J3" s="13"/>
      <c r="K3" s="9"/>
      <c r="L3" s="9"/>
    </row>
    <row r="4" spans="2:14" s="1" customFormat="1" ht="2.85" customHeight="1" x14ac:dyDescent="0.2">
      <c r="B4" s="25"/>
      <c r="C4" s="25"/>
      <c r="D4" s="25"/>
      <c r="G4" s="9"/>
      <c r="H4" s="9"/>
      <c r="I4" s="9"/>
      <c r="J4" s="13"/>
      <c r="K4" s="9"/>
      <c r="L4" s="9"/>
    </row>
    <row r="5" spans="2:14" s="1" customFormat="1" ht="28.35" customHeight="1" x14ac:dyDescent="0.2">
      <c r="G5" s="9"/>
      <c r="H5" s="9"/>
      <c r="I5" s="9"/>
      <c r="J5" s="13"/>
      <c r="K5" s="9"/>
      <c r="L5" s="9"/>
    </row>
    <row r="6" spans="2:14" s="1" customFormat="1" ht="2.85" customHeight="1" x14ac:dyDescent="0.2">
      <c r="B6" s="25"/>
      <c r="C6" s="25"/>
      <c r="D6" s="25"/>
      <c r="G6" s="9"/>
      <c r="H6" s="9"/>
      <c r="I6" s="9"/>
      <c r="J6" s="13"/>
      <c r="K6" s="9"/>
      <c r="L6" s="9"/>
    </row>
    <row r="7" spans="2:14" s="1" customFormat="1" ht="28.35" customHeight="1" x14ac:dyDescent="0.2">
      <c r="G7" s="9"/>
      <c r="H7" s="9"/>
      <c r="I7" s="9"/>
      <c r="J7" s="13"/>
      <c r="K7" s="9"/>
      <c r="L7" s="9"/>
    </row>
    <row r="8" spans="2:14" s="1" customFormat="1" ht="5.65" customHeight="1" x14ac:dyDescent="0.2">
      <c r="B8" s="25"/>
      <c r="C8" s="25"/>
      <c r="D8" s="25"/>
      <c r="G8" s="9"/>
      <c r="H8" s="9"/>
      <c r="I8" s="9"/>
      <c r="J8" s="13"/>
      <c r="K8" s="9"/>
      <c r="L8" s="9"/>
    </row>
    <row r="9" spans="2:14" s="1" customFormat="1" ht="4.1500000000000004" customHeight="1" x14ac:dyDescent="0.2">
      <c r="G9" s="9"/>
      <c r="H9" s="9"/>
      <c r="I9" s="9"/>
      <c r="J9" s="13"/>
      <c r="K9" s="9"/>
      <c r="L9" s="9"/>
    </row>
    <row r="10" spans="2:14" s="1" customFormat="1" ht="7.15" customHeight="1" x14ac:dyDescent="0.2">
      <c r="B10" s="26" t="s">
        <v>115</v>
      </c>
      <c r="C10" s="26"/>
      <c r="D10" s="26"/>
      <c r="G10" s="9"/>
      <c r="H10" s="9"/>
      <c r="I10" s="9"/>
      <c r="J10" s="13"/>
      <c r="K10" s="9"/>
      <c r="L10" s="9"/>
    </row>
    <row r="11" spans="2:14" s="1" customFormat="1" ht="12.4" customHeight="1" x14ac:dyDescent="0.2">
      <c r="B11" s="26"/>
      <c r="C11" s="26"/>
      <c r="D11" s="26"/>
      <c r="G11" s="27" t="s">
        <v>116</v>
      </c>
      <c r="H11" s="27"/>
      <c r="I11" s="27"/>
      <c r="J11" s="27"/>
      <c r="K11" s="27"/>
      <c r="L11" s="27"/>
      <c r="M11" s="27"/>
    </row>
    <row r="12" spans="2:14" s="1" customFormat="1" ht="8.1" customHeight="1" x14ac:dyDescent="0.2">
      <c r="G12" s="27"/>
      <c r="H12" s="27"/>
      <c r="I12" s="27"/>
      <c r="J12" s="27"/>
      <c r="K12" s="27"/>
      <c r="L12" s="27"/>
      <c r="M12" s="27"/>
    </row>
    <row r="13" spans="2:14" s="1" customFormat="1" ht="19.899999999999999" customHeight="1" x14ac:dyDescent="0.2">
      <c r="G13" s="9"/>
      <c r="H13" s="9"/>
      <c r="I13" s="9"/>
      <c r="J13" s="13"/>
      <c r="K13" s="9"/>
      <c r="L13" s="9"/>
    </row>
    <row r="14" spans="2:14" s="1" customFormat="1" ht="23.45" customHeight="1" x14ac:dyDescent="0.2">
      <c r="E14" s="23" t="s">
        <v>132</v>
      </c>
      <c r="F14" s="23"/>
      <c r="G14" s="23"/>
      <c r="H14" s="9"/>
      <c r="I14" s="9"/>
      <c r="J14" s="13"/>
      <c r="K14" s="9"/>
      <c r="L14" s="9"/>
    </row>
    <row r="15" spans="2:14" s="1" customFormat="1" ht="42.6" customHeight="1" x14ac:dyDescent="0.2">
      <c r="G15" s="9"/>
      <c r="H15" s="9"/>
      <c r="I15" s="9"/>
      <c r="J15" s="13"/>
      <c r="K15" s="9"/>
      <c r="L15" s="9"/>
    </row>
    <row r="16" spans="2:14" s="1" customFormat="1" ht="20.45" customHeight="1" x14ac:dyDescent="0.2">
      <c r="B16" s="8" t="s">
        <v>117</v>
      </c>
      <c r="C16" s="8"/>
      <c r="G16" s="9"/>
      <c r="H16" s="9"/>
      <c r="I16" s="9"/>
      <c r="J16" s="13"/>
      <c r="K16" s="9"/>
      <c r="L16" s="9"/>
    </row>
    <row r="17" spans="2:12" s="1" customFormat="1" ht="2.85" customHeight="1" x14ac:dyDescent="0.2">
      <c r="G17" s="9"/>
      <c r="H17" s="9"/>
      <c r="I17" s="9"/>
      <c r="J17" s="13"/>
      <c r="K17" s="9"/>
      <c r="L17" s="9"/>
    </row>
    <row r="18" spans="2:12" s="1" customFormat="1" ht="20.45" customHeight="1" x14ac:dyDescent="0.2">
      <c r="B18" s="8" t="s">
        <v>118</v>
      </c>
      <c r="C18" s="8"/>
      <c r="G18" s="9"/>
      <c r="H18" s="9"/>
      <c r="I18" s="9"/>
      <c r="J18" s="13"/>
      <c r="K18" s="9"/>
      <c r="L18" s="9"/>
    </row>
    <row r="19" spans="2:12" s="1" customFormat="1" ht="2.85" customHeight="1" x14ac:dyDescent="0.2">
      <c r="G19" s="9"/>
      <c r="H19" s="9"/>
      <c r="I19" s="9"/>
      <c r="J19" s="13"/>
      <c r="K19" s="9"/>
      <c r="L19" s="9"/>
    </row>
    <row r="20" spans="2:12" s="1" customFormat="1" ht="20.45" customHeight="1" x14ac:dyDescent="0.2">
      <c r="B20" s="8" t="s">
        <v>119</v>
      </c>
      <c r="C20" s="8"/>
      <c r="G20" s="9"/>
      <c r="H20" s="9"/>
      <c r="I20" s="9"/>
      <c r="J20" s="13"/>
      <c r="K20" s="9"/>
      <c r="L20" s="9"/>
    </row>
    <row r="21" spans="2:12" s="1" customFormat="1" ht="2.85" customHeight="1" x14ac:dyDescent="0.2">
      <c r="G21" s="9"/>
      <c r="H21" s="9"/>
      <c r="I21" s="9"/>
      <c r="J21" s="13"/>
      <c r="K21" s="9"/>
      <c r="L21" s="9"/>
    </row>
    <row r="22" spans="2:12" s="1" customFormat="1" ht="20.45" customHeight="1" x14ac:dyDescent="0.2">
      <c r="B22" s="8" t="s">
        <v>146</v>
      </c>
      <c r="C22" s="8"/>
      <c r="G22" s="9"/>
      <c r="H22" s="9"/>
      <c r="I22" s="9"/>
      <c r="J22" s="13"/>
      <c r="K22" s="9"/>
      <c r="L22" s="9"/>
    </row>
    <row r="23" spans="2:12" s="1" customFormat="1" ht="33.950000000000003" customHeight="1" x14ac:dyDescent="0.2">
      <c r="G23" s="9"/>
      <c r="H23" s="9"/>
      <c r="I23" s="9"/>
      <c r="J23" s="13"/>
      <c r="K23" s="9"/>
      <c r="L23" s="9"/>
    </row>
    <row r="24" spans="2:12" s="1" customFormat="1" ht="48.95" customHeight="1" x14ac:dyDescent="0.2">
      <c r="B24" s="22" t="s">
        <v>147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2" s="1" customFormat="1" ht="2.85" customHeight="1" x14ac:dyDescent="0.2">
      <c r="G25" s="9"/>
      <c r="H25" s="9"/>
      <c r="I25" s="9"/>
      <c r="J25" s="13"/>
      <c r="K25" s="9"/>
      <c r="L25" s="9"/>
    </row>
    <row r="26" spans="2:12" s="1" customFormat="1" ht="56.25" customHeight="1" x14ac:dyDescent="0.2">
      <c r="B26" s="19" t="s">
        <v>133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2" s="1" customFormat="1" ht="11.25" customHeight="1" x14ac:dyDescent="0.2">
      <c r="G27" s="9"/>
      <c r="H27" s="9"/>
      <c r="I27" s="9"/>
      <c r="J27" s="13"/>
      <c r="K27" s="9"/>
      <c r="L27" s="9"/>
    </row>
    <row r="28" spans="2:12" s="1" customFormat="1" ht="1.7" customHeight="1" x14ac:dyDescent="0.2">
      <c r="G28" s="9"/>
      <c r="H28" s="9"/>
      <c r="I28" s="9"/>
      <c r="J28" s="13"/>
      <c r="K28" s="9"/>
      <c r="L28" s="9"/>
    </row>
    <row r="29" spans="2:12" s="1" customFormat="1" ht="20.45" customHeight="1" x14ac:dyDescent="0.2">
      <c r="B29" s="28" t="s">
        <v>120</v>
      </c>
      <c r="C29" s="28"/>
      <c r="D29" s="28"/>
      <c r="E29" s="28"/>
      <c r="F29" s="28"/>
      <c r="G29" s="28"/>
      <c r="H29" s="28"/>
      <c r="I29" s="28"/>
      <c r="J29" s="28"/>
      <c r="K29" s="9"/>
      <c r="L29" s="9"/>
    </row>
    <row r="30" spans="2:12" s="1" customFormat="1" ht="2.4500000000000002" customHeight="1" x14ac:dyDescent="0.2">
      <c r="G30" s="9"/>
      <c r="H30" s="9"/>
      <c r="I30" s="9"/>
      <c r="J30" s="13"/>
      <c r="K30" s="9"/>
      <c r="L30" s="9"/>
    </row>
    <row r="31" spans="2:12" s="1" customFormat="1" ht="1.7" customHeight="1" x14ac:dyDescent="0.2">
      <c r="G31" s="9"/>
      <c r="H31" s="9"/>
      <c r="I31" s="9"/>
      <c r="J31" s="13"/>
      <c r="K31" s="9"/>
      <c r="L31" s="9"/>
    </row>
    <row r="32" spans="2:12" s="1" customFormat="1" ht="18.2" customHeight="1" x14ac:dyDescent="0.2">
      <c r="B32" s="28" t="s">
        <v>121</v>
      </c>
      <c r="C32" s="28"/>
      <c r="D32" s="28"/>
      <c r="E32" s="28"/>
      <c r="F32" s="28"/>
      <c r="G32" s="28"/>
      <c r="H32" s="28"/>
      <c r="I32" s="28"/>
      <c r="J32" s="28"/>
      <c r="K32" s="28"/>
      <c r="L32" s="9"/>
    </row>
    <row r="33" spans="2:12" s="1" customFormat="1" ht="5.65" customHeight="1" x14ac:dyDescent="0.2">
      <c r="G33" s="9"/>
      <c r="H33" s="9"/>
      <c r="I33" s="9"/>
      <c r="J33" s="13"/>
      <c r="K33" s="9"/>
      <c r="L33" s="9"/>
    </row>
    <row r="34" spans="2:12" s="1" customFormat="1" ht="44.6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10" t="s">
        <v>5</v>
      </c>
      <c r="H34" s="10" t="s">
        <v>6</v>
      </c>
      <c r="I34" s="10" t="s">
        <v>7</v>
      </c>
      <c r="J34" s="14" t="s">
        <v>8</v>
      </c>
      <c r="K34" s="10" t="s">
        <v>9</v>
      </c>
      <c r="L34" s="10" t="s">
        <v>10</v>
      </c>
    </row>
    <row r="35" spans="2:12" s="1" customFormat="1" ht="19.5" customHeight="1" x14ac:dyDescent="0.2">
      <c r="B35" s="5">
        <v>1</v>
      </c>
      <c r="C35" s="6" t="s">
        <v>11</v>
      </c>
      <c r="D35" s="6" t="s">
        <v>12</v>
      </c>
      <c r="E35" s="7" t="s">
        <v>13</v>
      </c>
      <c r="F35" s="6" t="s">
        <v>14</v>
      </c>
      <c r="G35" s="11">
        <v>562</v>
      </c>
      <c r="H35" s="11"/>
      <c r="I35" s="11">
        <f>G35*H35</f>
        <v>0</v>
      </c>
      <c r="J35" s="15">
        <v>8</v>
      </c>
      <c r="K35" s="11">
        <f>I35*J35/100</f>
        <v>0</v>
      </c>
      <c r="L35" s="11">
        <f>I35+K35</f>
        <v>0</v>
      </c>
    </row>
    <row r="36" spans="2:12" s="1" customFormat="1" ht="1.7" customHeight="1" x14ac:dyDescent="0.2">
      <c r="G36" s="9"/>
      <c r="H36" s="9"/>
      <c r="I36" s="9"/>
      <c r="J36" s="13"/>
      <c r="K36" s="9"/>
      <c r="L36" s="9"/>
    </row>
    <row r="37" spans="2:12" s="1" customFormat="1" ht="18.2" customHeight="1" x14ac:dyDescent="0.2">
      <c r="B37" s="28" t="s">
        <v>122</v>
      </c>
      <c r="C37" s="28"/>
      <c r="D37" s="28"/>
      <c r="E37" s="28"/>
      <c r="F37" s="28"/>
      <c r="G37" s="28"/>
      <c r="H37" s="28"/>
      <c r="I37" s="28"/>
      <c r="J37" s="28"/>
      <c r="K37" s="28"/>
      <c r="L37" s="9"/>
    </row>
    <row r="38" spans="2:12" s="1" customFormat="1" ht="5.65" customHeight="1" x14ac:dyDescent="0.2">
      <c r="G38" s="9"/>
      <c r="H38" s="9"/>
      <c r="I38" s="9"/>
      <c r="J38" s="13"/>
      <c r="K38" s="9"/>
      <c r="L38" s="9"/>
    </row>
    <row r="39" spans="2:12" s="1" customFormat="1" ht="44.6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10" t="s">
        <v>5</v>
      </c>
      <c r="H39" s="10" t="s">
        <v>6</v>
      </c>
      <c r="I39" s="10" t="s">
        <v>7</v>
      </c>
      <c r="J39" s="14" t="s">
        <v>8</v>
      </c>
      <c r="K39" s="10" t="s">
        <v>9</v>
      </c>
      <c r="L39" s="10" t="s">
        <v>10</v>
      </c>
    </row>
    <row r="40" spans="2:12" s="1" customFormat="1" ht="19.5" customHeight="1" x14ac:dyDescent="0.2">
      <c r="B40" s="5">
        <v>2</v>
      </c>
      <c r="C40" s="6" t="s">
        <v>11</v>
      </c>
      <c r="D40" s="6" t="s">
        <v>12</v>
      </c>
      <c r="E40" s="7" t="s">
        <v>13</v>
      </c>
      <c r="F40" s="6" t="s">
        <v>14</v>
      </c>
      <c r="G40" s="11">
        <v>2373</v>
      </c>
      <c r="H40" s="11"/>
      <c r="I40" s="11">
        <f>G40*H40</f>
        <v>0</v>
      </c>
      <c r="J40" s="15">
        <v>8</v>
      </c>
      <c r="K40" s="11">
        <f>I40*J40/100</f>
        <v>0</v>
      </c>
      <c r="L40" s="11">
        <f>I40+K40</f>
        <v>0</v>
      </c>
    </row>
    <row r="41" spans="2:12" s="1" customFormat="1" ht="1.7" customHeight="1" x14ac:dyDescent="0.2">
      <c r="G41" s="9"/>
      <c r="H41" s="9"/>
      <c r="I41" s="9"/>
      <c r="J41" s="13"/>
      <c r="K41" s="9"/>
      <c r="L41" s="9"/>
    </row>
    <row r="42" spans="2:12" s="1" customFormat="1" ht="18.2" customHeight="1" x14ac:dyDescent="0.2">
      <c r="B42" s="28" t="s">
        <v>123</v>
      </c>
      <c r="C42" s="28"/>
      <c r="D42" s="28"/>
      <c r="E42" s="28"/>
      <c r="F42" s="28"/>
      <c r="G42" s="28"/>
      <c r="H42" s="28"/>
      <c r="I42" s="28"/>
      <c r="J42" s="28"/>
      <c r="K42" s="28"/>
      <c r="L42" s="9"/>
    </row>
    <row r="43" spans="2:12" s="1" customFormat="1" ht="5.65" customHeight="1" x14ac:dyDescent="0.2">
      <c r="G43" s="9"/>
      <c r="H43" s="9"/>
      <c r="I43" s="9"/>
      <c r="J43" s="13"/>
      <c r="K43" s="9"/>
      <c r="L43" s="9"/>
    </row>
    <row r="44" spans="2:12" s="1" customFormat="1" ht="44.6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10" t="s">
        <v>5</v>
      </c>
      <c r="H44" s="10" t="s">
        <v>6</v>
      </c>
      <c r="I44" s="10" t="s">
        <v>7</v>
      </c>
      <c r="J44" s="14" t="s">
        <v>8</v>
      </c>
      <c r="K44" s="10" t="s">
        <v>9</v>
      </c>
      <c r="L44" s="10" t="s">
        <v>10</v>
      </c>
    </row>
    <row r="45" spans="2:12" s="1" customFormat="1" ht="19.5" customHeight="1" x14ac:dyDescent="0.2">
      <c r="B45" s="5">
        <v>3</v>
      </c>
      <c r="C45" s="6" t="s">
        <v>11</v>
      </c>
      <c r="D45" s="6" t="s">
        <v>12</v>
      </c>
      <c r="E45" s="7" t="s">
        <v>13</v>
      </c>
      <c r="F45" s="6" t="s">
        <v>14</v>
      </c>
      <c r="G45" s="11">
        <v>977</v>
      </c>
      <c r="H45" s="11"/>
      <c r="I45" s="11">
        <f>G45*H45</f>
        <v>0</v>
      </c>
      <c r="J45" s="15">
        <v>8</v>
      </c>
      <c r="K45" s="11">
        <f>I45*J45/100</f>
        <v>0</v>
      </c>
      <c r="L45" s="11">
        <f>I45+K45</f>
        <v>0</v>
      </c>
    </row>
    <row r="46" spans="2:12" s="1" customFormat="1" ht="19.5" customHeight="1" x14ac:dyDescent="0.2">
      <c r="B46" s="5">
        <v>4</v>
      </c>
      <c r="C46" s="6" t="s">
        <v>15</v>
      </c>
      <c r="D46" s="6" t="s">
        <v>16</v>
      </c>
      <c r="E46" s="7" t="s">
        <v>17</v>
      </c>
      <c r="F46" s="6" t="s">
        <v>14</v>
      </c>
      <c r="G46" s="11">
        <v>40</v>
      </c>
      <c r="H46" s="11"/>
      <c r="I46" s="11">
        <f>G46*H46</f>
        <v>0</v>
      </c>
      <c r="J46" s="15">
        <v>8</v>
      </c>
      <c r="K46" s="11">
        <f>I46*J46/100</f>
        <v>0</v>
      </c>
      <c r="L46" s="11">
        <f>I46+K46</f>
        <v>0</v>
      </c>
    </row>
    <row r="47" spans="2:12" s="1" customFormat="1" ht="1.7" customHeight="1" x14ac:dyDescent="0.2">
      <c r="G47" s="9"/>
      <c r="H47" s="9"/>
      <c r="I47" s="9"/>
      <c r="J47" s="13"/>
      <c r="K47" s="9"/>
      <c r="L47" s="9"/>
    </row>
    <row r="48" spans="2:12" s="1" customFormat="1" ht="18.2" customHeight="1" x14ac:dyDescent="0.2">
      <c r="B48" s="28" t="s">
        <v>124</v>
      </c>
      <c r="C48" s="28"/>
      <c r="D48" s="28"/>
      <c r="E48" s="28"/>
      <c r="F48" s="28"/>
      <c r="G48" s="28"/>
      <c r="H48" s="28"/>
      <c r="I48" s="28"/>
      <c r="J48" s="28"/>
      <c r="K48" s="28"/>
      <c r="L48" s="9"/>
    </row>
    <row r="49" spans="2:12" s="1" customFormat="1" ht="5.65" customHeight="1" x14ac:dyDescent="0.2">
      <c r="G49" s="9"/>
      <c r="H49" s="9"/>
      <c r="I49" s="9"/>
      <c r="J49" s="13"/>
      <c r="K49" s="9"/>
      <c r="L49" s="9"/>
    </row>
    <row r="50" spans="2:12" s="1" customFormat="1" ht="44.6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10" t="s">
        <v>5</v>
      </c>
      <c r="H50" s="10" t="s">
        <v>6</v>
      </c>
      <c r="I50" s="10" t="s">
        <v>7</v>
      </c>
      <c r="J50" s="14" t="s">
        <v>8</v>
      </c>
      <c r="K50" s="10" t="s">
        <v>9</v>
      </c>
      <c r="L50" s="10" t="s">
        <v>10</v>
      </c>
    </row>
    <row r="51" spans="2:12" s="1" customFormat="1" ht="19.5" customHeight="1" x14ac:dyDescent="0.2">
      <c r="B51" s="5">
        <v>5</v>
      </c>
      <c r="C51" s="6" t="s">
        <v>15</v>
      </c>
      <c r="D51" s="6" t="s">
        <v>16</v>
      </c>
      <c r="E51" s="7" t="s">
        <v>17</v>
      </c>
      <c r="F51" s="6" t="s">
        <v>14</v>
      </c>
      <c r="G51" s="11">
        <v>1158</v>
      </c>
      <c r="H51" s="11"/>
      <c r="I51" s="11">
        <f>G51*H51</f>
        <v>0</v>
      </c>
      <c r="J51" s="15">
        <v>8</v>
      </c>
      <c r="K51" s="11">
        <f>I51*J51/100</f>
        <v>0</v>
      </c>
      <c r="L51" s="11">
        <f>I51+K51</f>
        <v>0</v>
      </c>
    </row>
    <row r="52" spans="2:12" s="1" customFormat="1" ht="7.35" customHeight="1" x14ac:dyDescent="0.2">
      <c r="G52" s="9"/>
      <c r="H52" s="9"/>
      <c r="I52" s="9"/>
      <c r="J52" s="13"/>
      <c r="K52" s="9"/>
      <c r="L52" s="9"/>
    </row>
    <row r="53" spans="2:12" s="1" customFormat="1" ht="44.6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10" t="s">
        <v>5</v>
      </c>
      <c r="H53" s="10" t="s">
        <v>6</v>
      </c>
      <c r="I53" s="10" t="s">
        <v>7</v>
      </c>
      <c r="J53" s="14" t="s">
        <v>8</v>
      </c>
      <c r="K53" s="10" t="s">
        <v>9</v>
      </c>
      <c r="L53" s="10" t="s">
        <v>10</v>
      </c>
    </row>
    <row r="54" spans="2:12" s="1" customFormat="1" ht="28.5" customHeight="1" x14ac:dyDescent="0.2">
      <c r="B54" s="5">
        <v>6</v>
      </c>
      <c r="C54" s="6" t="s">
        <v>18</v>
      </c>
      <c r="D54" s="6" t="s">
        <v>19</v>
      </c>
      <c r="E54" s="7" t="s">
        <v>20</v>
      </c>
      <c r="F54" s="6" t="s">
        <v>14</v>
      </c>
      <c r="G54" s="11">
        <v>650</v>
      </c>
      <c r="H54" s="11"/>
      <c r="I54" s="11">
        <f t="shared" ref="I54:I69" si="0">G54*H54</f>
        <v>0</v>
      </c>
      <c r="J54" s="15">
        <v>8</v>
      </c>
      <c r="K54" s="11">
        <f t="shared" ref="K54:K69" si="1">I54*J54/100</f>
        <v>0</v>
      </c>
      <c r="L54" s="11">
        <f t="shared" ref="L54:L69" si="2">I54+K54</f>
        <v>0</v>
      </c>
    </row>
    <row r="55" spans="2:12" s="1" customFormat="1" ht="19.5" customHeight="1" x14ac:dyDescent="0.2">
      <c r="B55" s="5">
        <v>7</v>
      </c>
      <c r="C55" s="6" t="s">
        <v>21</v>
      </c>
      <c r="D55" s="6" t="s">
        <v>22</v>
      </c>
      <c r="E55" s="7" t="s">
        <v>23</v>
      </c>
      <c r="F55" s="6" t="s">
        <v>14</v>
      </c>
      <c r="G55" s="11">
        <v>1</v>
      </c>
      <c r="H55" s="11"/>
      <c r="I55" s="11">
        <f t="shared" si="0"/>
        <v>0</v>
      </c>
      <c r="J55" s="15">
        <v>8</v>
      </c>
      <c r="K55" s="11">
        <f t="shared" si="1"/>
        <v>0</v>
      </c>
      <c r="L55" s="11">
        <f t="shared" si="2"/>
        <v>0</v>
      </c>
    </row>
    <row r="56" spans="2:12" s="1" customFormat="1" ht="19.5" customHeight="1" x14ac:dyDescent="0.2">
      <c r="B56" s="5">
        <v>8</v>
      </c>
      <c r="C56" s="6" t="s">
        <v>24</v>
      </c>
      <c r="D56" s="6" t="s">
        <v>25</v>
      </c>
      <c r="E56" s="7" t="s">
        <v>26</v>
      </c>
      <c r="F56" s="6" t="s">
        <v>14</v>
      </c>
      <c r="G56" s="11">
        <v>1</v>
      </c>
      <c r="H56" s="11"/>
      <c r="I56" s="11">
        <f t="shared" si="0"/>
        <v>0</v>
      </c>
      <c r="J56" s="15">
        <v>8</v>
      </c>
      <c r="K56" s="11">
        <f t="shared" si="1"/>
        <v>0</v>
      </c>
      <c r="L56" s="11">
        <f t="shared" si="2"/>
        <v>0</v>
      </c>
    </row>
    <row r="57" spans="2:12" s="1" customFormat="1" ht="19.5" customHeight="1" x14ac:dyDescent="0.2">
      <c r="B57" s="5">
        <v>9</v>
      </c>
      <c r="C57" s="6" t="s">
        <v>27</v>
      </c>
      <c r="D57" s="6" t="s">
        <v>28</v>
      </c>
      <c r="E57" s="7" t="s">
        <v>29</v>
      </c>
      <c r="F57" s="6" t="s">
        <v>30</v>
      </c>
      <c r="G57" s="11">
        <v>1</v>
      </c>
      <c r="H57" s="11"/>
      <c r="I57" s="11">
        <f t="shared" si="0"/>
        <v>0</v>
      </c>
      <c r="J57" s="15">
        <v>8</v>
      </c>
      <c r="K57" s="11">
        <f t="shared" si="1"/>
        <v>0</v>
      </c>
      <c r="L57" s="11">
        <f t="shared" si="2"/>
        <v>0</v>
      </c>
    </row>
    <row r="58" spans="2:12" s="1" customFormat="1" ht="19.5" customHeight="1" x14ac:dyDescent="0.2">
      <c r="B58" s="5">
        <v>10</v>
      </c>
      <c r="C58" s="6" t="s">
        <v>31</v>
      </c>
      <c r="D58" s="6" t="s">
        <v>32</v>
      </c>
      <c r="E58" s="7" t="s">
        <v>33</v>
      </c>
      <c r="F58" s="6" t="s">
        <v>34</v>
      </c>
      <c r="G58" s="11">
        <v>3.01</v>
      </c>
      <c r="H58" s="11"/>
      <c r="I58" s="11">
        <f t="shared" si="0"/>
        <v>0</v>
      </c>
      <c r="J58" s="15">
        <v>8</v>
      </c>
      <c r="K58" s="11">
        <f t="shared" si="1"/>
        <v>0</v>
      </c>
      <c r="L58" s="11">
        <f t="shared" si="2"/>
        <v>0</v>
      </c>
    </row>
    <row r="59" spans="2:12" s="1" customFormat="1" ht="19.5" customHeight="1" x14ac:dyDescent="0.2">
      <c r="B59" s="5">
        <v>11</v>
      </c>
      <c r="C59" s="6" t="s">
        <v>35</v>
      </c>
      <c r="D59" s="6" t="s">
        <v>36</v>
      </c>
      <c r="E59" s="7" t="s">
        <v>37</v>
      </c>
      <c r="F59" s="6" t="s">
        <v>38</v>
      </c>
      <c r="G59" s="11">
        <v>40</v>
      </c>
      <c r="H59" s="11"/>
      <c r="I59" s="11">
        <f t="shared" si="0"/>
        <v>0</v>
      </c>
      <c r="J59" s="15">
        <v>8</v>
      </c>
      <c r="K59" s="11">
        <f t="shared" si="1"/>
        <v>0</v>
      </c>
      <c r="L59" s="11">
        <f t="shared" si="2"/>
        <v>0</v>
      </c>
    </row>
    <row r="60" spans="2:12" s="1" customFormat="1" ht="19.5" customHeight="1" x14ac:dyDescent="0.2">
      <c r="B60" s="5">
        <v>12</v>
      </c>
      <c r="C60" s="6" t="s">
        <v>39</v>
      </c>
      <c r="D60" s="6" t="s">
        <v>40</v>
      </c>
      <c r="E60" s="7" t="s">
        <v>41</v>
      </c>
      <c r="F60" s="6" t="s">
        <v>14</v>
      </c>
      <c r="G60" s="11">
        <v>1</v>
      </c>
      <c r="H60" s="11"/>
      <c r="I60" s="11">
        <f t="shared" si="0"/>
        <v>0</v>
      </c>
      <c r="J60" s="15">
        <v>8</v>
      </c>
      <c r="K60" s="11">
        <f t="shared" si="1"/>
        <v>0</v>
      </c>
      <c r="L60" s="11">
        <f t="shared" si="2"/>
        <v>0</v>
      </c>
    </row>
    <row r="61" spans="2:12" s="1" customFormat="1" ht="19.5" customHeight="1" x14ac:dyDescent="0.2">
      <c r="B61" s="5">
        <v>13</v>
      </c>
      <c r="C61" s="6" t="s">
        <v>42</v>
      </c>
      <c r="D61" s="6" t="s">
        <v>43</v>
      </c>
      <c r="E61" s="7" t="s">
        <v>44</v>
      </c>
      <c r="F61" s="6" t="s">
        <v>14</v>
      </c>
      <c r="G61" s="11">
        <v>10</v>
      </c>
      <c r="H61" s="11"/>
      <c r="I61" s="11">
        <f t="shared" si="0"/>
        <v>0</v>
      </c>
      <c r="J61" s="15">
        <v>8</v>
      </c>
      <c r="K61" s="11">
        <f t="shared" si="1"/>
        <v>0</v>
      </c>
      <c r="L61" s="11">
        <f t="shared" si="2"/>
        <v>0</v>
      </c>
    </row>
    <row r="62" spans="2:12" s="1" customFormat="1" ht="19.5" customHeight="1" x14ac:dyDescent="0.2">
      <c r="B62" s="5">
        <v>14</v>
      </c>
      <c r="C62" s="6" t="s">
        <v>45</v>
      </c>
      <c r="D62" s="6" t="s">
        <v>46</v>
      </c>
      <c r="E62" s="7" t="s">
        <v>47</v>
      </c>
      <c r="F62" s="6" t="s">
        <v>38</v>
      </c>
      <c r="G62" s="11">
        <v>1</v>
      </c>
      <c r="H62" s="11"/>
      <c r="I62" s="11">
        <f t="shared" si="0"/>
        <v>0</v>
      </c>
      <c r="J62" s="15">
        <v>8</v>
      </c>
      <c r="K62" s="11">
        <f t="shared" si="1"/>
        <v>0</v>
      </c>
      <c r="L62" s="11">
        <f t="shared" si="2"/>
        <v>0</v>
      </c>
    </row>
    <row r="63" spans="2:12" s="1" customFormat="1" ht="19.5" customHeight="1" x14ac:dyDescent="0.2">
      <c r="B63" s="5">
        <v>15</v>
      </c>
      <c r="C63" s="6" t="s">
        <v>48</v>
      </c>
      <c r="D63" s="6" t="s">
        <v>49</v>
      </c>
      <c r="E63" s="7" t="s">
        <v>50</v>
      </c>
      <c r="F63" s="6" t="s">
        <v>51</v>
      </c>
      <c r="G63" s="11">
        <v>80</v>
      </c>
      <c r="H63" s="11"/>
      <c r="I63" s="11">
        <f t="shared" si="0"/>
        <v>0</v>
      </c>
      <c r="J63" s="15">
        <v>23</v>
      </c>
      <c r="K63" s="11">
        <f t="shared" si="1"/>
        <v>0</v>
      </c>
      <c r="L63" s="11">
        <f t="shared" si="2"/>
        <v>0</v>
      </c>
    </row>
    <row r="64" spans="2:12" s="1" customFormat="1" ht="19.5" customHeight="1" x14ac:dyDescent="0.2">
      <c r="B64" s="5">
        <v>16</v>
      </c>
      <c r="C64" s="6" t="s">
        <v>52</v>
      </c>
      <c r="D64" s="6" t="s">
        <v>53</v>
      </c>
      <c r="E64" s="7" t="s">
        <v>54</v>
      </c>
      <c r="F64" s="6" t="s">
        <v>55</v>
      </c>
      <c r="G64" s="11">
        <v>50</v>
      </c>
      <c r="H64" s="11"/>
      <c r="I64" s="11">
        <f t="shared" si="0"/>
        <v>0</v>
      </c>
      <c r="J64" s="15">
        <v>8</v>
      </c>
      <c r="K64" s="11">
        <f t="shared" si="1"/>
        <v>0</v>
      </c>
      <c r="L64" s="11">
        <f t="shared" si="2"/>
        <v>0</v>
      </c>
    </row>
    <row r="65" spans="2:12" s="1" customFormat="1" ht="28.5" customHeight="1" x14ac:dyDescent="0.2">
      <c r="B65" s="5">
        <v>17</v>
      </c>
      <c r="C65" s="6" t="s">
        <v>56</v>
      </c>
      <c r="D65" s="6" t="s">
        <v>57</v>
      </c>
      <c r="E65" s="7" t="s">
        <v>58</v>
      </c>
      <c r="F65" s="6" t="s">
        <v>55</v>
      </c>
      <c r="G65" s="11">
        <v>50</v>
      </c>
      <c r="H65" s="11"/>
      <c r="I65" s="11">
        <f t="shared" si="0"/>
        <v>0</v>
      </c>
      <c r="J65" s="15">
        <v>8</v>
      </c>
      <c r="K65" s="11">
        <f t="shared" si="1"/>
        <v>0</v>
      </c>
      <c r="L65" s="11">
        <f t="shared" si="2"/>
        <v>0</v>
      </c>
    </row>
    <row r="66" spans="2:12" s="1" customFormat="1" ht="28.5" customHeight="1" x14ac:dyDescent="0.2">
      <c r="B66" s="5">
        <v>18</v>
      </c>
      <c r="C66" s="6" t="s">
        <v>59</v>
      </c>
      <c r="D66" s="6" t="s">
        <v>60</v>
      </c>
      <c r="E66" s="7" t="s">
        <v>61</v>
      </c>
      <c r="F66" s="6" t="s">
        <v>14</v>
      </c>
      <c r="G66" s="11">
        <v>5</v>
      </c>
      <c r="H66" s="11"/>
      <c r="I66" s="11">
        <f t="shared" si="0"/>
        <v>0</v>
      </c>
      <c r="J66" s="15">
        <v>8</v>
      </c>
      <c r="K66" s="11">
        <f t="shared" si="1"/>
        <v>0</v>
      </c>
      <c r="L66" s="11">
        <f t="shared" si="2"/>
        <v>0</v>
      </c>
    </row>
    <row r="67" spans="2:12" s="1" customFormat="1" ht="19.5" customHeight="1" x14ac:dyDescent="0.2">
      <c r="B67" s="5">
        <v>19</v>
      </c>
      <c r="C67" s="6" t="s">
        <v>62</v>
      </c>
      <c r="D67" s="6" t="s">
        <v>63</v>
      </c>
      <c r="E67" s="7" t="s">
        <v>64</v>
      </c>
      <c r="F67" s="6" t="s">
        <v>51</v>
      </c>
      <c r="G67" s="11">
        <v>220</v>
      </c>
      <c r="H67" s="11"/>
      <c r="I67" s="11">
        <f t="shared" si="0"/>
        <v>0</v>
      </c>
      <c r="J67" s="15">
        <v>8</v>
      </c>
      <c r="K67" s="11">
        <f t="shared" si="1"/>
        <v>0</v>
      </c>
      <c r="L67" s="11">
        <f t="shared" si="2"/>
        <v>0</v>
      </c>
    </row>
    <row r="68" spans="2:12" s="1" customFormat="1" ht="19.5" customHeight="1" x14ac:dyDescent="0.2">
      <c r="B68" s="5">
        <v>20</v>
      </c>
      <c r="C68" s="6" t="s">
        <v>65</v>
      </c>
      <c r="D68" s="6" t="s">
        <v>66</v>
      </c>
      <c r="E68" s="7" t="s">
        <v>67</v>
      </c>
      <c r="F68" s="6" t="s">
        <v>51</v>
      </c>
      <c r="G68" s="11">
        <v>480</v>
      </c>
      <c r="H68" s="11"/>
      <c r="I68" s="11">
        <f t="shared" si="0"/>
        <v>0</v>
      </c>
      <c r="J68" s="15">
        <v>8</v>
      </c>
      <c r="K68" s="11">
        <f t="shared" si="1"/>
        <v>0</v>
      </c>
      <c r="L68" s="11">
        <f t="shared" si="2"/>
        <v>0</v>
      </c>
    </row>
    <row r="69" spans="2:12" s="1" customFormat="1" ht="19.5" customHeight="1" x14ac:dyDescent="0.2">
      <c r="B69" s="5">
        <v>21</v>
      </c>
      <c r="C69" s="6" t="s">
        <v>68</v>
      </c>
      <c r="D69" s="6" t="s">
        <v>69</v>
      </c>
      <c r="E69" s="7" t="s">
        <v>70</v>
      </c>
      <c r="F69" s="6" t="s">
        <v>51</v>
      </c>
      <c r="G69" s="11">
        <v>50</v>
      </c>
      <c r="H69" s="11"/>
      <c r="I69" s="11">
        <f t="shared" si="0"/>
        <v>0</v>
      </c>
      <c r="J69" s="15">
        <v>8</v>
      </c>
      <c r="K69" s="11">
        <f t="shared" si="1"/>
        <v>0</v>
      </c>
      <c r="L69" s="11">
        <f t="shared" si="2"/>
        <v>0</v>
      </c>
    </row>
    <row r="70" spans="2:12" s="1" customFormat="1" ht="17.25" customHeight="1" x14ac:dyDescent="0.2">
      <c r="G70" s="9"/>
      <c r="H70" s="9"/>
      <c r="I70" s="9"/>
      <c r="J70" s="13"/>
      <c r="K70" s="9"/>
      <c r="L70" s="9"/>
    </row>
    <row r="71" spans="2:12" s="1" customFormat="1" ht="1.7" customHeight="1" x14ac:dyDescent="0.2">
      <c r="G71" s="9"/>
      <c r="H71" s="9"/>
      <c r="I71" s="9"/>
      <c r="J71" s="13"/>
      <c r="K71" s="9"/>
      <c r="L71" s="9"/>
    </row>
    <row r="72" spans="2:12" s="1" customFormat="1" ht="20.45" customHeight="1" x14ac:dyDescent="0.2">
      <c r="B72" s="28" t="s">
        <v>125</v>
      </c>
      <c r="C72" s="28"/>
      <c r="D72" s="28"/>
      <c r="E72" s="28"/>
      <c r="F72" s="28"/>
      <c r="G72" s="28"/>
      <c r="H72" s="28"/>
      <c r="I72" s="28"/>
      <c r="J72" s="28"/>
      <c r="K72" s="9"/>
      <c r="L72" s="9"/>
    </row>
    <row r="73" spans="2:12" s="1" customFormat="1" ht="2.4500000000000002" customHeight="1" x14ac:dyDescent="0.2">
      <c r="G73" s="9"/>
      <c r="H73" s="9"/>
      <c r="I73" s="9"/>
      <c r="J73" s="13"/>
      <c r="K73" s="9"/>
      <c r="L73" s="9"/>
    </row>
    <row r="74" spans="2:12" s="1" customFormat="1" ht="1.7" customHeight="1" x14ac:dyDescent="0.2">
      <c r="G74" s="9"/>
      <c r="H74" s="9"/>
      <c r="I74" s="9"/>
      <c r="J74" s="13"/>
      <c r="K74" s="9"/>
      <c r="L74" s="9"/>
    </row>
    <row r="75" spans="2:12" s="1" customFormat="1" ht="18.2" customHeight="1" x14ac:dyDescent="0.2">
      <c r="B75" s="28" t="s">
        <v>121</v>
      </c>
      <c r="C75" s="28"/>
      <c r="D75" s="28"/>
      <c r="E75" s="28"/>
      <c r="F75" s="28"/>
      <c r="G75" s="28"/>
      <c r="H75" s="28"/>
      <c r="I75" s="28"/>
      <c r="J75" s="28"/>
      <c r="K75" s="28"/>
      <c r="L75" s="9"/>
    </row>
    <row r="76" spans="2:12" s="1" customFormat="1" ht="5.65" customHeight="1" x14ac:dyDescent="0.2">
      <c r="G76" s="9"/>
      <c r="H76" s="9"/>
      <c r="I76" s="9"/>
      <c r="J76" s="13"/>
      <c r="K76" s="9"/>
      <c r="L76" s="9"/>
    </row>
    <row r="77" spans="2:12" s="1" customFormat="1" ht="44.65" customHeight="1" x14ac:dyDescent="0.2">
      <c r="B77" s="2" t="s">
        <v>0</v>
      </c>
      <c r="C77" s="3" t="s">
        <v>1</v>
      </c>
      <c r="D77" s="4" t="s">
        <v>2</v>
      </c>
      <c r="E77" s="4" t="s">
        <v>3</v>
      </c>
      <c r="F77" s="4" t="s">
        <v>4</v>
      </c>
      <c r="G77" s="10" t="s">
        <v>5</v>
      </c>
      <c r="H77" s="10" t="s">
        <v>6</v>
      </c>
      <c r="I77" s="10" t="s">
        <v>7</v>
      </c>
      <c r="J77" s="14" t="s">
        <v>8</v>
      </c>
      <c r="K77" s="10" t="s">
        <v>9</v>
      </c>
      <c r="L77" s="10" t="s">
        <v>10</v>
      </c>
    </row>
    <row r="78" spans="2:12" s="1" customFormat="1" ht="19.5" customHeight="1" x14ac:dyDescent="0.2">
      <c r="B78" s="5">
        <v>22</v>
      </c>
      <c r="C78" s="6" t="s">
        <v>11</v>
      </c>
      <c r="D78" s="6" t="s">
        <v>12</v>
      </c>
      <c r="E78" s="7" t="s">
        <v>13</v>
      </c>
      <c r="F78" s="6" t="s">
        <v>14</v>
      </c>
      <c r="G78" s="11">
        <v>288</v>
      </c>
      <c r="H78" s="11"/>
      <c r="I78" s="11">
        <f>G78*H78</f>
        <v>0</v>
      </c>
      <c r="J78" s="15">
        <v>8</v>
      </c>
      <c r="K78" s="11">
        <f>I78*J78/100</f>
        <v>0</v>
      </c>
      <c r="L78" s="11">
        <f>I78+K78</f>
        <v>0</v>
      </c>
    </row>
    <row r="79" spans="2:12" s="1" customFormat="1" ht="19.5" customHeight="1" x14ac:dyDescent="0.2">
      <c r="B79" s="5">
        <v>23</v>
      </c>
      <c r="C79" s="6" t="s">
        <v>15</v>
      </c>
      <c r="D79" s="6" t="s">
        <v>16</v>
      </c>
      <c r="E79" s="7" t="s">
        <v>17</v>
      </c>
      <c r="F79" s="6" t="s">
        <v>14</v>
      </c>
      <c r="G79" s="11">
        <v>3111</v>
      </c>
      <c r="H79" s="11"/>
      <c r="I79" s="11">
        <f>G79*H79</f>
        <v>0</v>
      </c>
      <c r="J79" s="15">
        <v>8</v>
      </c>
      <c r="K79" s="11">
        <f>I79*J79/100</f>
        <v>0</v>
      </c>
      <c r="L79" s="11">
        <f>I79+K79</f>
        <v>0</v>
      </c>
    </row>
    <row r="80" spans="2:12" s="1" customFormat="1" ht="1.7" customHeight="1" x14ac:dyDescent="0.2">
      <c r="G80" s="9"/>
      <c r="H80" s="9"/>
      <c r="I80" s="9"/>
      <c r="J80" s="13"/>
      <c r="K80" s="9"/>
      <c r="L80" s="9"/>
    </row>
    <row r="81" spans="2:12" s="1" customFormat="1" ht="18.2" customHeight="1" x14ac:dyDescent="0.2">
      <c r="B81" s="28" t="s">
        <v>122</v>
      </c>
      <c r="C81" s="28"/>
      <c r="D81" s="28"/>
      <c r="E81" s="28"/>
      <c r="F81" s="28"/>
      <c r="G81" s="28"/>
      <c r="H81" s="28"/>
      <c r="I81" s="28"/>
      <c r="J81" s="28"/>
      <c r="K81" s="28"/>
      <c r="L81" s="9"/>
    </row>
    <row r="82" spans="2:12" s="1" customFormat="1" ht="5.65" customHeight="1" x14ac:dyDescent="0.2">
      <c r="G82" s="9"/>
      <c r="H82" s="9"/>
      <c r="I82" s="9"/>
      <c r="J82" s="13"/>
      <c r="K82" s="9"/>
      <c r="L82" s="9"/>
    </row>
    <row r="83" spans="2:12" s="1" customFormat="1" ht="44.65" customHeight="1" x14ac:dyDescent="0.2">
      <c r="B83" s="2" t="s">
        <v>0</v>
      </c>
      <c r="C83" s="3" t="s">
        <v>1</v>
      </c>
      <c r="D83" s="4" t="s">
        <v>2</v>
      </c>
      <c r="E83" s="4" t="s">
        <v>3</v>
      </c>
      <c r="F83" s="4" t="s">
        <v>4</v>
      </c>
      <c r="G83" s="10" t="s">
        <v>5</v>
      </c>
      <c r="H83" s="10" t="s">
        <v>6</v>
      </c>
      <c r="I83" s="10" t="s">
        <v>7</v>
      </c>
      <c r="J83" s="14" t="s">
        <v>8</v>
      </c>
      <c r="K83" s="10" t="s">
        <v>9</v>
      </c>
      <c r="L83" s="10" t="s">
        <v>10</v>
      </c>
    </row>
    <row r="84" spans="2:12" s="1" customFormat="1" ht="19.5" customHeight="1" x14ac:dyDescent="0.2">
      <c r="B84" s="5">
        <v>24</v>
      </c>
      <c r="C84" s="6" t="s">
        <v>15</v>
      </c>
      <c r="D84" s="6" t="s">
        <v>16</v>
      </c>
      <c r="E84" s="7" t="s">
        <v>17</v>
      </c>
      <c r="F84" s="6" t="s">
        <v>14</v>
      </c>
      <c r="G84" s="11">
        <v>2135</v>
      </c>
      <c r="H84" s="11"/>
      <c r="I84" s="11">
        <f>G84*H84</f>
        <v>0</v>
      </c>
      <c r="J84" s="15">
        <v>8</v>
      </c>
      <c r="K84" s="11">
        <f>I84*J84/100</f>
        <v>0</v>
      </c>
      <c r="L84" s="11">
        <f>I84+K84</f>
        <v>0</v>
      </c>
    </row>
    <row r="85" spans="2:12" s="1" customFormat="1" ht="1.7" customHeight="1" x14ac:dyDescent="0.2">
      <c r="G85" s="9"/>
      <c r="H85" s="9"/>
      <c r="I85" s="9"/>
      <c r="J85" s="13"/>
      <c r="K85" s="9"/>
      <c r="L85" s="9"/>
    </row>
    <row r="86" spans="2:12" s="1" customFormat="1" ht="18.2" customHeight="1" x14ac:dyDescent="0.2">
      <c r="B86" s="28" t="s">
        <v>123</v>
      </c>
      <c r="C86" s="28"/>
      <c r="D86" s="28"/>
      <c r="E86" s="28"/>
      <c r="F86" s="28"/>
      <c r="G86" s="28"/>
      <c r="H86" s="28"/>
      <c r="I86" s="28"/>
      <c r="J86" s="28"/>
      <c r="K86" s="28"/>
      <c r="L86" s="9"/>
    </row>
    <row r="87" spans="2:12" s="1" customFormat="1" ht="5.65" customHeight="1" x14ac:dyDescent="0.2">
      <c r="G87" s="9"/>
      <c r="H87" s="9"/>
      <c r="I87" s="9"/>
      <c r="J87" s="13"/>
      <c r="K87" s="9"/>
      <c r="L87" s="9"/>
    </row>
    <row r="88" spans="2:12" s="1" customFormat="1" ht="44.65" customHeight="1" x14ac:dyDescent="0.2">
      <c r="B88" s="2" t="s">
        <v>0</v>
      </c>
      <c r="C88" s="3" t="s">
        <v>1</v>
      </c>
      <c r="D88" s="4" t="s">
        <v>2</v>
      </c>
      <c r="E88" s="4" t="s">
        <v>3</v>
      </c>
      <c r="F88" s="4" t="s">
        <v>4</v>
      </c>
      <c r="G88" s="10" t="s">
        <v>5</v>
      </c>
      <c r="H88" s="10" t="s">
        <v>6</v>
      </c>
      <c r="I88" s="10" t="s">
        <v>7</v>
      </c>
      <c r="J88" s="14" t="s">
        <v>8</v>
      </c>
      <c r="K88" s="10" t="s">
        <v>9</v>
      </c>
      <c r="L88" s="10" t="s">
        <v>10</v>
      </c>
    </row>
    <row r="89" spans="2:12" s="1" customFormat="1" ht="19.5" customHeight="1" x14ac:dyDescent="0.2">
      <c r="B89" s="5">
        <v>25</v>
      </c>
      <c r="C89" s="6" t="s">
        <v>15</v>
      </c>
      <c r="D89" s="6" t="s">
        <v>16</v>
      </c>
      <c r="E89" s="7" t="s">
        <v>17</v>
      </c>
      <c r="F89" s="6" t="s">
        <v>14</v>
      </c>
      <c r="G89" s="11">
        <v>853</v>
      </c>
      <c r="H89" s="11"/>
      <c r="I89" s="11">
        <f>G89*H89</f>
        <v>0</v>
      </c>
      <c r="J89" s="15">
        <v>8</v>
      </c>
      <c r="K89" s="11">
        <f>I89*J89/100</f>
        <v>0</v>
      </c>
      <c r="L89" s="11">
        <f>I89+K89</f>
        <v>0</v>
      </c>
    </row>
    <row r="90" spans="2:12" s="1" customFormat="1" ht="1.7" customHeight="1" x14ac:dyDescent="0.2">
      <c r="G90" s="9"/>
      <c r="H90" s="9"/>
      <c r="I90" s="9"/>
      <c r="J90" s="13"/>
      <c r="K90" s="9"/>
      <c r="L90" s="9"/>
    </row>
    <row r="91" spans="2:12" s="1" customFormat="1" ht="18.2" customHeight="1" x14ac:dyDescent="0.2">
      <c r="B91" s="28" t="s">
        <v>124</v>
      </c>
      <c r="C91" s="28"/>
      <c r="D91" s="28"/>
      <c r="E91" s="28"/>
      <c r="F91" s="28"/>
      <c r="G91" s="28"/>
      <c r="H91" s="28"/>
      <c r="I91" s="28"/>
      <c r="J91" s="28"/>
      <c r="K91" s="28"/>
      <c r="L91" s="9"/>
    </row>
    <row r="92" spans="2:12" s="1" customFormat="1" ht="5.65" customHeight="1" x14ac:dyDescent="0.2">
      <c r="G92" s="9"/>
      <c r="H92" s="9"/>
      <c r="I92" s="9"/>
      <c r="J92" s="13"/>
      <c r="K92" s="9"/>
      <c r="L92" s="9"/>
    </row>
    <row r="93" spans="2:12" s="1" customFormat="1" ht="44.65" customHeight="1" x14ac:dyDescent="0.2">
      <c r="B93" s="2" t="s">
        <v>0</v>
      </c>
      <c r="C93" s="3" t="s">
        <v>1</v>
      </c>
      <c r="D93" s="4" t="s">
        <v>2</v>
      </c>
      <c r="E93" s="4" t="s">
        <v>3</v>
      </c>
      <c r="F93" s="4" t="s">
        <v>4</v>
      </c>
      <c r="G93" s="10" t="s">
        <v>5</v>
      </c>
      <c r="H93" s="10" t="s">
        <v>6</v>
      </c>
      <c r="I93" s="10" t="s">
        <v>7</v>
      </c>
      <c r="J93" s="14" t="s">
        <v>8</v>
      </c>
      <c r="K93" s="10" t="s">
        <v>9</v>
      </c>
      <c r="L93" s="10" t="s">
        <v>10</v>
      </c>
    </row>
    <row r="94" spans="2:12" s="1" customFormat="1" ht="19.5" customHeight="1" x14ac:dyDescent="0.2">
      <c r="B94" s="5">
        <v>26</v>
      </c>
      <c r="C94" s="6" t="s">
        <v>15</v>
      </c>
      <c r="D94" s="6" t="s">
        <v>16</v>
      </c>
      <c r="E94" s="7" t="s">
        <v>17</v>
      </c>
      <c r="F94" s="6" t="s">
        <v>14</v>
      </c>
      <c r="G94" s="11">
        <v>1455</v>
      </c>
      <c r="H94" s="11"/>
      <c r="I94" s="11">
        <f>G94*H94</f>
        <v>0</v>
      </c>
      <c r="J94" s="15">
        <v>8</v>
      </c>
      <c r="K94" s="11">
        <f>I94*J94/100</f>
        <v>0</v>
      </c>
      <c r="L94" s="11">
        <f>I94+K94</f>
        <v>0</v>
      </c>
    </row>
    <row r="95" spans="2:12" s="1" customFormat="1" ht="7.35" customHeight="1" x14ac:dyDescent="0.2">
      <c r="G95" s="9"/>
      <c r="H95" s="9"/>
      <c r="I95" s="9"/>
      <c r="J95" s="13"/>
      <c r="K95" s="9"/>
      <c r="L95" s="9"/>
    </row>
    <row r="96" spans="2:12" s="1" customFormat="1" ht="44.65" customHeight="1" x14ac:dyDescent="0.2">
      <c r="B96" s="2" t="s">
        <v>0</v>
      </c>
      <c r="C96" s="3" t="s">
        <v>1</v>
      </c>
      <c r="D96" s="4" t="s">
        <v>2</v>
      </c>
      <c r="E96" s="4" t="s">
        <v>3</v>
      </c>
      <c r="F96" s="4" t="s">
        <v>4</v>
      </c>
      <c r="G96" s="10" t="s">
        <v>5</v>
      </c>
      <c r="H96" s="10" t="s">
        <v>6</v>
      </c>
      <c r="I96" s="10" t="s">
        <v>7</v>
      </c>
      <c r="J96" s="14" t="s">
        <v>8</v>
      </c>
      <c r="K96" s="10" t="s">
        <v>9</v>
      </c>
      <c r="L96" s="10" t="s">
        <v>10</v>
      </c>
    </row>
    <row r="97" spans="2:12" s="1" customFormat="1" ht="28.5" customHeight="1" x14ac:dyDescent="0.2">
      <c r="B97" s="5">
        <v>27</v>
      </c>
      <c r="C97" s="6" t="s">
        <v>18</v>
      </c>
      <c r="D97" s="6" t="s">
        <v>19</v>
      </c>
      <c r="E97" s="7" t="s">
        <v>20</v>
      </c>
      <c r="F97" s="6" t="s">
        <v>14</v>
      </c>
      <c r="G97" s="11">
        <v>400</v>
      </c>
      <c r="H97" s="11"/>
      <c r="I97" s="11">
        <f t="shared" ref="I97:I122" si="3">G97*H97</f>
        <v>0</v>
      </c>
      <c r="J97" s="15">
        <v>8</v>
      </c>
      <c r="K97" s="11">
        <f t="shared" ref="K97:K107" si="4">I97*J97/100</f>
        <v>0</v>
      </c>
      <c r="L97" s="11">
        <f t="shared" ref="L97:L122" si="5">I97+K97</f>
        <v>0</v>
      </c>
    </row>
    <row r="98" spans="2:12" s="1" customFormat="1" ht="19.5" customHeight="1" x14ac:dyDescent="0.2">
      <c r="B98" s="5">
        <v>28</v>
      </c>
      <c r="C98" s="6" t="s">
        <v>21</v>
      </c>
      <c r="D98" s="6" t="s">
        <v>22</v>
      </c>
      <c r="E98" s="7" t="s">
        <v>23</v>
      </c>
      <c r="F98" s="6" t="s">
        <v>14</v>
      </c>
      <c r="G98" s="11">
        <v>1</v>
      </c>
      <c r="H98" s="11"/>
      <c r="I98" s="11">
        <f t="shared" si="3"/>
        <v>0</v>
      </c>
      <c r="J98" s="15">
        <v>8</v>
      </c>
      <c r="K98" s="11">
        <f t="shared" si="4"/>
        <v>0</v>
      </c>
      <c r="L98" s="11">
        <f t="shared" si="5"/>
        <v>0</v>
      </c>
    </row>
    <row r="99" spans="2:12" s="1" customFormat="1" ht="19.5" customHeight="1" x14ac:dyDescent="0.2">
      <c r="B99" s="5">
        <v>29</v>
      </c>
      <c r="C99" s="6" t="s">
        <v>24</v>
      </c>
      <c r="D99" s="6" t="s">
        <v>25</v>
      </c>
      <c r="E99" s="7" t="s">
        <v>26</v>
      </c>
      <c r="F99" s="6" t="s">
        <v>14</v>
      </c>
      <c r="G99" s="11">
        <v>1</v>
      </c>
      <c r="H99" s="11"/>
      <c r="I99" s="11">
        <f t="shared" si="3"/>
        <v>0</v>
      </c>
      <c r="J99" s="15">
        <v>8</v>
      </c>
      <c r="K99" s="11">
        <f t="shared" si="4"/>
        <v>0</v>
      </c>
      <c r="L99" s="11">
        <f t="shared" si="5"/>
        <v>0</v>
      </c>
    </row>
    <row r="100" spans="2:12" s="1" customFormat="1" ht="19.5" customHeight="1" x14ac:dyDescent="0.2">
      <c r="B100" s="5">
        <v>30</v>
      </c>
      <c r="C100" s="6" t="s">
        <v>27</v>
      </c>
      <c r="D100" s="6" t="s">
        <v>28</v>
      </c>
      <c r="E100" s="7" t="s">
        <v>29</v>
      </c>
      <c r="F100" s="6" t="s">
        <v>30</v>
      </c>
      <c r="G100" s="11">
        <v>1</v>
      </c>
      <c r="H100" s="11"/>
      <c r="I100" s="11">
        <f t="shared" si="3"/>
        <v>0</v>
      </c>
      <c r="J100" s="15">
        <v>8</v>
      </c>
      <c r="K100" s="11">
        <f t="shared" si="4"/>
        <v>0</v>
      </c>
      <c r="L100" s="11">
        <f t="shared" si="5"/>
        <v>0</v>
      </c>
    </row>
    <row r="101" spans="2:12" s="1" customFormat="1" ht="48" customHeight="1" x14ac:dyDescent="0.2">
      <c r="B101" s="5">
        <v>31</v>
      </c>
      <c r="C101" s="6" t="s">
        <v>71</v>
      </c>
      <c r="D101" s="6" t="s">
        <v>72</v>
      </c>
      <c r="E101" s="7" t="s">
        <v>73</v>
      </c>
      <c r="F101" s="6" t="s">
        <v>34</v>
      </c>
      <c r="G101" s="11">
        <v>1.35</v>
      </c>
      <c r="H101" s="11"/>
      <c r="I101" s="11">
        <f t="shared" si="3"/>
        <v>0</v>
      </c>
      <c r="J101" s="15">
        <v>8</v>
      </c>
      <c r="K101" s="11">
        <f t="shared" si="4"/>
        <v>0</v>
      </c>
      <c r="L101" s="11">
        <f t="shared" si="5"/>
        <v>0</v>
      </c>
    </row>
    <row r="102" spans="2:12" s="1" customFormat="1" ht="19.5" customHeight="1" x14ac:dyDescent="0.2">
      <c r="B102" s="5">
        <v>32</v>
      </c>
      <c r="C102" s="6" t="s">
        <v>74</v>
      </c>
      <c r="D102" s="6" t="s">
        <v>75</v>
      </c>
      <c r="E102" s="7" t="s">
        <v>76</v>
      </c>
      <c r="F102" s="6" t="s">
        <v>77</v>
      </c>
      <c r="G102" s="11">
        <v>1</v>
      </c>
      <c r="H102" s="11"/>
      <c r="I102" s="11">
        <f t="shared" si="3"/>
        <v>0</v>
      </c>
      <c r="J102" s="15">
        <v>8</v>
      </c>
      <c r="K102" s="11">
        <f t="shared" si="4"/>
        <v>0</v>
      </c>
      <c r="L102" s="11">
        <f t="shared" si="5"/>
        <v>0</v>
      </c>
    </row>
    <row r="103" spans="2:12" s="1" customFormat="1" ht="19.5" customHeight="1" x14ac:dyDescent="0.2">
      <c r="B103" s="5">
        <v>33</v>
      </c>
      <c r="C103" s="6" t="s">
        <v>78</v>
      </c>
      <c r="D103" s="6" t="s">
        <v>79</v>
      </c>
      <c r="E103" s="7" t="s">
        <v>80</v>
      </c>
      <c r="F103" s="6" t="s">
        <v>77</v>
      </c>
      <c r="G103" s="11">
        <v>13.65</v>
      </c>
      <c r="H103" s="11"/>
      <c r="I103" s="11">
        <f t="shared" si="3"/>
        <v>0</v>
      </c>
      <c r="J103" s="15">
        <v>8</v>
      </c>
      <c r="K103" s="11">
        <f t="shared" si="4"/>
        <v>0</v>
      </c>
      <c r="L103" s="11">
        <f t="shared" si="5"/>
        <v>0</v>
      </c>
    </row>
    <row r="104" spans="2:12" s="1" customFormat="1" ht="19.5" customHeight="1" x14ac:dyDescent="0.2">
      <c r="B104" s="5">
        <v>34</v>
      </c>
      <c r="C104" s="6" t="s">
        <v>81</v>
      </c>
      <c r="D104" s="6" t="s">
        <v>82</v>
      </c>
      <c r="E104" s="7" t="s">
        <v>83</v>
      </c>
      <c r="F104" s="6" t="s">
        <v>77</v>
      </c>
      <c r="G104" s="11">
        <v>3.1</v>
      </c>
      <c r="H104" s="11"/>
      <c r="I104" s="11">
        <f t="shared" si="3"/>
        <v>0</v>
      </c>
      <c r="J104" s="15">
        <v>8</v>
      </c>
      <c r="K104" s="11">
        <f t="shared" si="4"/>
        <v>0</v>
      </c>
      <c r="L104" s="11">
        <f t="shared" si="5"/>
        <v>0</v>
      </c>
    </row>
    <row r="105" spans="2:12" s="1" customFormat="1" ht="19.5" customHeight="1" x14ac:dyDescent="0.2">
      <c r="B105" s="5">
        <v>35</v>
      </c>
      <c r="C105" s="6" t="s">
        <v>84</v>
      </c>
      <c r="D105" s="6" t="s">
        <v>85</v>
      </c>
      <c r="E105" s="7" t="s">
        <v>86</v>
      </c>
      <c r="F105" s="6" t="s">
        <v>77</v>
      </c>
      <c r="G105" s="11">
        <v>17.75</v>
      </c>
      <c r="H105" s="11"/>
      <c r="I105" s="11">
        <f t="shared" si="3"/>
        <v>0</v>
      </c>
      <c r="J105" s="15">
        <v>23</v>
      </c>
      <c r="K105" s="11">
        <f t="shared" si="4"/>
        <v>0</v>
      </c>
      <c r="L105" s="11">
        <f t="shared" si="5"/>
        <v>0</v>
      </c>
    </row>
    <row r="106" spans="2:12" s="1" customFormat="1" ht="28.5" customHeight="1" x14ac:dyDescent="0.2">
      <c r="B106" s="5">
        <v>36</v>
      </c>
      <c r="C106" s="6" t="s">
        <v>87</v>
      </c>
      <c r="D106" s="6" t="s">
        <v>88</v>
      </c>
      <c r="E106" s="7" t="s">
        <v>89</v>
      </c>
      <c r="F106" s="6" t="s">
        <v>34</v>
      </c>
      <c r="G106" s="11">
        <v>19.389999999999997</v>
      </c>
      <c r="H106" s="11"/>
      <c r="I106" s="11">
        <f t="shared" si="3"/>
        <v>0</v>
      </c>
      <c r="J106" s="15">
        <v>8</v>
      </c>
      <c r="K106" s="11">
        <f t="shared" si="4"/>
        <v>0</v>
      </c>
      <c r="L106" s="11">
        <f t="shared" si="5"/>
        <v>0</v>
      </c>
    </row>
    <row r="107" spans="2:12" s="1" customFormat="1" ht="19.5" customHeight="1" x14ac:dyDescent="0.2">
      <c r="B107" s="5">
        <v>37</v>
      </c>
      <c r="C107" s="6" t="s">
        <v>90</v>
      </c>
      <c r="D107" s="6" t="s">
        <v>91</v>
      </c>
      <c r="E107" s="7" t="s">
        <v>92</v>
      </c>
      <c r="F107" s="6" t="s">
        <v>34</v>
      </c>
      <c r="G107" s="11">
        <v>7.61</v>
      </c>
      <c r="H107" s="11"/>
      <c r="I107" s="11">
        <f t="shared" si="3"/>
        <v>0</v>
      </c>
      <c r="J107" s="15">
        <v>8</v>
      </c>
      <c r="K107" s="11">
        <f t="shared" si="4"/>
        <v>0</v>
      </c>
      <c r="L107" s="11">
        <f t="shared" si="5"/>
        <v>0</v>
      </c>
    </row>
    <row r="108" spans="2:12" s="1" customFormat="1" ht="19.5" customHeight="1" x14ac:dyDescent="0.2">
      <c r="B108" s="5">
        <v>38</v>
      </c>
      <c r="C108" s="6" t="s">
        <v>31</v>
      </c>
      <c r="D108" s="6" t="s">
        <v>32</v>
      </c>
      <c r="E108" s="7" t="s">
        <v>33</v>
      </c>
      <c r="F108" s="6" t="s">
        <v>34</v>
      </c>
      <c r="G108" s="11">
        <v>12.96</v>
      </c>
      <c r="H108" s="11"/>
      <c r="I108" s="11">
        <f t="shared" si="3"/>
        <v>0</v>
      </c>
      <c r="J108" s="15">
        <v>8</v>
      </c>
      <c r="K108" s="11">
        <f>I108*J$108/100</f>
        <v>0</v>
      </c>
      <c r="L108" s="11">
        <f t="shared" si="5"/>
        <v>0</v>
      </c>
    </row>
    <row r="109" spans="2:12" s="1" customFormat="1" ht="19.5" customHeight="1" x14ac:dyDescent="0.2">
      <c r="B109" s="5">
        <v>39</v>
      </c>
      <c r="C109" s="6" t="s">
        <v>35</v>
      </c>
      <c r="D109" s="6" t="s">
        <v>36</v>
      </c>
      <c r="E109" s="7" t="s">
        <v>37</v>
      </c>
      <c r="F109" s="6" t="s">
        <v>38</v>
      </c>
      <c r="G109" s="11">
        <v>60</v>
      </c>
      <c r="H109" s="11"/>
      <c r="I109" s="11">
        <f t="shared" si="3"/>
        <v>0</v>
      </c>
      <c r="J109" s="15">
        <v>8</v>
      </c>
      <c r="K109" s="11">
        <f>I109*J109/100</f>
        <v>0</v>
      </c>
      <c r="L109" s="11">
        <f t="shared" si="5"/>
        <v>0</v>
      </c>
    </row>
    <row r="110" spans="2:12" s="1" customFormat="1" ht="19.5" customHeight="1" x14ac:dyDescent="0.2">
      <c r="B110" s="5">
        <v>40</v>
      </c>
      <c r="C110" s="6" t="s">
        <v>39</v>
      </c>
      <c r="D110" s="6" t="s">
        <v>40</v>
      </c>
      <c r="E110" s="7" t="s">
        <v>41</v>
      </c>
      <c r="F110" s="6" t="s">
        <v>14</v>
      </c>
      <c r="G110" s="11">
        <v>1</v>
      </c>
      <c r="H110" s="11"/>
      <c r="I110" s="11">
        <f t="shared" si="3"/>
        <v>0</v>
      </c>
      <c r="J110" s="15">
        <v>8</v>
      </c>
      <c r="K110" s="11">
        <f>I110*J110/100</f>
        <v>0</v>
      </c>
      <c r="L110" s="11">
        <f t="shared" si="5"/>
        <v>0</v>
      </c>
    </row>
    <row r="111" spans="2:12" s="1" customFormat="1" ht="19.5" customHeight="1" x14ac:dyDescent="0.2">
      <c r="B111" s="5">
        <v>41</v>
      </c>
      <c r="C111" s="6" t="s">
        <v>42</v>
      </c>
      <c r="D111" s="6" t="s">
        <v>43</v>
      </c>
      <c r="E111" s="7" t="s">
        <v>44</v>
      </c>
      <c r="F111" s="6" t="s">
        <v>14</v>
      </c>
      <c r="G111" s="11">
        <v>20</v>
      </c>
      <c r="H111" s="11"/>
      <c r="I111" s="11">
        <f t="shared" si="3"/>
        <v>0</v>
      </c>
      <c r="J111" s="15">
        <v>8</v>
      </c>
      <c r="K111" s="11">
        <f>I111*J$108/100</f>
        <v>0</v>
      </c>
      <c r="L111" s="11">
        <f t="shared" si="5"/>
        <v>0</v>
      </c>
    </row>
    <row r="112" spans="2:12" s="1" customFormat="1" ht="28.5" customHeight="1" x14ac:dyDescent="0.2">
      <c r="B112" s="5">
        <v>42</v>
      </c>
      <c r="C112" s="6" t="s">
        <v>93</v>
      </c>
      <c r="D112" s="6" t="s">
        <v>94</v>
      </c>
      <c r="E112" s="7" t="s">
        <v>95</v>
      </c>
      <c r="F112" s="6" t="s">
        <v>96</v>
      </c>
      <c r="G112" s="11">
        <v>7.5</v>
      </c>
      <c r="H112" s="11"/>
      <c r="I112" s="11">
        <f t="shared" si="3"/>
        <v>0</v>
      </c>
      <c r="J112" s="15">
        <v>8</v>
      </c>
      <c r="K112" s="11">
        <f>I112*J112/100</f>
        <v>0</v>
      </c>
      <c r="L112" s="11">
        <f t="shared" si="5"/>
        <v>0</v>
      </c>
    </row>
    <row r="113" spans="2:12" s="1" customFormat="1" ht="19.5" customHeight="1" x14ac:dyDescent="0.2">
      <c r="B113" s="5">
        <v>43</v>
      </c>
      <c r="C113" s="6" t="s">
        <v>97</v>
      </c>
      <c r="D113" s="6" t="s">
        <v>98</v>
      </c>
      <c r="E113" s="7" t="s">
        <v>99</v>
      </c>
      <c r="F113" s="6" t="s">
        <v>38</v>
      </c>
      <c r="G113" s="11">
        <v>240</v>
      </c>
      <c r="H113" s="11"/>
      <c r="I113" s="11">
        <f t="shared" si="3"/>
        <v>0</v>
      </c>
      <c r="J113" s="15">
        <v>8</v>
      </c>
      <c r="K113" s="11">
        <f>I113*J113/100</f>
        <v>0</v>
      </c>
      <c r="L113" s="11">
        <f t="shared" si="5"/>
        <v>0</v>
      </c>
    </row>
    <row r="114" spans="2:12" s="1" customFormat="1" ht="19.5" customHeight="1" x14ac:dyDescent="0.2">
      <c r="B114" s="5">
        <v>44</v>
      </c>
      <c r="C114" s="6" t="s">
        <v>45</v>
      </c>
      <c r="D114" s="6" t="s">
        <v>46</v>
      </c>
      <c r="E114" s="7" t="s">
        <v>47</v>
      </c>
      <c r="F114" s="6" t="s">
        <v>38</v>
      </c>
      <c r="G114" s="11">
        <v>2</v>
      </c>
      <c r="H114" s="11"/>
      <c r="I114" s="11">
        <f t="shared" si="3"/>
        <v>0</v>
      </c>
      <c r="J114" s="15">
        <v>8</v>
      </c>
      <c r="K114" s="11">
        <f>I114*J$108/100</f>
        <v>0</v>
      </c>
      <c r="L114" s="11">
        <f t="shared" si="5"/>
        <v>0</v>
      </c>
    </row>
    <row r="115" spans="2:12" s="1" customFormat="1" ht="19.5" customHeight="1" x14ac:dyDescent="0.2">
      <c r="B115" s="5">
        <v>45</v>
      </c>
      <c r="C115" s="6" t="s">
        <v>52</v>
      </c>
      <c r="D115" s="6" t="s">
        <v>53</v>
      </c>
      <c r="E115" s="7" t="s">
        <v>54</v>
      </c>
      <c r="F115" s="6" t="s">
        <v>55</v>
      </c>
      <c r="G115" s="11">
        <v>50</v>
      </c>
      <c r="H115" s="11"/>
      <c r="I115" s="11">
        <f t="shared" si="3"/>
        <v>0</v>
      </c>
      <c r="J115" s="15">
        <v>8</v>
      </c>
      <c r="K115" s="11">
        <f>I115*J115/100</f>
        <v>0</v>
      </c>
      <c r="L115" s="11">
        <f t="shared" si="5"/>
        <v>0</v>
      </c>
    </row>
    <row r="116" spans="2:12" s="1" customFormat="1" ht="28.5" customHeight="1" x14ac:dyDescent="0.2">
      <c r="B116" s="5">
        <v>46</v>
      </c>
      <c r="C116" s="6" t="s">
        <v>56</v>
      </c>
      <c r="D116" s="6" t="s">
        <v>57</v>
      </c>
      <c r="E116" s="7" t="s">
        <v>58</v>
      </c>
      <c r="F116" s="6" t="s">
        <v>55</v>
      </c>
      <c r="G116" s="11">
        <v>50</v>
      </c>
      <c r="H116" s="11"/>
      <c r="I116" s="11">
        <f t="shared" si="3"/>
        <v>0</v>
      </c>
      <c r="J116" s="15">
        <v>8</v>
      </c>
      <c r="K116" s="11">
        <f>I116*J116/100</f>
        <v>0</v>
      </c>
      <c r="L116" s="11">
        <f t="shared" si="5"/>
        <v>0</v>
      </c>
    </row>
    <row r="117" spans="2:12" s="1" customFormat="1" ht="28.5" customHeight="1" x14ac:dyDescent="0.2">
      <c r="B117" s="5">
        <v>47</v>
      </c>
      <c r="C117" s="6" t="s">
        <v>59</v>
      </c>
      <c r="D117" s="6" t="s">
        <v>60</v>
      </c>
      <c r="E117" s="7" t="s">
        <v>61</v>
      </c>
      <c r="F117" s="6" t="s">
        <v>14</v>
      </c>
      <c r="G117" s="11">
        <v>10</v>
      </c>
      <c r="H117" s="11"/>
      <c r="I117" s="11">
        <f t="shared" si="3"/>
        <v>0</v>
      </c>
      <c r="J117" s="15">
        <v>8</v>
      </c>
      <c r="K117" s="11">
        <f>I117*J$108/100</f>
        <v>0</v>
      </c>
      <c r="L117" s="11">
        <f t="shared" si="5"/>
        <v>0</v>
      </c>
    </row>
    <row r="118" spans="2:12" s="1" customFormat="1" ht="28.5" customHeight="1" x14ac:dyDescent="0.2">
      <c r="B118" s="5">
        <v>48</v>
      </c>
      <c r="C118" s="6" t="s">
        <v>100</v>
      </c>
      <c r="D118" s="6" t="s">
        <v>101</v>
      </c>
      <c r="E118" s="7" t="s">
        <v>102</v>
      </c>
      <c r="F118" s="6" t="s">
        <v>38</v>
      </c>
      <c r="G118" s="11">
        <v>15</v>
      </c>
      <c r="H118" s="11"/>
      <c r="I118" s="11">
        <f t="shared" si="3"/>
        <v>0</v>
      </c>
      <c r="J118" s="15">
        <v>8</v>
      </c>
      <c r="K118" s="11">
        <f>I118*J118/100</f>
        <v>0</v>
      </c>
      <c r="L118" s="11">
        <f t="shared" si="5"/>
        <v>0</v>
      </c>
    </row>
    <row r="119" spans="2:12" s="1" customFormat="1" ht="19.5" customHeight="1" x14ac:dyDescent="0.2">
      <c r="B119" s="5">
        <v>49</v>
      </c>
      <c r="C119" s="6" t="s">
        <v>103</v>
      </c>
      <c r="D119" s="6" t="s">
        <v>104</v>
      </c>
      <c r="E119" s="7" t="s">
        <v>105</v>
      </c>
      <c r="F119" s="6" t="s">
        <v>38</v>
      </c>
      <c r="G119" s="11">
        <v>30</v>
      </c>
      <c r="H119" s="11"/>
      <c r="I119" s="11">
        <f t="shared" si="3"/>
        <v>0</v>
      </c>
      <c r="J119" s="15">
        <v>8</v>
      </c>
      <c r="K119" s="11">
        <f>I119*J119/100</f>
        <v>0</v>
      </c>
      <c r="L119" s="11">
        <f t="shared" si="5"/>
        <v>0</v>
      </c>
    </row>
    <row r="120" spans="2:12" s="1" customFormat="1" ht="19.5" customHeight="1" x14ac:dyDescent="0.2">
      <c r="B120" s="5">
        <v>51</v>
      </c>
      <c r="C120" s="6" t="s">
        <v>62</v>
      </c>
      <c r="D120" s="6" t="s">
        <v>63</v>
      </c>
      <c r="E120" s="7" t="s">
        <v>64</v>
      </c>
      <c r="F120" s="6" t="s">
        <v>51</v>
      </c>
      <c r="G120" s="11">
        <v>193</v>
      </c>
      <c r="H120" s="11"/>
      <c r="I120" s="11">
        <f t="shared" si="3"/>
        <v>0</v>
      </c>
      <c r="J120" s="15">
        <v>8</v>
      </c>
      <c r="K120" s="11">
        <f>I120*J120/100</f>
        <v>0</v>
      </c>
      <c r="L120" s="11">
        <f t="shared" si="5"/>
        <v>0</v>
      </c>
    </row>
    <row r="121" spans="2:12" s="1" customFormat="1" ht="19.5" customHeight="1" x14ac:dyDescent="0.2">
      <c r="B121" s="5">
        <v>52</v>
      </c>
      <c r="C121" s="6" t="s">
        <v>65</v>
      </c>
      <c r="D121" s="6" t="s">
        <v>66</v>
      </c>
      <c r="E121" s="7" t="s">
        <v>67</v>
      </c>
      <c r="F121" s="6" t="s">
        <v>51</v>
      </c>
      <c r="G121" s="11">
        <v>200</v>
      </c>
      <c r="H121" s="11"/>
      <c r="I121" s="11">
        <f t="shared" si="3"/>
        <v>0</v>
      </c>
      <c r="J121" s="15">
        <v>8</v>
      </c>
      <c r="K121" s="11">
        <f>I121*J121/100</f>
        <v>0</v>
      </c>
      <c r="L121" s="11">
        <f t="shared" si="5"/>
        <v>0</v>
      </c>
    </row>
    <row r="122" spans="2:12" s="1" customFormat="1" ht="19.5" customHeight="1" x14ac:dyDescent="0.2">
      <c r="B122" s="5">
        <v>53</v>
      </c>
      <c r="C122" s="6" t="s">
        <v>68</v>
      </c>
      <c r="D122" s="6" t="s">
        <v>69</v>
      </c>
      <c r="E122" s="7" t="s">
        <v>70</v>
      </c>
      <c r="F122" s="6" t="s">
        <v>51</v>
      </c>
      <c r="G122" s="11">
        <v>50</v>
      </c>
      <c r="H122" s="11"/>
      <c r="I122" s="11">
        <f t="shared" si="3"/>
        <v>0</v>
      </c>
      <c r="J122" s="15">
        <v>8</v>
      </c>
      <c r="K122" s="11">
        <f>I122*J$108/100</f>
        <v>0</v>
      </c>
      <c r="L122" s="11">
        <f t="shared" si="5"/>
        <v>0</v>
      </c>
    </row>
    <row r="123" spans="2:12" s="1" customFormat="1" ht="17.25" customHeight="1" x14ac:dyDescent="0.2">
      <c r="G123" s="9"/>
      <c r="H123" s="9"/>
      <c r="I123" s="9"/>
      <c r="J123" s="13"/>
      <c r="K123" s="9"/>
      <c r="L123" s="9"/>
    </row>
    <row r="124" spans="2:12" s="1" customFormat="1" ht="1.5" hidden="1" customHeight="1" x14ac:dyDescent="0.2">
      <c r="G124" s="9"/>
      <c r="H124" s="9"/>
      <c r="I124" s="9"/>
      <c r="J124" s="13"/>
      <c r="K124" s="9"/>
      <c r="L124" s="9"/>
    </row>
    <row r="125" spans="2:12" s="1" customFormat="1" ht="20.45" customHeight="1" x14ac:dyDescent="0.2">
      <c r="B125" s="28" t="s">
        <v>126</v>
      </c>
      <c r="C125" s="28"/>
      <c r="D125" s="28"/>
      <c r="E125" s="28"/>
      <c r="F125" s="28"/>
      <c r="G125" s="28"/>
      <c r="H125" s="28"/>
      <c r="I125" s="28"/>
      <c r="J125" s="28"/>
      <c r="K125" s="9"/>
      <c r="L125" s="9"/>
    </row>
    <row r="126" spans="2:12" s="1" customFormat="1" ht="2.4500000000000002" customHeight="1" x14ac:dyDescent="0.2">
      <c r="G126" s="9"/>
      <c r="H126" s="9"/>
      <c r="I126" s="9"/>
      <c r="J126" s="13"/>
      <c r="K126" s="9"/>
      <c r="L126" s="9"/>
    </row>
    <row r="127" spans="2:12" s="1" customFormat="1" ht="1.7" customHeight="1" x14ac:dyDescent="0.2">
      <c r="G127" s="9"/>
      <c r="H127" s="9"/>
      <c r="I127" s="9"/>
      <c r="J127" s="13"/>
      <c r="K127" s="9"/>
      <c r="L127" s="9"/>
    </row>
    <row r="128" spans="2:12" s="1" customFormat="1" ht="18.2" customHeight="1" x14ac:dyDescent="0.2">
      <c r="B128" s="28" t="s">
        <v>121</v>
      </c>
      <c r="C128" s="28"/>
      <c r="D128" s="28"/>
      <c r="E128" s="28"/>
      <c r="F128" s="28"/>
      <c r="G128" s="28"/>
      <c r="H128" s="28"/>
      <c r="I128" s="28"/>
      <c r="J128" s="28"/>
      <c r="K128" s="28"/>
      <c r="L128" s="9"/>
    </row>
    <row r="129" spans="2:12" s="1" customFormat="1" ht="5.65" customHeight="1" x14ac:dyDescent="0.2">
      <c r="G129" s="9"/>
      <c r="H129" s="9"/>
      <c r="I129" s="9"/>
      <c r="J129" s="13"/>
      <c r="K129" s="9"/>
      <c r="L129" s="9"/>
    </row>
    <row r="130" spans="2:12" s="1" customFormat="1" ht="44.65" customHeight="1" x14ac:dyDescent="0.2">
      <c r="B130" s="2" t="s">
        <v>0</v>
      </c>
      <c r="C130" s="3" t="s">
        <v>1</v>
      </c>
      <c r="D130" s="4" t="s">
        <v>2</v>
      </c>
      <c r="E130" s="4" t="s">
        <v>3</v>
      </c>
      <c r="F130" s="4" t="s">
        <v>4</v>
      </c>
      <c r="G130" s="10" t="s">
        <v>5</v>
      </c>
      <c r="H130" s="10" t="s">
        <v>6</v>
      </c>
      <c r="I130" s="10" t="s">
        <v>7</v>
      </c>
      <c r="J130" s="14" t="s">
        <v>8</v>
      </c>
      <c r="K130" s="10" t="s">
        <v>9</v>
      </c>
      <c r="L130" s="10" t="s">
        <v>10</v>
      </c>
    </row>
    <row r="131" spans="2:12" s="1" customFormat="1" ht="19.5" customHeight="1" x14ac:dyDescent="0.2">
      <c r="B131" s="5">
        <v>54</v>
      </c>
      <c r="C131" s="6" t="s">
        <v>15</v>
      </c>
      <c r="D131" s="6" t="s">
        <v>16</v>
      </c>
      <c r="E131" s="7" t="s">
        <v>17</v>
      </c>
      <c r="F131" s="6" t="s">
        <v>14</v>
      </c>
      <c r="G131" s="11">
        <v>596</v>
      </c>
      <c r="H131" s="11"/>
      <c r="I131" s="11">
        <f>G131*H131</f>
        <v>0</v>
      </c>
      <c r="J131" s="15">
        <v>8</v>
      </c>
      <c r="K131" s="11">
        <f>I131*J$108/100</f>
        <v>0</v>
      </c>
      <c r="L131" s="11">
        <f>I131+K131</f>
        <v>0</v>
      </c>
    </row>
    <row r="132" spans="2:12" s="1" customFormat="1" ht="1.7" customHeight="1" x14ac:dyDescent="0.2">
      <c r="G132" s="9"/>
      <c r="H132" s="9"/>
      <c r="I132" s="9"/>
      <c r="J132" s="13"/>
      <c r="K132" s="9"/>
      <c r="L132" s="9"/>
    </row>
    <row r="133" spans="2:12" s="1" customFormat="1" ht="18.2" customHeight="1" x14ac:dyDescent="0.2">
      <c r="B133" s="28" t="s">
        <v>122</v>
      </c>
      <c r="C133" s="28"/>
      <c r="D133" s="28"/>
      <c r="E133" s="28"/>
      <c r="F133" s="28"/>
      <c r="G133" s="28"/>
      <c r="H133" s="28"/>
      <c r="I133" s="28"/>
      <c r="J133" s="28"/>
      <c r="K133" s="28"/>
      <c r="L133" s="9"/>
    </row>
    <row r="134" spans="2:12" s="1" customFormat="1" ht="5.65" customHeight="1" x14ac:dyDescent="0.2">
      <c r="G134" s="9"/>
      <c r="H134" s="9"/>
      <c r="I134" s="9"/>
      <c r="J134" s="13"/>
      <c r="K134" s="9"/>
      <c r="L134" s="9"/>
    </row>
    <row r="135" spans="2:12" s="1" customFormat="1" ht="44.65" customHeight="1" x14ac:dyDescent="0.2">
      <c r="B135" s="2" t="s">
        <v>0</v>
      </c>
      <c r="C135" s="3" t="s">
        <v>1</v>
      </c>
      <c r="D135" s="4" t="s">
        <v>2</v>
      </c>
      <c r="E135" s="4" t="s">
        <v>3</v>
      </c>
      <c r="F135" s="4" t="s">
        <v>4</v>
      </c>
      <c r="G135" s="10" t="s">
        <v>5</v>
      </c>
      <c r="H135" s="10" t="s">
        <v>6</v>
      </c>
      <c r="I135" s="10" t="s">
        <v>7</v>
      </c>
      <c r="J135" s="14" t="s">
        <v>8</v>
      </c>
      <c r="K135" s="10" t="s">
        <v>9</v>
      </c>
      <c r="L135" s="10" t="s">
        <v>10</v>
      </c>
    </row>
    <row r="136" spans="2:12" s="1" customFormat="1" ht="19.5" customHeight="1" x14ac:dyDescent="0.2">
      <c r="B136" s="5">
        <v>55</v>
      </c>
      <c r="C136" s="6" t="s">
        <v>15</v>
      </c>
      <c r="D136" s="6" t="s">
        <v>16</v>
      </c>
      <c r="E136" s="7" t="s">
        <v>17</v>
      </c>
      <c r="F136" s="6" t="s">
        <v>14</v>
      </c>
      <c r="G136" s="11">
        <v>2973</v>
      </c>
      <c r="H136" s="11"/>
      <c r="I136" s="11">
        <f>G136*H136</f>
        <v>0</v>
      </c>
      <c r="J136" s="15">
        <v>8</v>
      </c>
      <c r="K136" s="11">
        <f>I136*J$108/100</f>
        <v>0</v>
      </c>
      <c r="L136" s="11">
        <f>I136+K136</f>
        <v>0</v>
      </c>
    </row>
    <row r="137" spans="2:12" s="1" customFormat="1" ht="1.7" customHeight="1" x14ac:dyDescent="0.2">
      <c r="G137" s="9"/>
      <c r="H137" s="9"/>
      <c r="I137" s="9"/>
      <c r="J137" s="13"/>
      <c r="K137" s="9"/>
      <c r="L137" s="9"/>
    </row>
    <row r="138" spans="2:12" s="1" customFormat="1" ht="18.2" customHeight="1" x14ac:dyDescent="0.2">
      <c r="B138" s="28" t="s">
        <v>123</v>
      </c>
      <c r="C138" s="28"/>
      <c r="D138" s="28"/>
      <c r="E138" s="28"/>
      <c r="F138" s="28"/>
      <c r="G138" s="28"/>
      <c r="H138" s="28"/>
      <c r="I138" s="28"/>
      <c r="J138" s="28"/>
      <c r="K138" s="28"/>
      <c r="L138" s="9"/>
    </row>
    <row r="139" spans="2:12" s="1" customFormat="1" ht="5.65" customHeight="1" x14ac:dyDescent="0.2">
      <c r="G139" s="9"/>
      <c r="H139" s="9"/>
      <c r="I139" s="9"/>
      <c r="J139" s="13"/>
      <c r="K139" s="9"/>
      <c r="L139" s="9"/>
    </row>
    <row r="140" spans="2:12" s="1" customFormat="1" ht="44.65" customHeight="1" x14ac:dyDescent="0.2">
      <c r="B140" s="2" t="s">
        <v>0</v>
      </c>
      <c r="C140" s="3" t="s">
        <v>1</v>
      </c>
      <c r="D140" s="4" t="s">
        <v>2</v>
      </c>
      <c r="E140" s="4" t="s">
        <v>3</v>
      </c>
      <c r="F140" s="4" t="s">
        <v>4</v>
      </c>
      <c r="G140" s="10" t="s">
        <v>5</v>
      </c>
      <c r="H140" s="10" t="s">
        <v>6</v>
      </c>
      <c r="I140" s="10" t="s">
        <v>7</v>
      </c>
      <c r="J140" s="14" t="s">
        <v>8</v>
      </c>
      <c r="K140" s="10" t="s">
        <v>9</v>
      </c>
      <c r="L140" s="10" t="s">
        <v>10</v>
      </c>
    </row>
    <row r="141" spans="2:12" s="1" customFormat="1" ht="19.5" customHeight="1" x14ac:dyDescent="0.2">
      <c r="B141" s="5">
        <v>56</v>
      </c>
      <c r="C141" s="6" t="s">
        <v>11</v>
      </c>
      <c r="D141" s="6" t="s">
        <v>12</v>
      </c>
      <c r="E141" s="7" t="s">
        <v>13</v>
      </c>
      <c r="F141" s="6" t="s">
        <v>14</v>
      </c>
      <c r="G141" s="11">
        <v>85</v>
      </c>
      <c r="H141" s="11"/>
      <c r="I141" s="11">
        <f>G141*H141</f>
        <v>0</v>
      </c>
      <c r="J141" s="15">
        <v>8</v>
      </c>
      <c r="K141" s="11">
        <f>I141*J$108/100</f>
        <v>0</v>
      </c>
      <c r="L141" s="11">
        <f>I141+K141</f>
        <v>0</v>
      </c>
    </row>
    <row r="142" spans="2:12" s="1" customFormat="1" ht="19.5" customHeight="1" x14ac:dyDescent="0.2">
      <c r="B142" s="5">
        <v>57</v>
      </c>
      <c r="C142" s="6" t="s">
        <v>15</v>
      </c>
      <c r="D142" s="6" t="s">
        <v>16</v>
      </c>
      <c r="E142" s="7" t="s">
        <v>17</v>
      </c>
      <c r="F142" s="6" t="s">
        <v>14</v>
      </c>
      <c r="G142" s="11">
        <v>623</v>
      </c>
      <c r="H142" s="11"/>
      <c r="I142" s="11">
        <f>G142*H142</f>
        <v>0</v>
      </c>
      <c r="J142" s="15">
        <v>8</v>
      </c>
      <c r="K142" s="11">
        <f>I142*J$108/100</f>
        <v>0</v>
      </c>
      <c r="L142" s="11">
        <f>I142+K142</f>
        <v>0</v>
      </c>
    </row>
    <row r="143" spans="2:12" s="1" customFormat="1" ht="1.7" customHeight="1" x14ac:dyDescent="0.2">
      <c r="G143" s="9"/>
      <c r="H143" s="9"/>
      <c r="I143" s="9"/>
      <c r="J143" s="13"/>
      <c r="K143" s="9"/>
      <c r="L143" s="9"/>
    </row>
    <row r="144" spans="2:12" s="1" customFormat="1" ht="18.2" customHeight="1" x14ac:dyDescent="0.2">
      <c r="B144" s="28" t="s">
        <v>124</v>
      </c>
      <c r="C144" s="28"/>
      <c r="D144" s="28"/>
      <c r="E144" s="28"/>
      <c r="F144" s="28"/>
      <c r="G144" s="28"/>
      <c r="H144" s="28"/>
      <c r="I144" s="28"/>
      <c r="J144" s="28"/>
      <c r="K144" s="28"/>
      <c r="L144" s="9"/>
    </row>
    <row r="145" spans="2:12" s="1" customFormat="1" ht="5.65" customHeight="1" x14ac:dyDescent="0.2">
      <c r="G145" s="9"/>
      <c r="H145" s="9"/>
      <c r="I145" s="9"/>
      <c r="J145" s="13"/>
      <c r="K145" s="9"/>
      <c r="L145" s="9"/>
    </row>
    <row r="146" spans="2:12" s="1" customFormat="1" ht="44.65" customHeight="1" x14ac:dyDescent="0.2">
      <c r="B146" s="2" t="s">
        <v>0</v>
      </c>
      <c r="C146" s="3" t="s">
        <v>1</v>
      </c>
      <c r="D146" s="4" t="s">
        <v>2</v>
      </c>
      <c r="E146" s="4" t="s">
        <v>3</v>
      </c>
      <c r="F146" s="4" t="s">
        <v>4</v>
      </c>
      <c r="G146" s="10" t="s">
        <v>5</v>
      </c>
      <c r="H146" s="10" t="s">
        <v>6</v>
      </c>
      <c r="I146" s="10" t="s">
        <v>7</v>
      </c>
      <c r="J146" s="14" t="s">
        <v>8</v>
      </c>
      <c r="K146" s="10" t="s">
        <v>9</v>
      </c>
      <c r="L146" s="10" t="s">
        <v>10</v>
      </c>
    </row>
    <row r="147" spans="2:12" s="1" customFormat="1" ht="19.5" customHeight="1" x14ac:dyDescent="0.2">
      <c r="B147" s="5">
        <v>58</v>
      </c>
      <c r="C147" s="6" t="s">
        <v>15</v>
      </c>
      <c r="D147" s="6" t="s">
        <v>16</v>
      </c>
      <c r="E147" s="7" t="s">
        <v>17</v>
      </c>
      <c r="F147" s="6" t="s">
        <v>14</v>
      </c>
      <c r="G147" s="11">
        <v>400</v>
      </c>
      <c r="H147" s="11"/>
      <c r="I147" s="11">
        <f>G147*H147</f>
        <v>0</v>
      </c>
      <c r="J147" s="15">
        <v>8</v>
      </c>
      <c r="K147" s="11">
        <f>I147*J$108/100</f>
        <v>0</v>
      </c>
      <c r="L147" s="11">
        <f>I147+K147</f>
        <v>0</v>
      </c>
    </row>
    <row r="148" spans="2:12" s="1" customFormat="1" ht="7.35" customHeight="1" x14ac:dyDescent="0.2">
      <c r="G148" s="9"/>
      <c r="H148" s="9"/>
      <c r="I148" s="9"/>
      <c r="J148" s="13"/>
      <c r="K148" s="9"/>
      <c r="L148" s="9"/>
    </row>
    <row r="149" spans="2:12" s="1" customFormat="1" ht="44.65" customHeight="1" x14ac:dyDescent="0.2">
      <c r="B149" s="2" t="s">
        <v>0</v>
      </c>
      <c r="C149" s="3" t="s">
        <v>1</v>
      </c>
      <c r="D149" s="4" t="s">
        <v>2</v>
      </c>
      <c r="E149" s="4" t="s">
        <v>3</v>
      </c>
      <c r="F149" s="4" t="s">
        <v>4</v>
      </c>
      <c r="G149" s="10" t="s">
        <v>5</v>
      </c>
      <c r="H149" s="10" t="s">
        <v>6</v>
      </c>
      <c r="I149" s="10" t="s">
        <v>7</v>
      </c>
      <c r="J149" s="14" t="s">
        <v>8</v>
      </c>
      <c r="K149" s="10" t="s">
        <v>9</v>
      </c>
      <c r="L149" s="10" t="s">
        <v>10</v>
      </c>
    </row>
    <row r="150" spans="2:12" s="1" customFormat="1" ht="28.5" customHeight="1" x14ac:dyDescent="0.2">
      <c r="B150" s="5">
        <v>59</v>
      </c>
      <c r="C150" s="6" t="s">
        <v>18</v>
      </c>
      <c r="D150" s="6" t="s">
        <v>19</v>
      </c>
      <c r="E150" s="7" t="s">
        <v>20</v>
      </c>
      <c r="F150" s="6" t="s">
        <v>14</v>
      </c>
      <c r="G150" s="11">
        <v>175</v>
      </c>
      <c r="H150" s="11"/>
      <c r="I150" s="11">
        <f t="shared" ref="I150:I172" si="6">G150*H150</f>
        <v>0</v>
      </c>
      <c r="J150" s="15">
        <v>8</v>
      </c>
      <c r="K150" s="11">
        <f t="shared" ref="K150:K172" si="7">I150*J$108/100</f>
        <v>0</v>
      </c>
      <c r="L150" s="11">
        <f t="shared" ref="L150:L172" si="8">I150+K150</f>
        <v>0</v>
      </c>
    </row>
    <row r="151" spans="2:12" s="1" customFormat="1" ht="19.5" customHeight="1" x14ac:dyDescent="0.2">
      <c r="B151" s="5">
        <v>60</v>
      </c>
      <c r="C151" s="6" t="s">
        <v>21</v>
      </c>
      <c r="D151" s="6" t="s">
        <v>22</v>
      </c>
      <c r="E151" s="7" t="s">
        <v>23</v>
      </c>
      <c r="F151" s="6" t="s">
        <v>14</v>
      </c>
      <c r="G151" s="11">
        <v>1</v>
      </c>
      <c r="H151" s="11"/>
      <c r="I151" s="11">
        <f t="shared" si="6"/>
        <v>0</v>
      </c>
      <c r="J151" s="15">
        <v>8</v>
      </c>
      <c r="K151" s="11">
        <f t="shared" si="7"/>
        <v>0</v>
      </c>
      <c r="L151" s="11">
        <f t="shared" si="8"/>
        <v>0</v>
      </c>
    </row>
    <row r="152" spans="2:12" s="1" customFormat="1" ht="19.5" customHeight="1" x14ac:dyDescent="0.2">
      <c r="B152" s="5">
        <v>61</v>
      </c>
      <c r="C152" s="6" t="s">
        <v>24</v>
      </c>
      <c r="D152" s="6" t="s">
        <v>25</v>
      </c>
      <c r="E152" s="7" t="s">
        <v>26</v>
      </c>
      <c r="F152" s="6" t="s">
        <v>14</v>
      </c>
      <c r="G152" s="11">
        <v>1</v>
      </c>
      <c r="H152" s="11"/>
      <c r="I152" s="11">
        <f t="shared" si="6"/>
        <v>0</v>
      </c>
      <c r="J152" s="15">
        <v>8</v>
      </c>
      <c r="K152" s="11">
        <f t="shared" si="7"/>
        <v>0</v>
      </c>
      <c r="L152" s="11">
        <f t="shared" si="8"/>
        <v>0</v>
      </c>
    </row>
    <row r="153" spans="2:12" s="1" customFormat="1" ht="19.5" customHeight="1" x14ac:dyDescent="0.2">
      <c r="B153" s="5">
        <v>62</v>
      </c>
      <c r="C153" s="6" t="s">
        <v>27</v>
      </c>
      <c r="D153" s="6" t="s">
        <v>28</v>
      </c>
      <c r="E153" s="7" t="s">
        <v>29</v>
      </c>
      <c r="F153" s="6" t="s">
        <v>30</v>
      </c>
      <c r="G153" s="11">
        <v>1</v>
      </c>
      <c r="H153" s="11"/>
      <c r="I153" s="11">
        <f t="shared" si="6"/>
        <v>0</v>
      </c>
      <c r="J153" s="15">
        <v>8</v>
      </c>
      <c r="K153" s="11">
        <f t="shared" si="7"/>
        <v>0</v>
      </c>
      <c r="L153" s="11">
        <f t="shared" si="8"/>
        <v>0</v>
      </c>
    </row>
    <row r="154" spans="2:12" s="1" customFormat="1" ht="28.5" customHeight="1" x14ac:dyDescent="0.2">
      <c r="B154" s="5">
        <v>63</v>
      </c>
      <c r="C154" s="6" t="s">
        <v>106</v>
      </c>
      <c r="D154" s="6" t="s">
        <v>107</v>
      </c>
      <c r="E154" s="7" t="s">
        <v>108</v>
      </c>
      <c r="F154" s="6" t="s">
        <v>34</v>
      </c>
      <c r="G154" s="11">
        <v>1.2</v>
      </c>
      <c r="H154" s="11"/>
      <c r="I154" s="11">
        <f t="shared" si="6"/>
        <v>0</v>
      </c>
      <c r="J154" s="15">
        <v>8</v>
      </c>
      <c r="K154" s="11">
        <f t="shared" si="7"/>
        <v>0</v>
      </c>
      <c r="L154" s="11">
        <f t="shared" si="8"/>
        <v>0</v>
      </c>
    </row>
    <row r="155" spans="2:12" s="1" customFormat="1" ht="19.5" customHeight="1" x14ac:dyDescent="0.2">
      <c r="B155" s="5">
        <v>64</v>
      </c>
      <c r="C155" s="6" t="s">
        <v>81</v>
      </c>
      <c r="D155" s="6" t="s">
        <v>82</v>
      </c>
      <c r="E155" s="7" t="s">
        <v>83</v>
      </c>
      <c r="F155" s="6" t="s">
        <v>77</v>
      </c>
      <c r="G155" s="11">
        <v>9</v>
      </c>
      <c r="H155" s="11"/>
      <c r="I155" s="11">
        <f t="shared" si="6"/>
        <v>0</v>
      </c>
      <c r="J155" s="15">
        <v>8</v>
      </c>
      <c r="K155" s="11">
        <f t="shared" si="7"/>
        <v>0</v>
      </c>
      <c r="L155" s="11">
        <f t="shared" si="8"/>
        <v>0</v>
      </c>
    </row>
    <row r="156" spans="2:12" s="1" customFormat="1" ht="19.5" customHeight="1" x14ac:dyDescent="0.2">
      <c r="B156" s="5">
        <v>65</v>
      </c>
      <c r="C156" s="6" t="s">
        <v>84</v>
      </c>
      <c r="D156" s="6" t="s">
        <v>85</v>
      </c>
      <c r="E156" s="7" t="s">
        <v>86</v>
      </c>
      <c r="F156" s="6" t="s">
        <v>77</v>
      </c>
      <c r="G156" s="11">
        <v>9</v>
      </c>
      <c r="H156" s="11"/>
      <c r="I156" s="11">
        <f t="shared" si="6"/>
        <v>0</v>
      </c>
      <c r="J156" s="15">
        <v>23</v>
      </c>
      <c r="K156" s="11">
        <f t="shared" si="7"/>
        <v>0</v>
      </c>
      <c r="L156" s="11">
        <f t="shared" si="8"/>
        <v>0</v>
      </c>
    </row>
    <row r="157" spans="2:12" s="1" customFormat="1" ht="28.5" customHeight="1" x14ac:dyDescent="0.2">
      <c r="B157" s="5">
        <v>66</v>
      </c>
      <c r="C157" s="6" t="s">
        <v>87</v>
      </c>
      <c r="D157" s="6" t="s">
        <v>88</v>
      </c>
      <c r="E157" s="7" t="s">
        <v>89</v>
      </c>
      <c r="F157" s="6" t="s">
        <v>34</v>
      </c>
      <c r="G157" s="11">
        <v>3</v>
      </c>
      <c r="H157" s="11"/>
      <c r="I157" s="11">
        <f t="shared" si="6"/>
        <v>0</v>
      </c>
      <c r="J157" s="15">
        <v>8</v>
      </c>
      <c r="K157" s="11">
        <f t="shared" si="7"/>
        <v>0</v>
      </c>
      <c r="L157" s="11">
        <f t="shared" si="8"/>
        <v>0</v>
      </c>
    </row>
    <row r="158" spans="2:12" s="1" customFormat="1" ht="19.5" customHeight="1" x14ac:dyDescent="0.2">
      <c r="B158" s="5">
        <v>67</v>
      </c>
      <c r="C158" s="6" t="s">
        <v>90</v>
      </c>
      <c r="D158" s="6" t="s">
        <v>91</v>
      </c>
      <c r="E158" s="7" t="s">
        <v>92</v>
      </c>
      <c r="F158" s="6" t="s">
        <v>34</v>
      </c>
      <c r="G158" s="11">
        <v>0.3</v>
      </c>
      <c r="H158" s="11"/>
      <c r="I158" s="11">
        <f t="shared" si="6"/>
        <v>0</v>
      </c>
      <c r="J158" s="15">
        <v>8</v>
      </c>
      <c r="K158" s="11">
        <f t="shared" si="7"/>
        <v>0</v>
      </c>
      <c r="L158" s="11">
        <f t="shared" si="8"/>
        <v>0</v>
      </c>
    </row>
    <row r="159" spans="2:12" s="1" customFormat="1" ht="19.5" customHeight="1" x14ac:dyDescent="0.2">
      <c r="B159" s="5">
        <v>68</v>
      </c>
      <c r="C159" s="6" t="s">
        <v>31</v>
      </c>
      <c r="D159" s="6" t="s">
        <v>32</v>
      </c>
      <c r="E159" s="7" t="s">
        <v>33</v>
      </c>
      <c r="F159" s="6" t="s">
        <v>34</v>
      </c>
      <c r="G159" s="11">
        <v>5.41</v>
      </c>
      <c r="H159" s="11"/>
      <c r="I159" s="11">
        <f t="shared" si="6"/>
        <v>0</v>
      </c>
      <c r="J159" s="15">
        <v>8</v>
      </c>
      <c r="K159" s="11">
        <f t="shared" si="7"/>
        <v>0</v>
      </c>
      <c r="L159" s="11">
        <f t="shared" si="8"/>
        <v>0</v>
      </c>
    </row>
    <row r="160" spans="2:12" s="1" customFormat="1" ht="19.5" customHeight="1" x14ac:dyDescent="0.2">
      <c r="B160" s="5">
        <v>69</v>
      </c>
      <c r="C160" s="6" t="s">
        <v>35</v>
      </c>
      <c r="D160" s="6" t="s">
        <v>36</v>
      </c>
      <c r="E160" s="7" t="s">
        <v>37</v>
      </c>
      <c r="F160" s="6" t="s">
        <v>38</v>
      </c>
      <c r="G160" s="11">
        <v>45</v>
      </c>
      <c r="H160" s="11"/>
      <c r="I160" s="11">
        <f t="shared" si="6"/>
        <v>0</v>
      </c>
      <c r="J160" s="15">
        <v>8</v>
      </c>
      <c r="K160" s="11">
        <f t="shared" si="7"/>
        <v>0</v>
      </c>
      <c r="L160" s="11">
        <f t="shared" si="8"/>
        <v>0</v>
      </c>
    </row>
    <row r="161" spans="2:12" s="1" customFormat="1" ht="19.5" customHeight="1" x14ac:dyDescent="0.2">
      <c r="B161" s="5">
        <v>70</v>
      </c>
      <c r="C161" s="6" t="s">
        <v>39</v>
      </c>
      <c r="D161" s="6" t="s">
        <v>40</v>
      </c>
      <c r="E161" s="7" t="s">
        <v>41</v>
      </c>
      <c r="F161" s="6" t="s">
        <v>14</v>
      </c>
      <c r="G161" s="11">
        <v>1</v>
      </c>
      <c r="H161" s="11"/>
      <c r="I161" s="11">
        <f t="shared" si="6"/>
        <v>0</v>
      </c>
      <c r="J161" s="15">
        <v>8</v>
      </c>
      <c r="K161" s="11">
        <f t="shared" si="7"/>
        <v>0</v>
      </c>
      <c r="L161" s="11">
        <f t="shared" si="8"/>
        <v>0</v>
      </c>
    </row>
    <row r="162" spans="2:12" s="1" customFormat="1" ht="19.5" customHeight="1" x14ac:dyDescent="0.2">
      <c r="B162" s="5">
        <v>71</v>
      </c>
      <c r="C162" s="6" t="s">
        <v>42</v>
      </c>
      <c r="D162" s="6" t="s">
        <v>43</v>
      </c>
      <c r="E162" s="7" t="s">
        <v>44</v>
      </c>
      <c r="F162" s="6" t="s">
        <v>14</v>
      </c>
      <c r="G162" s="11">
        <v>5</v>
      </c>
      <c r="H162" s="11"/>
      <c r="I162" s="11">
        <f t="shared" si="6"/>
        <v>0</v>
      </c>
      <c r="J162" s="15">
        <v>8</v>
      </c>
      <c r="K162" s="11">
        <f t="shared" si="7"/>
        <v>0</v>
      </c>
      <c r="L162" s="11">
        <f t="shared" si="8"/>
        <v>0</v>
      </c>
    </row>
    <row r="163" spans="2:12" s="1" customFormat="1" ht="19.5" customHeight="1" x14ac:dyDescent="0.2">
      <c r="B163" s="5">
        <v>72</v>
      </c>
      <c r="C163" s="6" t="s">
        <v>45</v>
      </c>
      <c r="D163" s="6" t="s">
        <v>46</v>
      </c>
      <c r="E163" s="7" t="s">
        <v>47</v>
      </c>
      <c r="F163" s="6" t="s">
        <v>38</v>
      </c>
      <c r="G163" s="11">
        <v>1</v>
      </c>
      <c r="H163" s="11"/>
      <c r="I163" s="11">
        <f t="shared" si="6"/>
        <v>0</v>
      </c>
      <c r="J163" s="15">
        <v>8</v>
      </c>
      <c r="K163" s="11">
        <f t="shared" si="7"/>
        <v>0</v>
      </c>
      <c r="L163" s="11">
        <f t="shared" si="8"/>
        <v>0</v>
      </c>
    </row>
    <row r="164" spans="2:12" s="1" customFormat="1" ht="19.5" customHeight="1" x14ac:dyDescent="0.2">
      <c r="B164" s="5">
        <v>73</v>
      </c>
      <c r="C164" s="6" t="s">
        <v>109</v>
      </c>
      <c r="D164" s="6" t="s">
        <v>110</v>
      </c>
      <c r="E164" s="7" t="s">
        <v>111</v>
      </c>
      <c r="F164" s="6" t="s">
        <v>96</v>
      </c>
      <c r="G164" s="11">
        <v>9.5</v>
      </c>
      <c r="H164" s="11"/>
      <c r="I164" s="11">
        <f t="shared" si="6"/>
        <v>0</v>
      </c>
      <c r="J164" s="15">
        <v>23</v>
      </c>
      <c r="K164" s="11">
        <f t="shared" si="7"/>
        <v>0</v>
      </c>
      <c r="L164" s="11">
        <f t="shared" si="8"/>
        <v>0</v>
      </c>
    </row>
    <row r="165" spans="2:12" s="1" customFormat="1" ht="19.5" customHeight="1" x14ac:dyDescent="0.2">
      <c r="B165" s="5">
        <v>74</v>
      </c>
      <c r="C165" s="6" t="s">
        <v>48</v>
      </c>
      <c r="D165" s="6" t="s">
        <v>49</v>
      </c>
      <c r="E165" s="7" t="s">
        <v>50</v>
      </c>
      <c r="F165" s="6" t="s">
        <v>51</v>
      </c>
      <c r="G165" s="11">
        <v>50</v>
      </c>
      <c r="H165" s="11"/>
      <c r="I165" s="11">
        <f t="shared" si="6"/>
        <v>0</v>
      </c>
      <c r="J165" s="15">
        <v>23</v>
      </c>
      <c r="K165" s="11">
        <f t="shared" si="7"/>
        <v>0</v>
      </c>
      <c r="L165" s="11">
        <f t="shared" si="8"/>
        <v>0</v>
      </c>
    </row>
    <row r="166" spans="2:12" s="1" customFormat="1" ht="19.5" customHeight="1" x14ac:dyDescent="0.2">
      <c r="B166" s="5">
        <v>75</v>
      </c>
      <c r="C166" s="6" t="s">
        <v>52</v>
      </c>
      <c r="D166" s="6" t="s">
        <v>53</v>
      </c>
      <c r="E166" s="7" t="s">
        <v>54</v>
      </c>
      <c r="F166" s="6" t="s">
        <v>55</v>
      </c>
      <c r="G166" s="11">
        <v>25</v>
      </c>
      <c r="H166" s="11"/>
      <c r="I166" s="11">
        <f t="shared" si="6"/>
        <v>0</v>
      </c>
      <c r="J166" s="15">
        <v>8</v>
      </c>
      <c r="K166" s="11">
        <f t="shared" si="7"/>
        <v>0</v>
      </c>
      <c r="L166" s="11">
        <f t="shared" si="8"/>
        <v>0</v>
      </c>
    </row>
    <row r="167" spans="2:12" s="1" customFormat="1" ht="28.5" customHeight="1" x14ac:dyDescent="0.2">
      <c r="B167" s="5">
        <v>76</v>
      </c>
      <c r="C167" s="6" t="s">
        <v>56</v>
      </c>
      <c r="D167" s="6" t="s">
        <v>57</v>
      </c>
      <c r="E167" s="7" t="s">
        <v>58</v>
      </c>
      <c r="F167" s="6" t="s">
        <v>55</v>
      </c>
      <c r="G167" s="11">
        <v>25</v>
      </c>
      <c r="H167" s="11"/>
      <c r="I167" s="11">
        <f t="shared" si="6"/>
        <v>0</v>
      </c>
      <c r="J167" s="15">
        <v>8</v>
      </c>
      <c r="K167" s="11">
        <f t="shared" si="7"/>
        <v>0</v>
      </c>
      <c r="L167" s="11">
        <f t="shared" si="8"/>
        <v>0</v>
      </c>
    </row>
    <row r="168" spans="2:12" s="1" customFormat="1" ht="28.5" customHeight="1" x14ac:dyDescent="0.2">
      <c r="B168" s="5">
        <v>77</v>
      </c>
      <c r="C168" s="6" t="s">
        <v>59</v>
      </c>
      <c r="D168" s="6" t="s">
        <v>60</v>
      </c>
      <c r="E168" s="7" t="s">
        <v>61</v>
      </c>
      <c r="F168" s="6" t="s">
        <v>14</v>
      </c>
      <c r="G168" s="11">
        <v>5</v>
      </c>
      <c r="H168" s="11"/>
      <c r="I168" s="11">
        <f t="shared" si="6"/>
        <v>0</v>
      </c>
      <c r="J168" s="15">
        <v>8</v>
      </c>
      <c r="K168" s="11">
        <f t="shared" si="7"/>
        <v>0</v>
      </c>
      <c r="L168" s="11">
        <f t="shared" si="8"/>
        <v>0</v>
      </c>
    </row>
    <row r="169" spans="2:12" s="1" customFormat="1" ht="28.5" customHeight="1" x14ac:dyDescent="0.2">
      <c r="B169" s="5">
        <v>78</v>
      </c>
      <c r="C169" s="6" t="s">
        <v>100</v>
      </c>
      <c r="D169" s="6" t="s">
        <v>101</v>
      </c>
      <c r="E169" s="7" t="s">
        <v>102</v>
      </c>
      <c r="F169" s="6" t="s">
        <v>38</v>
      </c>
      <c r="G169" s="11">
        <v>38</v>
      </c>
      <c r="H169" s="11"/>
      <c r="I169" s="11">
        <f t="shared" si="6"/>
        <v>0</v>
      </c>
      <c r="J169" s="15">
        <v>8</v>
      </c>
      <c r="K169" s="11">
        <f t="shared" si="7"/>
        <v>0</v>
      </c>
      <c r="L169" s="11">
        <f t="shared" si="8"/>
        <v>0</v>
      </c>
    </row>
    <row r="170" spans="2:12" s="1" customFormat="1" ht="19.5" customHeight="1" x14ac:dyDescent="0.2">
      <c r="B170" s="5">
        <v>79</v>
      </c>
      <c r="C170" s="6" t="s">
        <v>62</v>
      </c>
      <c r="D170" s="6" t="s">
        <v>63</v>
      </c>
      <c r="E170" s="7" t="s">
        <v>64</v>
      </c>
      <c r="F170" s="6" t="s">
        <v>51</v>
      </c>
      <c r="G170" s="11">
        <v>109</v>
      </c>
      <c r="H170" s="11"/>
      <c r="I170" s="11">
        <f t="shared" si="6"/>
        <v>0</v>
      </c>
      <c r="J170" s="15">
        <v>8</v>
      </c>
      <c r="K170" s="11">
        <f t="shared" si="7"/>
        <v>0</v>
      </c>
      <c r="L170" s="11">
        <f t="shared" si="8"/>
        <v>0</v>
      </c>
    </row>
    <row r="171" spans="2:12" s="1" customFormat="1" ht="19.5" customHeight="1" x14ac:dyDescent="0.2">
      <c r="B171" s="5">
        <v>80</v>
      </c>
      <c r="C171" s="6" t="s">
        <v>65</v>
      </c>
      <c r="D171" s="6" t="s">
        <v>66</v>
      </c>
      <c r="E171" s="7" t="s">
        <v>67</v>
      </c>
      <c r="F171" s="6" t="s">
        <v>51</v>
      </c>
      <c r="G171" s="11">
        <v>120</v>
      </c>
      <c r="H171" s="11"/>
      <c r="I171" s="11">
        <f t="shared" si="6"/>
        <v>0</v>
      </c>
      <c r="J171" s="15">
        <v>8</v>
      </c>
      <c r="K171" s="11">
        <f t="shared" si="7"/>
        <v>0</v>
      </c>
      <c r="L171" s="11">
        <f t="shared" si="8"/>
        <v>0</v>
      </c>
    </row>
    <row r="172" spans="2:12" s="1" customFormat="1" ht="19.5" customHeight="1" x14ac:dyDescent="0.2">
      <c r="B172" s="5">
        <v>81</v>
      </c>
      <c r="C172" s="6" t="s">
        <v>68</v>
      </c>
      <c r="D172" s="6" t="s">
        <v>69</v>
      </c>
      <c r="E172" s="7" t="s">
        <v>70</v>
      </c>
      <c r="F172" s="6" t="s">
        <v>51</v>
      </c>
      <c r="G172" s="11">
        <v>16</v>
      </c>
      <c r="H172" s="11"/>
      <c r="I172" s="11">
        <f t="shared" si="6"/>
        <v>0</v>
      </c>
      <c r="J172" s="15">
        <v>8</v>
      </c>
      <c r="K172" s="11">
        <f t="shared" si="7"/>
        <v>0</v>
      </c>
      <c r="L172" s="11">
        <f t="shared" si="8"/>
        <v>0</v>
      </c>
    </row>
    <row r="173" spans="2:12" s="1" customFormat="1" ht="30" customHeight="1" x14ac:dyDescent="0.2">
      <c r="G173" s="9"/>
      <c r="H173" s="9"/>
      <c r="I173" s="9"/>
      <c r="J173" s="13"/>
      <c r="K173" s="9"/>
      <c r="L173" s="9"/>
    </row>
    <row r="174" spans="2:12" s="1" customFormat="1" ht="21" customHeight="1" x14ac:dyDescent="0.2">
      <c r="B174" s="29" t="s">
        <v>112</v>
      </c>
      <c r="C174" s="29"/>
      <c r="D174" s="29"/>
      <c r="E174" s="29"/>
      <c r="F174" s="30">
        <f>SUM(I10:I173)</f>
        <v>0</v>
      </c>
      <c r="G174" s="30"/>
      <c r="H174" s="30"/>
      <c r="I174" s="30"/>
      <c r="J174" s="30"/>
      <c r="K174" s="30"/>
      <c r="L174" s="30"/>
    </row>
    <row r="175" spans="2:12" s="1" customFormat="1" ht="21" customHeight="1" x14ac:dyDescent="0.2">
      <c r="B175" s="29" t="s">
        <v>113</v>
      </c>
      <c r="C175" s="29"/>
      <c r="D175" s="29"/>
      <c r="E175" s="29"/>
      <c r="F175" s="31">
        <f>SUM(L10:L173)</f>
        <v>0</v>
      </c>
      <c r="G175" s="31"/>
      <c r="H175" s="31"/>
      <c r="I175" s="31"/>
      <c r="J175" s="31"/>
      <c r="K175" s="31"/>
      <c r="L175" s="31"/>
    </row>
    <row r="176" spans="2:12" s="1" customFormat="1" ht="11.25" customHeight="1" x14ac:dyDescent="0.2">
      <c r="G176" s="9"/>
      <c r="H176" s="9"/>
      <c r="I176" s="9"/>
      <c r="J176" s="13"/>
      <c r="K176" s="9"/>
      <c r="L176" s="9"/>
    </row>
    <row r="177" spans="2:13" s="1" customFormat="1" ht="60.2" customHeight="1" x14ac:dyDescent="0.2">
      <c r="B177" s="19" t="s">
        <v>134</v>
      </c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</row>
    <row r="178" spans="2:13" s="1" customFormat="1" ht="2.85" customHeight="1" x14ac:dyDescent="0.2">
      <c r="G178" s="9"/>
      <c r="H178" s="9"/>
      <c r="I178" s="9"/>
      <c r="J178" s="13"/>
      <c r="K178" s="9"/>
      <c r="L178" s="9"/>
    </row>
    <row r="179" spans="2:13" s="1" customFormat="1" ht="87.2" customHeight="1" x14ac:dyDescent="0.2">
      <c r="B179" s="19" t="s">
        <v>135</v>
      </c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</row>
    <row r="180" spans="2:13" s="1" customFormat="1" ht="5.65" customHeight="1" x14ac:dyDescent="0.2">
      <c r="G180" s="9"/>
      <c r="H180" s="9"/>
      <c r="I180" s="9"/>
      <c r="J180" s="13"/>
      <c r="K180" s="9"/>
      <c r="L180" s="9"/>
    </row>
    <row r="181" spans="2:13" s="1" customFormat="1" ht="105.75" customHeight="1" x14ac:dyDescent="0.2">
      <c r="B181" s="19" t="s">
        <v>136</v>
      </c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</row>
    <row r="182" spans="2:13" s="1" customFormat="1" ht="5.65" customHeight="1" x14ac:dyDescent="0.2">
      <c r="G182" s="9"/>
      <c r="H182" s="9"/>
      <c r="I182" s="9"/>
      <c r="J182" s="13"/>
      <c r="K182" s="9"/>
      <c r="L182" s="9"/>
    </row>
    <row r="183" spans="2:13" s="1" customFormat="1" ht="36.950000000000003" customHeight="1" x14ac:dyDescent="0.2">
      <c r="B183" s="17" t="s">
        <v>128</v>
      </c>
      <c r="C183" s="17"/>
      <c r="D183" s="17"/>
      <c r="E183" s="17"/>
      <c r="F183" s="18" t="s">
        <v>129</v>
      </c>
      <c r="G183" s="18"/>
      <c r="H183" s="18"/>
      <c r="I183" s="18"/>
      <c r="J183" s="18"/>
      <c r="K183" s="18"/>
      <c r="L183" s="18"/>
    </row>
    <row r="184" spans="2:13" s="1" customFormat="1" ht="28.35" customHeight="1" x14ac:dyDescent="0.2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</row>
    <row r="185" spans="2:13" s="1" customFormat="1" ht="28.35" customHeight="1" x14ac:dyDescent="0.2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</row>
    <row r="186" spans="2:13" s="1" customFormat="1" ht="28.35" customHeight="1" x14ac:dyDescent="0.2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</row>
    <row r="187" spans="2:13" s="1" customFormat="1" ht="28.35" customHeight="1" x14ac:dyDescent="0.2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</row>
    <row r="188" spans="2:13" s="1" customFormat="1" ht="2.85" customHeight="1" x14ac:dyDescent="0.2">
      <c r="G188" s="9"/>
      <c r="H188" s="9"/>
      <c r="I188" s="9"/>
      <c r="J188" s="13"/>
      <c r="K188" s="9"/>
      <c r="L188" s="9"/>
    </row>
    <row r="189" spans="2:13" s="1" customFormat="1" ht="165" customHeight="1" x14ac:dyDescent="0.2">
      <c r="B189" s="19" t="s">
        <v>137</v>
      </c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</row>
    <row r="190" spans="2:13" s="1" customFormat="1" ht="2.85" customHeight="1" x14ac:dyDescent="0.2">
      <c r="G190" s="9"/>
      <c r="H190" s="9"/>
      <c r="I190" s="9"/>
      <c r="J190" s="13"/>
      <c r="K190" s="9"/>
      <c r="L190" s="9"/>
    </row>
    <row r="191" spans="2:13" s="1" customFormat="1" ht="33.200000000000003" customHeight="1" x14ac:dyDescent="0.2">
      <c r="B191" s="22" t="s">
        <v>138</v>
      </c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</row>
    <row r="192" spans="2:13" s="1" customFormat="1" ht="2.85" customHeight="1" x14ac:dyDescent="0.2">
      <c r="G192" s="9"/>
      <c r="H192" s="9"/>
      <c r="I192" s="9"/>
      <c r="J192" s="13"/>
      <c r="K192" s="9"/>
      <c r="L192" s="9"/>
    </row>
    <row r="193" spans="2:13" s="1" customFormat="1" ht="36.950000000000003" customHeight="1" x14ac:dyDescent="0.2">
      <c r="B193" s="17" t="s">
        <v>130</v>
      </c>
      <c r="C193" s="17"/>
      <c r="D193" s="17"/>
      <c r="E193" s="17"/>
      <c r="F193" s="21" t="s">
        <v>131</v>
      </c>
      <c r="G193" s="21"/>
      <c r="H193" s="21"/>
      <c r="I193" s="21"/>
      <c r="J193" s="21"/>
      <c r="K193" s="21"/>
      <c r="L193" s="21"/>
    </row>
    <row r="194" spans="2:13" s="1" customFormat="1" ht="28.35" customHeight="1" x14ac:dyDescent="0.2"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</row>
    <row r="195" spans="2:13" s="1" customFormat="1" ht="28.35" customHeight="1" x14ac:dyDescent="0.2"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</row>
    <row r="196" spans="2:13" s="1" customFormat="1" ht="28.35" customHeight="1" x14ac:dyDescent="0.2"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</row>
    <row r="197" spans="2:13" s="1" customFormat="1" ht="28.35" customHeight="1" x14ac:dyDescent="0.2"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</row>
    <row r="198" spans="2:13" s="1" customFormat="1" ht="2.85" customHeight="1" x14ac:dyDescent="0.2">
      <c r="G198" s="9"/>
      <c r="H198" s="9"/>
      <c r="I198" s="9"/>
      <c r="J198" s="13"/>
      <c r="K198" s="9"/>
      <c r="L198" s="9"/>
    </row>
    <row r="199" spans="2:13" s="1" customFormat="1" ht="127.7" customHeight="1" x14ac:dyDescent="0.2">
      <c r="B199" s="19" t="s">
        <v>139</v>
      </c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</row>
    <row r="200" spans="2:13" s="1" customFormat="1" ht="2.85" customHeight="1" x14ac:dyDescent="0.2">
      <c r="G200" s="9"/>
      <c r="H200" s="9"/>
      <c r="I200" s="9"/>
      <c r="J200" s="13"/>
      <c r="K200" s="9"/>
      <c r="L200" s="9"/>
    </row>
    <row r="201" spans="2:13" s="1" customFormat="1" ht="59.25" customHeight="1" x14ac:dyDescent="0.2">
      <c r="B201" s="19" t="s">
        <v>140</v>
      </c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</row>
    <row r="202" spans="2:13" s="1" customFormat="1" ht="2.85" customHeight="1" x14ac:dyDescent="0.2">
      <c r="G202" s="9"/>
      <c r="H202" s="9"/>
      <c r="I202" s="9"/>
      <c r="J202" s="13"/>
      <c r="K202" s="9"/>
      <c r="L202" s="9"/>
    </row>
    <row r="203" spans="2:13" s="1" customFormat="1" ht="46.7" customHeight="1" x14ac:dyDescent="0.2">
      <c r="B203" s="19" t="s">
        <v>141</v>
      </c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</row>
    <row r="204" spans="2:13" s="1" customFormat="1" ht="2.85" customHeight="1" x14ac:dyDescent="0.2">
      <c r="G204" s="9"/>
      <c r="H204" s="9"/>
      <c r="I204" s="9"/>
      <c r="J204" s="13"/>
      <c r="K204" s="9"/>
      <c r="L204" s="9"/>
    </row>
    <row r="205" spans="2:13" s="1" customFormat="1" ht="33.200000000000003" customHeight="1" x14ac:dyDescent="0.2">
      <c r="B205" s="19" t="s">
        <v>142</v>
      </c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</row>
    <row r="206" spans="2:13" s="1" customFormat="1" ht="2.85" customHeight="1" x14ac:dyDescent="0.2">
      <c r="G206" s="9"/>
      <c r="H206" s="9"/>
      <c r="I206" s="9"/>
      <c r="J206" s="13"/>
      <c r="K206" s="9"/>
      <c r="L206" s="9"/>
    </row>
    <row r="207" spans="2:13" s="1" customFormat="1" ht="114.2" customHeight="1" x14ac:dyDescent="0.2">
      <c r="B207" s="19" t="s">
        <v>143</v>
      </c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</row>
    <row r="208" spans="2:13" s="1" customFormat="1" ht="2.85" customHeight="1" x14ac:dyDescent="0.2">
      <c r="G208" s="9"/>
      <c r="H208" s="9"/>
      <c r="I208" s="9"/>
      <c r="J208" s="13"/>
      <c r="K208" s="9"/>
      <c r="L208" s="9"/>
    </row>
    <row r="209" spans="2:13" s="1" customFormat="1" ht="94.5" customHeight="1" x14ac:dyDescent="0.2">
      <c r="B209" s="19" t="s">
        <v>144</v>
      </c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</row>
    <row r="210" spans="2:13" s="1" customFormat="1" ht="36.75" customHeight="1" x14ac:dyDescent="0.2">
      <c r="G210" s="9"/>
      <c r="H210" s="9"/>
      <c r="I210" s="9"/>
      <c r="J210" s="13"/>
      <c r="K210" s="9"/>
      <c r="L210" s="9"/>
    </row>
    <row r="211" spans="2:13" s="1" customFormat="1" ht="17.25" customHeight="1" x14ac:dyDescent="0.2">
      <c r="G211" s="9"/>
      <c r="H211" s="9"/>
      <c r="I211" s="32" t="s">
        <v>127</v>
      </c>
      <c r="J211" s="32"/>
      <c r="K211" s="9"/>
      <c r="L211" s="9"/>
    </row>
    <row r="212" spans="2:13" s="1" customFormat="1" ht="79.7" customHeight="1" x14ac:dyDescent="0.2">
      <c r="B212" s="33" t="s">
        <v>145</v>
      </c>
      <c r="C212" s="33"/>
      <c r="D212" s="33"/>
      <c r="E212" s="33"/>
      <c r="F212" s="33"/>
      <c r="G212" s="33"/>
      <c r="H212" s="33"/>
      <c r="I212" s="33"/>
      <c r="J212" s="33"/>
      <c r="K212" s="9"/>
      <c r="L212" s="9"/>
    </row>
  </sheetData>
  <mergeCells count="61">
    <mergeCell ref="I211:J211"/>
    <mergeCell ref="B212:J212"/>
    <mergeCell ref="B199:M199"/>
    <mergeCell ref="B201:M201"/>
    <mergeCell ref="B203:M203"/>
    <mergeCell ref="B205:M205"/>
    <mergeCell ref="B207:M207"/>
    <mergeCell ref="B209:M209"/>
    <mergeCell ref="B144:K144"/>
    <mergeCell ref="B177:M177"/>
    <mergeCell ref="B179:M179"/>
    <mergeCell ref="B174:E174"/>
    <mergeCell ref="F174:L174"/>
    <mergeCell ref="B175:E175"/>
    <mergeCell ref="F175:L175"/>
    <mergeCell ref="B91:K91"/>
    <mergeCell ref="B125:J125"/>
    <mergeCell ref="B128:K128"/>
    <mergeCell ref="B133:K133"/>
    <mergeCell ref="B138:K138"/>
    <mergeCell ref="B48:K48"/>
    <mergeCell ref="B72:J72"/>
    <mergeCell ref="B75:K75"/>
    <mergeCell ref="B81:K81"/>
    <mergeCell ref="B86:K86"/>
    <mergeCell ref="B26:L26"/>
    <mergeCell ref="B29:J29"/>
    <mergeCell ref="B32:K32"/>
    <mergeCell ref="B37:K37"/>
    <mergeCell ref="B42:K42"/>
    <mergeCell ref="E14:G14"/>
    <mergeCell ref="B24:L24"/>
    <mergeCell ref="I2:N2"/>
    <mergeCell ref="B4:D4"/>
    <mergeCell ref="B6:D6"/>
    <mergeCell ref="B8:D8"/>
    <mergeCell ref="B10:D11"/>
    <mergeCell ref="G11:M12"/>
    <mergeCell ref="B195:E195"/>
    <mergeCell ref="F195:L195"/>
    <mergeCell ref="B196:E196"/>
    <mergeCell ref="F196:L196"/>
    <mergeCell ref="B197:E197"/>
    <mergeCell ref="F197:L197"/>
    <mergeCell ref="B193:E193"/>
    <mergeCell ref="F193:L193"/>
    <mergeCell ref="B194:E194"/>
    <mergeCell ref="F194:L194"/>
    <mergeCell ref="B189:M189"/>
    <mergeCell ref="B191:M191"/>
    <mergeCell ref="B185:E185"/>
    <mergeCell ref="F185:L185"/>
    <mergeCell ref="B186:E186"/>
    <mergeCell ref="F186:L186"/>
    <mergeCell ref="B187:E187"/>
    <mergeCell ref="F187:L187"/>
    <mergeCell ref="B183:E183"/>
    <mergeCell ref="F183:L183"/>
    <mergeCell ref="B181:M181"/>
    <mergeCell ref="B184:E184"/>
    <mergeCell ref="F184:L184"/>
  </mergeCells>
  <pageMargins left="0.78431372549019618" right="0.78431372549019618" top="0.98039215686274517" bottom="0.98039215686274517" header="0.50980392156862753" footer="0.50980392156862753"/>
  <pageSetup paperSize="9" scale="79" orientation="landscape" r:id="rId1"/>
  <headerFooter alignWithMargins="0"/>
  <rowBreaks count="5" manualBreakCount="5">
    <brk id="28" max="16383" man="1"/>
    <brk id="90" max="16383" man="1"/>
    <brk id="143" max="16383" man="1"/>
    <brk id="168" max="13" man="1"/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Maj</dc:creator>
  <cp:lastModifiedBy>Joanna Kuczerawy</cp:lastModifiedBy>
  <dcterms:created xsi:type="dcterms:W3CDTF">2022-11-30T10:49:01Z</dcterms:created>
  <dcterms:modified xsi:type="dcterms:W3CDTF">2022-11-30T12:22:20Z</dcterms:modified>
</cp:coreProperties>
</file>