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 Robocze _PROWOD\Zamówienia publiczne_2022\2022_02_23_Materiały wod-kan_32\"/>
    </mc:Choice>
  </mc:AlternateContent>
  <xr:revisionPtr revIDLastSave="0" documentId="13_ncr:1_{17CE4A9A-4611-4FE8-B39E-4F5DC94B58A8}" xr6:coauthVersionLast="47" xr6:coauthVersionMax="47" xr10:uidLastSave="{00000000-0000-0000-0000-000000000000}"/>
  <bookViews>
    <workbookView xWindow="435" yWindow="495" windowWidth="22455" windowHeight="14610" xr2:uid="{00000000-000D-0000-FFFF-FFFF00000000}"/>
  </bookViews>
  <sheets>
    <sheet name="2022.02.24. Zestawieni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16" i="5"/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G96" i="5" l="1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l="1"/>
  <c r="A69" i="5" s="1"/>
  <c r="A70" i="5" l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l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</calcChain>
</file>

<file path=xl/sharedStrings.xml><?xml version="1.0" encoding="utf-8"?>
<sst xmlns="http://schemas.openxmlformats.org/spreadsheetml/2006/main" count="190" uniqueCount="103">
  <si>
    <t>Kołnierz redukcyjny DN100/DN80</t>
  </si>
  <si>
    <t>szt</t>
  </si>
  <si>
    <t>Trójnik Kołnierzowy DN100</t>
  </si>
  <si>
    <t>Łącznik rurowo-kołnierzowy 90/DN80</t>
  </si>
  <si>
    <t>Tuleja wzmacniająca do rur PE fi 90 mm</t>
  </si>
  <si>
    <t>Tuleja wzmacniająca do rur PE fi 110 mm</t>
  </si>
  <si>
    <t>Redukcja kołnierzowa DN100/DN80</t>
  </si>
  <si>
    <t>Tuleja PE fi 110 mm</t>
  </si>
  <si>
    <t>kpl</t>
  </si>
  <si>
    <t xml:space="preserve">śruby, naketki, uszczelka </t>
  </si>
  <si>
    <t>Tuleja PE fi 125 mm</t>
  </si>
  <si>
    <t>Rura PE fi 125 mm SDR17 RC</t>
  </si>
  <si>
    <t>m</t>
  </si>
  <si>
    <t>Trójnik Kołnierzowy redukcyjny DN125/DN80/DN125</t>
  </si>
  <si>
    <t>Zasuwa kołnierzowa DN125, długa</t>
  </si>
  <si>
    <t>Zasuwa kołnierzowa DN100, długa</t>
  </si>
  <si>
    <t>Zasuwa kołnierzowa DN80 długa</t>
  </si>
  <si>
    <t>Tuleja PE fi 90 mm</t>
  </si>
  <si>
    <t>Lp</t>
  </si>
  <si>
    <t>Materiał</t>
  </si>
  <si>
    <t>j.m.</t>
  </si>
  <si>
    <t>Rura PE fi 90 mm SDR17 RC</t>
  </si>
  <si>
    <t>Skrzynka średnia żeliwo/PE do przyłączy domowych</t>
  </si>
  <si>
    <t>Rura PE fi 32 mm SDR11 RC</t>
  </si>
  <si>
    <t>mb</t>
  </si>
  <si>
    <t xml:space="preserve">Trójnik bosy z odejściem Kołnierzowym DN80 </t>
  </si>
  <si>
    <t>dostawa (ul. Studzienna Opole)</t>
  </si>
  <si>
    <t>Obudowa teleskopowa do opaski elektrooporowej z zaworem j.w.</t>
  </si>
  <si>
    <t>Zasuwa POM ISO Hawle przyłącze 32 mm</t>
  </si>
  <si>
    <t>Obudowa teleskopowa do nawiertki j.w.</t>
  </si>
  <si>
    <t xml:space="preserve">Zasuwa domowa 32 z przyłaczami gwintowanymi </t>
  </si>
  <si>
    <t>Rura PE fi 110 mm SDR17 RC</t>
  </si>
  <si>
    <t xml:space="preserve">dostawa (ul. Kolejowa, Murów) </t>
  </si>
  <si>
    <t>Rura PCV 90 mm wodociągowa , w odcinkach 6 m</t>
  </si>
  <si>
    <t>netto</t>
  </si>
  <si>
    <t>Krócieć żeliwny FW DN100</t>
  </si>
  <si>
    <t>Krócieć żeliwny FW DN80</t>
  </si>
  <si>
    <t>Krócieć żeliwny FF DN80 , 20 cm</t>
  </si>
  <si>
    <t>Krócieć żeliwny FF DN80, 30 cm</t>
  </si>
  <si>
    <t>Krócieć żeliwny FF DN80, 40 cm</t>
  </si>
  <si>
    <t>Wymagania (Zatwierdzony producent)</t>
  </si>
  <si>
    <t>Nawiertka wodociągowa 90x6/4"</t>
  </si>
  <si>
    <t xml:space="preserve">Nawiertka wodociągowa 90x5/4" </t>
  </si>
  <si>
    <t xml:space="preserve">Nawiertka wodociągowa 110x6/4" </t>
  </si>
  <si>
    <t xml:space="preserve">Nawiertka wodociągowa 110x5/4" </t>
  </si>
  <si>
    <t xml:space="preserve">Nawiertka wodociągowa 110x2" </t>
  </si>
  <si>
    <t xml:space="preserve">Nawiertka wodociągowa 90x2" </t>
  </si>
  <si>
    <t>Kosztorys Szczegółowy</t>
  </si>
  <si>
    <t xml:space="preserve">dla zamówienia pn.: </t>
  </si>
  <si>
    <t>Nazwa Wykonawcy:</t>
  </si>
  <si>
    <t>Adres Wykonawcy:</t>
  </si>
  <si>
    <t>Zakres przedmiotu zamówienia:</t>
  </si>
  <si>
    <r>
      <t xml:space="preserve">…………………….. </t>
    </r>
    <r>
      <rPr>
        <b/>
        <sz val="11"/>
        <color theme="1"/>
        <rFont val="Calibri"/>
        <family val="2"/>
        <charset val="238"/>
        <scheme val="minor"/>
      </rPr>
      <t>dn. …….. 2022r.</t>
    </r>
  </si>
  <si>
    <t>DLA SIECI WODOCIĄGOWYCH</t>
  </si>
  <si>
    <t>Ilosć</t>
  </si>
  <si>
    <t xml:space="preserve">Cena, zł netto </t>
  </si>
  <si>
    <t>Wartość, zł netto</t>
  </si>
  <si>
    <t>1. Wykonany z żeliwa sferoidalnego                                                                                                               2. Zabezpieczony antykorozyjne powłoką epoksydową o grubości minimum 250μm. Przeznaczenie do do instalacji wodociągowych.                                                                        3. Atest PZH</t>
  </si>
  <si>
    <t>1. Wykonany z żeliwa sferoidalnego                                                                                                               2. Zabezpieczony antykorozyjne powłoką epoksydową o grubości minimum 250μm. Przeznaczenie do do instalacji wodociągowych                                                                        3. Atest PZH</t>
  </si>
  <si>
    <t>np. Jafar, Hawle, Saint-Gobain, AVK, AKWA, TALIS</t>
  </si>
  <si>
    <t>np. Hawle (kramer), AVK, TALIS, JAFAR, METALPOL, NORSON</t>
  </si>
  <si>
    <t>Wszystkie ww. materiały przeznaczone do instalacji wodociągowych muszą posiadać atest PZH oraz odpowiednie dopuszczenia, deklaracje, atesty i certyfikaty.</t>
  </si>
  <si>
    <t>Obudowa teleskopowa do zasuwy DN100</t>
  </si>
  <si>
    <t>Obudowa teleskopowa do zasuwy  DN125</t>
  </si>
  <si>
    <t>Obudowa teleskopowa do zasuwy  DN80</t>
  </si>
  <si>
    <t>Skrzynka żeliwna do Zasuw Duża</t>
  </si>
  <si>
    <t>Kołnierz ślepy DN125</t>
  </si>
  <si>
    <t>Docisk stalowy DN80 do tuleji</t>
  </si>
  <si>
    <t>Docisk stalowy DN100 do tuleji</t>
  </si>
  <si>
    <t>Docisk stalowy DN125 do tuleji</t>
  </si>
  <si>
    <t>Zestaw monterski DN125</t>
  </si>
  <si>
    <t>Zestaw monterski DN100</t>
  </si>
  <si>
    <t>Zestaw monterski DN80</t>
  </si>
  <si>
    <t>Redukcja elektrooporowa 125/110 mm</t>
  </si>
  <si>
    <t>Mufa elektrooporowa 125 mm</t>
  </si>
  <si>
    <t>Mufa elektrooporowa 32 mm</t>
  </si>
  <si>
    <t>Kolano stopowe DN80</t>
  </si>
  <si>
    <t>Opaska elektrooporowa fi 125 mm z zaworem fi32 mm</t>
  </si>
  <si>
    <t>Opaska elektrooporowa fi 110 mm z zaworem fi32 mm</t>
  </si>
  <si>
    <t xml:space="preserve">Podkładka PE pod skrzynki </t>
  </si>
  <si>
    <t>Konsole wodomierza DN20</t>
  </si>
  <si>
    <t>Zawór kulowy DN25 GW/GW</t>
  </si>
  <si>
    <t>Zawór kulowy DN25 GW/GZ</t>
  </si>
  <si>
    <t>Zawór antyskażeniowy EA DN25</t>
  </si>
  <si>
    <t>Zawór kulowy DN20 GW/GW</t>
  </si>
  <si>
    <t>Zawór kulowy DN20 GW/GZ</t>
  </si>
  <si>
    <t>Zawór antyskażeniowy EA DN20</t>
  </si>
  <si>
    <t>Śrubunek wodomierza DN20</t>
  </si>
  <si>
    <t>Uszczelki gumowe wodomierza DN20 (oprócz kompletów śrubunków)</t>
  </si>
  <si>
    <t xml:space="preserve">Kolano skręcane PE 32x1" GZ </t>
  </si>
  <si>
    <t>Złączka skręcana PE 32x5/4 GZ</t>
  </si>
  <si>
    <t>Złączka skręcana PE 32x6/4 GZ</t>
  </si>
  <si>
    <t>Złączka skręcana PE 40x6/4 GZ</t>
  </si>
  <si>
    <t>Złączka skręcana PE 40x2 GZ</t>
  </si>
  <si>
    <t>Złaczka skręcana PE 32 mm (rura-rura)</t>
  </si>
  <si>
    <t>Korek PE 32 mm</t>
  </si>
  <si>
    <t>Opaska naprawcza de90 (kwasoodporna)</t>
  </si>
  <si>
    <t>Opaska naprawcza de110 (kwasoodporna)</t>
  </si>
  <si>
    <t>Jafar</t>
  </si>
  <si>
    <t>Hawle</t>
  </si>
  <si>
    <t xml:space="preserve">Hydrant nadziemny DN80, L 2150 PN 10 szary; malowany proszkowo </t>
  </si>
  <si>
    <t>1. Rozstawy otworów w kołnierzu zgodne z normą PN-EN 1092-2:1999  
2. Śruby nierdzewne M16 A4, nakrętki nierdzewne M16 A2                            3. Atest higieniczny                                                                                                4. Zabezpieczenie: farba proszkowa poliestrowo-epoksydowa, RAL 5005, grubość 250-300 μm
np. Kołnierz redukcyjny XR firmy Anwod (produkt referencyjny)</t>
  </si>
  <si>
    <t>„Dostawa materiałów eksploatacyjnych niezbędnych do wykonywania prac remontowych na sieci wodociągowej”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</si>
</sst>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1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7"/>
  <sheetViews>
    <sheetView tabSelected="1" topLeftCell="A83" zoomScaleNormal="100" workbookViewId="0">
      <selection activeCell="B106" sqref="B106"/>
    </sheetView>
  </sheetViews>
  <sheetFormatPr defaultRowHeight="15" x14ac:dyDescent="0.25"/>
  <cols>
    <col min="2" max="2" width="64.140625" customWidth="1"/>
    <col min="3" max="3" width="57.140625" customWidth="1"/>
    <col min="6" max="6" width="10.85546875" style="2" customWidth="1"/>
    <col min="7" max="7" width="11.85546875" style="1" customWidth="1"/>
  </cols>
  <sheetData>
    <row r="1" spans="1:7" x14ac:dyDescent="0.25">
      <c r="A1" s="4"/>
      <c r="D1" s="5"/>
      <c r="F1"/>
      <c r="G1"/>
    </row>
    <row r="2" spans="1:7" x14ac:dyDescent="0.25">
      <c r="A2" s="14"/>
      <c r="B2" s="15"/>
      <c r="C2" s="15"/>
      <c r="D2" s="5"/>
      <c r="E2" s="16" t="s">
        <v>52</v>
      </c>
      <c r="F2"/>
      <c r="G2"/>
    </row>
    <row r="3" spans="1:7" ht="26.25" x14ac:dyDescent="0.25">
      <c r="A3" s="4"/>
      <c r="B3" s="6"/>
      <c r="D3" s="5"/>
      <c r="F3"/>
      <c r="G3"/>
    </row>
    <row r="4" spans="1:7" ht="23.25" x14ac:dyDescent="0.25">
      <c r="A4" s="4"/>
      <c r="B4" s="37" t="s">
        <v>47</v>
      </c>
      <c r="C4" s="37"/>
      <c r="D4" s="37"/>
      <c r="E4" s="37"/>
      <c r="F4"/>
      <c r="G4"/>
    </row>
    <row r="5" spans="1:7" s="9" customFormat="1" ht="17.25" x14ac:dyDescent="0.3">
      <c r="A5" s="7"/>
      <c r="B5" s="29" t="s">
        <v>48</v>
      </c>
      <c r="D5" s="10"/>
    </row>
    <row r="6" spans="1:7" s="9" customFormat="1" ht="17.25" x14ac:dyDescent="0.3">
      <c r="A6" s="7"/>
      <c r="B6" s="11" t="s">
        <v>102</v>
      </c>
      <c r="D6" s="10"/>
    </row>
    <row r="7" spans="1:7" s="9" customFormat="1" ht="17.25" x14ac:dyDescent="0.3">
      <c r="A7" s="7"/>
      <c r="B7" s="8"/>
      <c r="D7" s="10"/>
    </row>
    <row r="8" spans="1:7" s="9" customFormat="1" ht="17.25" x14ac:dyDescent="0.3">
      <c r="A8" s="7"/>
      <c r="B8" s="12" t="s">
        <v>49</v>
      </c>
      <c r="D8" s="10"/>
    </row>
    <row r="9" spans="1:7" s="9" customFormat="1" ht="17.25" x14ac:dyDescent="0.3">
      <c r="A9" s="7"/>
      <c r="B9" s="12" t="s">
        <v>50</v>
      </c>
      <c r="D9" s="10"/>
    </row>
    <row r="10" spans="1:7" s="9" customFormat="1" ht="17.25" x14ac:dyDescent="0.3">
      <c r="A10" s="7"/>
      <c r="B10" s="12"/>
      <c r="D10" s="10"/>
    </row>
    <row r="11" spans="1:7" s="9" customFormat="1" ht="17.25" x14ac:dyDescent="0.3">
      <c r="A11" s="7"/>
      <c r="B11" s="10"/>
      <c r="D11" s="10"/>
    </row>
    <row r="12" spans="1:7" s="9" customFormat="1" ht="17.25" x14ac:dyDescent="0.3">
      <c r="A12" s="7"/>
      <c r="B12" s="13" t="s">
        <v>51</v>
      </c>
      <c r="D12" s="10"/>
    </row>
    <row r="14" spans="1:7" ht="33" customHeight="1" x14ac:dyDescent="0.25">
      <c r="A14" s="32" t="s">
        <v>18</v>
      </c>
      <c r="B14" s="32" t="s">
        <v>19</v>
      </c>
      <c r="C14" s="32" t="s">
        <v>40</v>
      </c>
      <c r="D14" s="32" t="s">
        <v>54</v>
      </c>
      <c r="E14" s="32" t="s">
        <v>20</v>
      </c>
      <c r="F14" s="33" t="s">
        <v>55</v>
      </c>
      <c r="G14" s="32" t="s">
        <v>56</v>
      </c>
    </row>
    <row r="15" spans="1:7" ht="18.75" customHeight="1" x14ac:dyDescent="0.25">
      <c r="A15" s="38" t="s">
        <v>53</v>
      </c>
      <c r="B15" s="39"/>
      <c r="C15" s="39"/>
      <c r="D15" s="39"/>
      <c r="E15" s="39"/>
      <c r="F15" s="39"/>
      <c r="G15" s="40"/>
    </row>
    <row r="16" spans="1:7" ht="93" customHeight="1" x14ac:dyDescent="0.25">
      <c r="A16" s="17">
        <v>1</v>
      </c>
      <c r="B16" s="18" t="s">
        <v>0</v>
      </c>
      <c r="C16" s="30" t="s">
        <v>101</v>
      </c>
      <c r="D16" s="17">
        <v>2</v>
      </c>
      <c r="E16" s="17" t="s">
        <v>1</v>
      </c>
      <c r="F16" s="19"/>
      <c r="G16" s="20">
        <f>D16*F16</f>
        <v>0</v>
      </c>
    </row>
    <row r="17" spans="1:7" s="4" customFormat="1" ht="21.75" customHeight="1" x14ac:dyDescent="0.25">
      <c r="A17" s="17">
        <f>A16+1</f>
        <v>2</v>
      </c>
      <c r="B17" s="18" t="s">
        <v>25</v>
      </c>
      <c r="C17" s="44" t="s">
        <v>58</v>
      </c>
      <c r="D17" s="17">
        <v>2</v>
      </c>
      <c r="E17" s="17" t="s">
        <v>1</v>
      </c>
      <c r="F17" s="19"/>
      <c r="G17" s="20">
        <f t="shared" ref="G17:G80" si="0">D17*F17</f>
        <v>0</v>
      </c>
    </row>
    <row r="18" spans="1:7" s="4" customFormat="1" ht="21.75" customHeight="1" x14ac:dyDescent="0.25">
      <c r="A18" s="17">
        <f t="shared" ref="A18:A93" si="1">A17+1</f>
        <v>3</v>
      </c>
      <c r="B18" s="18" t="s">
        <v>2</v>
      </c>
      <c r="C18" s="45"/>
      <c r="D18" s="17">
        <v>2</v>
      </c>
      <c r="E18" s="17" t="s">
        <v>1</v>
      </c>
      <c r="F18" s="19"/>
      <c r="G18" s="20">
        <f t="shared" si="0"/>
        <v>0</v>
      </c>
    </row>
    <row r="19" spans="1:7" s="4" customFormat="1" ht="21.75" customHeight="1" x14ac:dyDescent="0.25">
      <c r="A19" s="17">
        <f t="shared" si="1"/>
        <v>4</v>
      </c>
      <c r="B19" s="18" t="s">
        <v>13</v>
      </c>
      <c r="C19" s="46"/>
      <c r="D19" s="17">
        <v>1</v>
      </c>
      <c r="E19" s="17" t="s">
        <v>1</v>
      </c>
      <c r="F19" s="19"/>
      <c r="G19" s="20">
        <f t="shared" si="0"/>
        <v>0</v>
      </c>
    </row>
    <row r="20" spans="1:7" x14ac:dyDescent="0.25">
      <c r="A20" s="17">
        <f t="shared" si="1"/>
        <v>5</v>
      </c>
      <c r="B20" s="21" t="s">
        <v>3</v>
      </c>
      <c r="C20" s="3"/>
      <c r="D20" s="23">
        <v>2</v>
      </c>
      <c r="E20" s="23" t="s">
        <v>1</v>
      </c>
      <c r="F20" s="22"/>
      <c r="G20" s="20">
        <f t="shared" si="0"/>
        <v>0</v>
      </c>
    </row>
    <row r="21" spans="1:7" x14ac:dyDescent="0.25">
      <c r="A21" s="17">
        <f t="shared" si="1"/>
        <v>6</v>
      </c>
      <c r="B21" s="21" t="s">
        <v>6</v>
      </c>
      <c r="C21" s="41" t="s">
        <v>57</v>
      </c>
      <c r="D21" s="23">
        <v>2</v>
      </c>
      <c r="E21" s="23" t="s">
        <v>1</v>
      </c>
      <c r="F21" s="22"/>
      <c r="G21" s="20">
        <f t="shared" si="0"/>
        <v>0</v>
      </c>
    </row>
    <row r="22" spans="1:7" x14ac:dyDescent="0.25">
      <c r="A22" s="17">
        <f t="shared" si="1"/>
        <v>7</v>
      </c>
      <c r="B22" s="21" t="s">
        <v>35</v>
      </c>
      <c r="C22" s="42"/>
      <c r="D22" s="23">
        <v>10</v>
      </c>
      <c r="E22" s="23" t="s">
        <v>1</v>
      </c>
      <c r="F22" s="22"/>
      <c r="G22" s="20">
        <f t="shared" si="0"/>
        <v>0</v>
      </c>
    </row>
    <row r="23" spans="1:7" x14ac:dyDescent="0.25">
      <c r="A23" s="17">
        <f t="shared" si="1"/>
        <v>8</v>
      </c>
      <c r="B23" s="21" t="s">
        <v>36</v>
      </c>
      <c r="C23" s="42"/>
      <c r="D23" s="23">
        <v>10</v>
      </c>
      <c r="E23" s="23" t="s">
        <v>1</v>
      </c>
      <c r="F23" s="22"/>
      <c r="G23" s="20">
        <f t="shared" si="0"/>
        <v>0</v>
      </c>
    </row>
    <row r="24" spans="1:7" x14ac:dyDescent="0.25">
      <c r="A24" s="17">
        <f t="shared" si="1"/>
        <v>9</v>
      </c>
      <c r="B24" s="21" t="s">
        <v>37</v>
      </c>
      <c r="C24" s="42"/>
      <c r="D24" s="23">
        <v>2</v>
      </c>
      <c r="E24" s="23" t="s">
        <v>1</v>
      </c>
      <c r="F24" s="22"/>
      <c r="G24" s="20">
        <f t="shared" si="0"/>
        <v>0</v>
      </c>
    </row>
    <row r="25" spans="1:7" x14ac:dyDescent="0.25">
      <c r="A25" s="17">
        <f t="shared" si="1"/>
        <v>10</v>
      </c>
      <c r="B25" s="21" t="s">
        <v>38</v>
      </c>
      <c r="C25" s="42"/>
      <c r="D25" s="23">
        <v>5</v>
      </c>
      <c r="E25" s="23" t="s">
        <v>1</v>
      </c>
      <c r="F25" s="22"/>
      <c r="G25" s="20">
        <f t="shared" si="0"/>
        <v>0</v>
      </c>
    </row>
    <row r="26" spans="1:7" x14ac:dyDescent="0.25">
      <c r="A26" s="17">
        <f t="shared" si="1"/>
        <v>11</v>
      </c>
      <c r="B26" s="21" t="s">
        <v>39</v>
      </c>
      <c r="C26" s="43"/>
      <c r="D26" s="23">
        <v>2</v>
      </c>
      <c r="E26" s="23" t="s">
        <v>1</v>
      </c>
      <c r="F26" s="22"/>
      <c r="G26" s="20">
        <f t="shared" si="0"/>
        <v>0</v>
      </c>
    </row>
    <row r="27" spans="1:7" x14ac:dyDescent="0.25">
      <c r="A27" s="17">
        <f t="shared" si="1"/>
        <v>12</v>
      </c>
      <c r="B27" s="21" t="s">
        <v>15</v>
      </c>
      <c r="C27" s="47" t="s">
        <v>59</v>
      </c>
      <c r="D27" s="23">
        <v>5</v>
      </c>
      <c r="E27" s="23" t="s">
        <v>1</v>
      </c>
      <c r="F27" s="22"/>
      <c r="G27" s="20">
        <f t="shared" si="0"/>
        <v>0</v>
      </c>
    </row>
    <row r="28" spans="1:7" x14ac:dyDescent="0.25">
      <c r="A28" s="17">
        <f t="shared" si="1"/>
        <v>13</v>
      </c>
      <c r="B28" s="21" t="s">
        <v>62</v>
      </c>
      <c r="C28" s="48"/>
      <c r="D28" s="23">
        <v>5</v>
      </c>
      <c r="E28" s="23" t="s">
        <v>1</v>
      </c>
      <c r="F28" s="22"/>
      <c r="G28" s="20">
        <f t="shared" si="0"/>
        <v>0</v>
      </c>
    </row>
    <row r="29" spans="1:7" x14ac:dyDescent="0.25">
      <c r="A29" s="17">
        <f t="shared" si="1"/>
        <v>14</v>
      </c>
      <c r="B29" s="21" t="s">
        <v>14</v>
      </c>
      <c r="C29" s="48"/>
      <c r="D29" s="23">
        <v>1</v>
      </c>
      <c r="E29" s="23" t="s">
        <v>1</v>
      </c>
      <c r="F29" s="22"/>
      <c r="G29" s="20">
        <f t="shared" si="0"/>
        <v>0</v>
      </c>
    </row>
    <row r="30" spans="1:7" x14ac:dyDescent="0.25">
      <c r="A30" s="17">
        <f t="shared" si="1"/>
        <v>15</v>
      </c>
      <c r="B30" s="21" t="s">
        <v>63</v>
      </c>
      <c r="C30" s="48"/>
      <c r="D30" s="23">
        <v>1</v>
      </c>
      <c r="E30" s="23" t="s">
        <v>1</v>
      </c>
      <c r="F30" s="22"/>
      <c r="G30" s="20">
        <f t="shared" si="0"/>
        <v>0</v>
      </c>
    </row>
    <row r="31" spans="1:7" x14ac:dyDescent="0.25">
      <c r="A31" s="17">
        <f t="shared" si="1"/>
        <v>16</v>
      </c>
      <c r="B31" s="21" t="s">
        <v>16</v>
      </c>
      <c r="C31" s="48"/>
      <c r="D31" s="23">
        <v>5</v>
      </c>
      <c r="E31" s="23" t="s">
        <v>1</v>
      </c>
      <c r="F31" s="22"/>
      <c r="G31" s="20">
        <f t="shared" si="0"/>
        <v>0</v>
      </c>
    </row>
    <row r="32" spans="1:7" x14ac:dyDescent="0.25">
      <c r="A32" s="17">
        <f t="shared" si="1"/>
        <v>17</v>
      </c>
      <c r="B32" s="21" t="s">
        <v>64</v>
      </c>
      <c r="C32" s="48"/>
      <c r="D32" s="23">
        <v>1</v>
      </c>
      <c r="E32" s="23" t="s">
        <v>1</v>
      </c>
      <c r="F32" s="22"/>
      <c r="G32" s="20">
        <f t="shared" si="0"/>
        <v>0</v>
      </c>
    </row>
    <row r="33" spans="1:7" x14ac:dyDescent="0.25">
      <c r="A33" s="17">
        <f t="shared" si="1"/>
        <v>18</v>
      </c>
      <c r="B33" s="21" t="s">
        <v>65</v>
      </c>
      <c r="C33" s="49"/>
      <c r="D33" s="23">
        <v>3</v>
      </c>
      <c r="E33" s="23" t="s">
        <v>1</v>
      </c>
      <c r="F33" s="22"/>
      <c r="G33" s="20">
        <f t="shared" si="0"/>
        <v>0</v>
      </c>
    </row>
    <row r="34" spans="1:7" x14ac:dyDescent="0.25">
      <c r="A34" s="17">
        <f t="shared" si="1"/>
        <v>19</v>
      </c>
      <c r="B34" s="21" t="s">
        <v>66</v>
      </c>
      <c r="C34" s="3"/>
      <c r="D34" s="23">
        <v>1</v>
      </c>
      <c r="E34" s="23" t="s">
        <v>1</v>
      </c>
      <c r="F34" s="22"/>
      <c r="G34" s="20">
        <f t="shared" si="0"/>
        <v>0</v>
      </c>
    </row>
    <row r="35" spans="1:7" x14ac:dyDescent="0.25">
      <c r="A35" s="17">
        <f t="shared" si="1"/>
        <v>20</v>
      </c>
      <c r="B35" s="21" t="s">
        <v>17</v>
      </c>
      <c r="C35" s="3"/>
      <c r="D35" s="23">
        <v>5</v>
      </c>
      <c r="E35" s="23" t="s">
        <v>1</v>
      </c>
      <c r="F35" s="22"/>
      <c r="G35" s="20">
        <f t="shared" si="0"/>
        <v>0</v>
      </c>
    </row>
    <row r="36" spans="1:7" x14ac:dyDescent="0.25">
      <c r="A36" s="17">
        <f t="shared" si="1"/>
        <v>21</v>
      </c>
      <c r="B36" s="21" t="s">
        <v>7</v>
      </c>
      <c r="C36" s="3"/>
      <c r="D36" s="23">
        <v>10</v>
      </c>
      <c r="E36" s="23" t="s">
        <v>1</v>
      </c>
      <c r="F36" s="22"/>
      <c r="G36" s="20">
        <f t="shared" si="0"/>
        <v>0</v>
      </c>
    </row>
    <row r="37" spans="1:7" x14ac:dyDescent="0.25">
      <c r="A37" s="17">
        <f t="shared" si="1"/>
        <v>22</v>
      </c>
      <c r="B37" s="21" t="s">
        <v>10</v>
      </c>
      <c r="C37" s="3"/>
      <c r="D37" s="23">
        <v>2</v>
      </c>
      <c r="E37" s="23" t="s">
        <v>1</v>
      </c>
      <c r="F37" s="22"/>
      <c r="G37" s="20">
        <f t="shared" si="0"/>
        <v>0</v>
      </c>
    </row>
    <row r="38" spans="1:7" x14ac:dyDescent="0.25">
      <c r="A38" s="17">
        <f t="shared" si="1"/>
        <v>23</v>
      </c>
      <c r="B38" s="21" t="s">
        <v>67</v>
      </c>
      <c r="C38" s="3"/>
      <c r="D38" s="23">
        <v>5</v>
      </c>
      <c r="E38" s="23" t="s">
        <v>1</v>
      </c>
      <c r="F38" s="22"/>
      <c r="G38" s="20">
        <f t="shared" si="0"/>
        <v>0</v>
      </c>
    </row>
    <row r="39" spans="1:7" x14ac:dyDescent="0.25">
      <c r="A39" s="17">
        <f t="shared" si="1"/>
        <v>24</v>
      </c>
      <c r="B39" s="21" t="s">
        <v>68</v>
      </c>
      <c r="C39" s="3"/>
      <c r="D39" s="23">
        <v>10</v>
      </c>
      <c r="E39" s="23" t="s">
        <v>1</v>
      </c>
      <c r="F39" s="22"/>
      <c r="G39" s="20">
        <f t="shared" si="0"/>
        <v>0</v>
      </c>
    </row>
    <row r="40" spans="1:7" x14ac:dyDescent="0.25">
      <c r="A40" s="17">
        <f t="shared" si="1"/>
        <v>25</v>
      </c>
      <c r="B40" s="21" t="s">
        <v>69</v>
      </c>
      <c r="C40" s="3"/>
      <c r="D40" s="23">
        <v>2</v>
      </c>
      <c r="E40" s="23" t="s">
        <v>1</v>
      </c>
      <c r="F40" s="22"/>
      <c r="G40" s="20">
        <f t="shared" si="0"/>
        <v>0</v>
      </c>
    </row>
    <row r="41" spans="1:7" x14ac:dyDescent="0.25">
      <c r="A41" s="17">
        <f t="shared" si="1"/>
        <v>26</v>
      </c>
      <c r="B41" s="21" t="s">
        <v>70</v>
      </c>
      <c r="C41" s="21" t="s">
        <v>9</v>
      </c>
      <c r="D41" s="23">
        <v>4</v>
      </c>
      <c r="E41" s="23" t="s">
        <v>1</v>
      </c>
      <c r="F41" s="22"/>
      <c r="G41" s="20">
        <f t="shared" si="0"/>
        <v>0</v>
      </c>
    </row>
    <row r="42" spans="1:7" x14ac:dyDescent="0.25">
      <c r="A42" s="17">
        <f t="shared" si="1"/>
        <v>27</v>
      </c>
      <c r="B42" s="21" t="s">
        <v>71</v>
      </c>
      <c r="C42" s="21" t="s">
        <v>9</v>
      </c>
      <c r="D42" s="23">
        <v>10</v>
      </c>
      <c r="E42" s="23" t="s">
        <v>8</v>
      </c>
      <c r="F42" s="22"/>
      <c r="G42" s="20">
        <f t="shared" si="0"/>
        <v>0</v>
      </c>
    </row>
    <row r="43" spans="1:7" x14ac:dyDescent="0.25">
      <c r="A43" s="17">
        <f t="shared" si="1"/>
        <v>28</v>
      </c>
      <c r="B43" s="21" t="s">
        <v>72</v>
      </c>
      <c r="C43" s="21" t="s">
        <v>9</v>
      </c>
      <c r="D43" s="23">
        <v>10</v>
      </c>
      <c r="E43" s="23" t="s">
        <v>8</v>
      </c>
      <c r="F43" s="22"/>
      <c r="G43" s="20">
        <f t="shared" si="0"/>
        <v>0</v>
      </c>
    </row>
    <row r="44" spans="1:7" x14ac:dyDescent="0.25">
      <c r="A44" s="17">
        <f t="shared" si="1"/>
        <v>29</v>
      </c>
      <c r="B44" s="21" t="s">
        <v>11</v>
      </c>
      <c r="C44" s="31" t="s">
        <v>26</v>
      </c>
      <c r="D44" s="23">
        <v>132</v>
      </c>
      <c r="E44" s="23" t="s">
        <v>12</v>
      </c>
      <c r="F44" s="22"/>
      <c r="G44" s="20">
        <f t="shared" si="0"/>
        <v>0</v>
      </c>
    </row>
    <row r="45" spans="1:7" x14ac:dyDescent="0.25">
      <c r="A45" s="17">
        <f t="shared" si="1"/>
        <v>30</v>
      </c>
      <c r="B45" s="21" t="s">
        <v>31</v>
      </c>
      <c r="C45" s="31" t="s">
        <v>32</v>
      </c>
      <c r="D45" s="23">
        <v>204</v>
      </c>
      <c r="E45" s="23" t="s">
        <v>12</v>
      </c>
      <c r="F45" s="22"/>
      <c r="G45" s="20">
        <f t="shared" si="0"/>
        <v>0</v>
      </c>
    </row>
    <row r="46" spans="1:7" x14ac:dyDescent="0.25">
      <c r="A46" s="17">
        <f t="shared" si="1"/>
        <v>31</v>
      </c>
      <c r="B46" s="21" t="s">
        <v>21</v>
      </c>
      <c r="C46" s="3"/>
      <c r="D46" s="23">
        <v>12</v>
      </c>
      <c r="E46" s="23" t="s">
        <v>12</v>
      </c>
      <c r="F46" s="22"/>
      <c r="G46" s="20">
        <f t="shared" si="0"/>
        <v>0</v>
      </c>
    </row>
    <row r="47" spans="1:7" x14ac:dyDescent="0.25">
      <c r="A47" s="17">
        <f t="shared" si="1"/>
        <v>32</v>
      </c>
      <c r="B47" s="21" t="s">
        <v>23</v>
      </c>
      <c r="C47" s="3"/>
      <c r="D47" s="23">
        <v>600</v>
      </c>
      <c r="E47" s="23" t="s">
        <v>24</v>
      </c>
      <c r="F47" s="22"/>
      <c r="G47" s="20">
        <f t="shared" si="0"/>
        <v>0</v>
      </c>
    </row>
    <row r="48" spans="1:7" x14ac:dyDescent="0.25">
      <c r="A48" s="17">
        <f t="shared" si="1"/>
        <v>33</v>
      </c>
      <c r="B48" s="21" t="s">
        <v>73</v>
      </c>
      <c r="C48" s="3"/>
      <c r="D48" s="23">
        <v>1</v>
      </c>
      <c r="E48" s="23" t="s">
        <v>1</v>
      </c>
      <c r="F48" s="22"/>
      <c r="G48" s="20">
        <f t="shared" si="0"/>
        <v>0</v>
      </c>
    </row>
    <row r="49" spans="1:8" x14ac:dyDescent="0.25">
      <c r="A49" s="17">
        <f t="shared" si="1"/>
        <v>34</v>
      </c>
      <c r="B49" s="21" t="s">
        <v>74</v>
      </c>
      <c r="C49" s="3"/>
      <c r="D49" s="23">
        <v>3</v>
      </c>
      <c r="E49" s="23" t="s">
        <v>1</v>
      </c>
      <c r="F49" s="22"/>
      <c r="G49" s="20">
        <f t="shared" si="0"/>
        <v>0</v>
      </c>
    </row>
    <row r="50" spans="1:8" x14ac:dyDescent="0.25">
      <c r="A50" s="17">
        <f t="shared" si="1"/>
        <v>35</v>
      </c>
      <c r="B50" s="21" t="s">
        <v>75</v>
      </c>
      <c r="C50" s="3"/>
      <c r="D50" s="23">
        <v>11</v>
      </c>
      <c r="E50" s="23" t="s">
        <v>1</v>
      </c>
      <c r="F50" s="22"/>
      <c r="G50" s="20">
        <f t="shared" si="0"/>
        <v>0</v>
      </c>
    </row>
    <row r="51" spans="1:8" x14ac:dyDescent="0.25">
      <c r="A51" s="17">
        <f t="shared" si="1"/>
        <v>36</v>
      </c>
      <c r="B51" s="21" t="s">
        <v>76</v>
      </c>
      <c r="C51" s="3"/>
      <c r="D51" s="23">
        <v>5</v>
      </c>
      <c r="E51" s="23" t="s">
        <v>1</v>
      </c>
      <c r="F51" s="22"/>
      <c r="G51" s="20">
        <f t="shared" si="0"/>
        <v>0</v>
      </c>
    </row>
    <row r="52" spans="1:8" ht="16.5" customHeight="1" x14ac:dyDescent="0.25">
      <c r="A52" s="17">
        <f t="shared" si="1"/>
        <v>37</v>
      </c>
      <c r="B52" s="18" t="s">
        <v>100</v>
      </c>
      <c r="C52" s="21" t="s">
        <v>60</v>
      </c>
      <c r="D52" s="23">
        <v>5</v>
      </c>
      <c r="E52" s="23" t="s">
        <v>1</v>
      </c>
      <c r="F52" s="22"/>
      <c r="G52" s="20">
        <f t="shared" si="0"/>
        <v>0</v>
      </c>
    </row>
    <row r="53" spans="1:8" x14ac:dyDescent="0.25">
      <c r="A53" s="17">
        <f t="shared" si="1"/>
        <v>38</v>
      </c>
      <c r="B53" s="21" t="s">
        <v>77</v>
      </c>
      <c r="C53" s="21"/>
      <c r="D53" s="23">
        <v>11</v>
      </c>
      <c r="E53" s="23" t="s">
        <v>1</v>
      </c>
      <c r="F53" s="22"/>
      <c r="G53" s="20">
        <f t="shared" si="0"/>
        <v>0</v>
      </c>
    </row>
    <row r="54" spans="1:8" x14ac:dyDescent="0.25">
      <c r="A54" s="17">
        <f t="shared" si="1"/>
        <v>39</v>
      </c>
      <c r="B54" s="21" t="s">
        <v>27</v>
      </c>
      <c r="C54" s="21"/>
      <c r="D54" s="23">
        <v>11</v>
      </c>
      <c r="E54" s="23" t="s">
        <v>1</v>
      </c>
      <c r="F54" s="22"/>
      <c r="G54" s="20">
        <f t="shared" si="0"/>
        <v>0</v>
      </c>
    </row>
    <row r="55" spans="1:8" x14ac:dyDescent="0.25">
      <c r="A55" s="17">
        <f t="shared" si="1"/>
        <v>40</v>
      </c>
      <c r="B55" s="21" t="s">
        <v>78</v>
      </c>
      <c r="C55" s="21"/>
      <c r="D55" s="23">
        <v>15</v>
      </c>
      <c r="E55" s="23" t="s">
        <v>1</v>
      </c>
      <c r="F55" s="22"/>
      <c r="G55" s="20">
        <f t="shared" si="0"/>
        <v>0</v>
      </c>
    </row>
    <row r="56" spans="1:8" x14ac:dyDescent="0.25">
      <c r="A56" s="17">
        <f t="shared" si="1"/>
        <v>41</v>
      </c>
      <c r="B56" s="21" t="s">
        <v>27</v>
      </c>
      <c r="C56" s="21"/>
      <c r="D56" s="23">
        <v>15</v>
      </c>
      <c r="E56" s="23" t="s">
        <v>1</v>
      </c>
      <c r="F56" s="22"/>
      <c r="G56" s="20">
        <f t="shared" si="0"/>
        <v>0</v>
      </c>
    </row>
    <row r="57" spans="1:8" x14ac:dyDescent="0.25">
      <c r="A57" s="17">
        <f t="shared" si="1"/>
        <v>42</v>
      </c>
      <c r="B57" s="21" t="s">
        <v>44</v>
      </c>
      <c r="C57" s="47" t="s">
        <v>98</v>
      </c>
      <c r="D57" s="23">
        <v>20</v>
      </c>
      <c r="E57" s="23" t="s">
        <v>1</v>
      </c>
      <c r="F57" s="22"/>
      <c r="G57" s="20">
        <f t="shared" si="0"/>
        <v>0</v>
      </c>
      <c r="H57" s="36"/>
    </row>
    <row r="58" spans="1:8" x14ac:dyDescent="0.25">
      <c r="A58" s="17">
        <f t="shared" si="1"/>
        <v>43</v>
      </c>
      <c r="B58" s="21" t="s">
        <v>29</v>
      </c>
      <c r="C58" s="48"/>
      <c r="D58" s="23">
        <v>20</v>
      </c>
      <c r="E58" s="23" t="s">
        <v>1</v>
      </c>
      <c r="F58" s="22"/>
      <c r="G58" s="20">
        <f t="shared" si="0"/>
        <v>0</v>
      </c>
    </row>
    <row r="59" spans="1:8" x14ac:dyDescent="0.25">
      <c r="A59" s="17">
        <f t="shared" si="1"/>
        <v>44</v>
      </c>
      <c r="B59" s="21" t="s">
        <v>42</v>
      </c>
      <c r="C59" s="48"/>
      <c r="D59" s="23">
        <v>10</v>
      </c>
      <c r="E59" s="23" t="s">
        <v>1</v>
      </c>
      <c r="F59" s="22"/>
      <c r="G59" s="20">
        <f t="shared" si="0"/>
        <v>0</v>
      </c>
    </row>
    <row r="60" spans="1:8" x14ac:dyDescent="0.25">
      <c r="A60" s="17">
        <f t="shared" si="1"/>
        <v>45</v>
      </c>
      <c r="B60" s="21" t="s">
        <v>29</v>
      </c>
      <c r="C60" s="48"/>
      <c r="D60" s="23">
        <v>10</v>
      </c>
      <c r="E60" s="23" t="s">
        <v>1</v>
      </c>
      <c r="F60" s="22"/>
      <c r="G60" s="20">
        <f t="shared" si="0"/>
        <v>0</v>
      </c>
    </row>
    <row r="61" spans="1:8" x14ac:dyDescent="0.25">
      <c r="A61" s="17">
        <f t="shared" si="1"/>
        <v>46</v>
      </c>
      <c r="B61" s="21" t="s">
        <v>43</v>
      </c>
      <c r="C61" s="48"/>
      <c r="D61" s="23">
        <v>2</v>
      </c>
      <c r="E61" s="23" t="s">
        <v>1</v>
      </c>
      <c r="F61" s="22"/>
      <c r="G61" s="20">
        <f t="shared" si="0"/>
        <v>0</v>
      </c>
    </row>
    <row r="62" spans="1:8" x14ac:dyDescent="0.25">
      <c r="A62" s="17">
        <f t="shared" si="1"/>
        <v>47</v>
      </c>
      <c r="B62" s="21" t="s">
        <v>29</v>
      </c>
      <c r="C62" s="48"/>
      <c r="D62" s="23">
        <v>2</v>
      </c>
      <c r="E62" s="23" t="s">
        <v>1</v>
      </c>
      <c r="F62" s="22"/>
      <c r="G62" s="20">
        <f t="shared" si="0"/>
        <v>0</v>
      </c>
    </row>
    <row r="63" spans="1:8" x14ac:dyDescent="0.25">
      <c r="A63" s="17">
        <f t="shared" si="1"/>
        <v>48</v>
      </c>
      <c r="B63" s="21" t="s">
        <v>41</v>
      </c>
      <c r="C63" s="48"/>
      <c r="D63" s="23">
        <v>2</v>
      </c>
      <c r="E63" s="23" t="s">
        <v>1</v>
      </c>
      <c r="F63" s="22"/>
      <c r="G63" s="20">
        <f t="shared" si="0"/>
        <v>0</v>
      </c>
    </row>
    <row r="64" spans="1:8" x14ac:dyDescent="0.25">
      <c r="A64" s="17">
        <f t="shared" si="1"/>
        <v>49</v>
      </c>
      <c r="B64" s="21" t="s">
        <v>29</v>
      </c>
      <c r="C64" s="48"/>
      <c r="D64" s="23">
        <v>2</v>
      </c>
      <c r="E64" s="23" t="s">
        <v>1</v>
      </c>
      <c r="F64" s="22"/>
      <c r="G64" s="20">
        <f t="shared" si="0"/>
        <v>0</v>
      </c>
    </row>
    <row r="65" spans="1:7" x14ac:dyDescent="0.25">
      <c r="A65" s="17">
        <f t="shared" si="1"/>
        <v>50</v>
      </c>
      <c r="B65" s="21" t="s">
        <v>45</v>
      </c>
      <c r="C65" s="48"/>
      <c r="D65" s="23">
        <v>1</v>
      </c>
      <c r="E65" s="23" t="s">
        <v>1</v>
      </c>
      <c r="F65" s="22"/>
      <c r="G65" s="20">
        <f t="shared" si="0"/>
        <v>0</v>
      </c>
    </row>
    <row r="66" spans="1:7" x14ac:dyDescent="0.25">
      <c r="A66" s="17">
        <f t="shared" si="1"/>
        <v>51</v>
      </c>
      <c r="B66" s="21" t="s">
        <v>29</v>
      </c>
      <c r="C66" s="48"/>
      <c r="D66" s="23">
        <v>1</v>
      </c>
      <c r="E66" s="23" t="s">
        <v>1</v>
      </c>
      <c r="F66" s="22"/>
      <c r="G66" s="20">
        <f t="shared" si="0"/>
        <v>0</v>
      </c>
    </row>
    <row r="67" spans="1:7" x14ac:dyDescent="0.25">
      <c r="A67" s="17">
        <f t="shared" si="1"/>
        <v>52</v>
      </c>
      <c r="B67" s="21" t="s">
        <v>46</v>
      </c>
      <c r="C67" s="48"/>
      <c r="D67" s="23">
        <v>1</v>
      </c>
      <c r="E67" s="23" t="s">
        <v>1</v>
      </c>
      <c r="F67" s="22"/>
      <c r="G67" s="20">
        <f t="shared" si="0"/>
        <v>0</v>
      </c>
    </row>
    <row r="68" spans="1:7" x14ac:dyDescent="0.25">
      <c r="A68" s="17">
        <f t="shared" si="1"/>
        <v>53</v>
      </c>
      <c r="B68" s="21" t="s">
        <v>29</v>
      </c>
      <c r="C68" s="49"/>
      <c r="D68" s="23">
        <v>1</v>
      </c>
      <c r="E68" s="23" t="s">
        <v>1</v>
      </c>
      <c r="F68" s="22"/>
      <c r="G68" s="20">
        <f t="shared" si="0"/>
        <v>0</v>
      </c>
    </row>
    <row r="69" spans="1:7" x14ac:dyDescent="0.25">
      <c r="A69" s="17">
        <f t="shared" si="1"/>
        <v>54</v>
      </c>
      <c r="B69" s="21" t="s">
        <v>28</v>
      </c>
      <c r="C69" s="47" t="s">
        <v>99</v>
      </c>
      <c r="D69" s="23">
        <v>10</v>
      </c>
      <c r="E69" s="23" t="s">
        <v>1</v>
      </c>
      <c r="F69" s="22"/>
      <c r="G69" s="20">
        <f t="shared" si="0"/>
        <v>0</v>
      </c>
    </row>
    <row r="70" spans="1:7" x14ac:dyDescent="0.25">
      <c r="A70" s="17">
        <f t="shared" si="1"/>
        <v>55</v>
      </c>
      <c r="B70" s="21" t="s">
        <v>29</v>
      </c>
      <c r="C70" s="49"/>
      <c r="D70" s="23">
        <v>10</v>
      </c>
      <c r="E70" s="23" t="s">
        <v>1</v>
      </c>
      <c r="F70" s="22"/>
      <c r="G70" s="20">
        <f t="shared" si="0"/>
        <v>0</v>
      </c>
    </row>
    <row r="71" spans="1:7" x14ac:dyDescent="0.25">
      <c r="A71" s="17">
        <f t="shared" si="1"/>
        <v>56</v>
      </c>
      <c r="B71" s="21" t="s">
        <v>30</v>
      </c>
      <c r="C71" s="47" t="s">
        <v>98</v>
      </c>
      <c r="D71" s="23">
        <v>10</v>
      </c>
      <c r="E71" s="23" t="s">
        <v>1</v>
      </c>
      <c r="F71" s="22"/>
      <c r="G71" s="20">
        <f t="shared" si="0"/>
        <v>0</v>
      </c>
    </row>
    <row r="72" spans="1:7" x14ac:dyDescent="0.25">
      <c r="A72" s="17">
        <f t="shared" si="1"/>
        <v>57</v>
      </c>
      <c r="B72" s="21" t="s">
        <v>29</v>
      </c>
      <c r="C72" s="49"/>
      <c r="D72" s="23">
        <v>10</v>
      </c>
      <c r="E72" s="23" t="s">
        <v>1</v>
      </c>
      <c r="F72" s="22"/>
      <c r="G72" s="20">
        <f t="shared" si="0"/>
        <v>0</v>
      </c>
    </row>
    <row r="73" spans="1:7" x14ac:dyDescent="0.25">
      <c r="A73" s="17">
        <f t="shared" si="1"/>
        <v>58</v>
      </c>
      <c r="B73" s="21" t="s">
        <v>22</v>
      </c>
      <c r="C73" s="3"/>
      <c r="D73" s="23">
        <v>82</v>
      </c>
      <c r="E73" s="23" t="s">
        <v>1</v>
      </c>
      <c r="F73" s="22"/>
      <c r="G73" s="20">
        <f t="shared" si="0"/>
        <v>0</v>
      </c>
    </row>
    <row r="74" spans="1:7" x14ac:dyDescent="0.25">
      <c r="A74" s="17">
        <f t="shared" si="1"/>
        <v>59</v>
      </c>
      <c r="B74" s="24" t="s">
        <v>79</v>
      </c>
      <c r="C74" s="34"/>
      <c r="D74" s="25">
        <v>82</v>
      </c>
      <c r="E74" s="25" t="s">
        <v>1</v>
      </c>
      <c r="F74" s="26"/>
      <c r="G74" s="20">
        <f t="shared" si="0"/>
        <v>0</v>
      </c>
    </row>
    <row r="75" spans="1:7" x14ac:dyDescent="0.25">
      <c r="A75" s="17">
        <f t="shared" si="1"/>
        <v>60</v>
      </c>
      <c r="B75" s="24" t="s">
        <v>4</v>
      </c>
      <c r="C75" s="34"/>
      <c r="D75" s="25">
        <v>10</v>
      </c>
      <c r="E75" s="25" t="s">
        <v>1</v>
      </c>
      <c r="F75" s="26"/>
      <c r="G75" s="20">
        <f t="shared" si="0"/>
        <v>0</v>
      </c>
    </row>
    <row r="76" spans="1:7" x14ac:dyDescent="0.25">
      <c r="A76" s="17">
        <f t="shared" si="1"/>
        <v>61</v>
      </c>
      <c r="B76" s="24" t="s">
        <v>5</v>
      </c>
      <c r="C76" s="34"/>
      <c r="D76" s="25">
        <v>10</v>
      </c>
      <c r="E76" s="25" t="s">
        <v>1</v>
      </c>
      <c r="F76" s="26"/>
      <c r="G76" s="20">
        <f t="shared" si="0"/>
        <v>0</v>
      </c>
    </row>
    <row r="77" spans="1:7" x14ac:dyDescent="0.25">
      <c r="A77" s="17">
        <f t="shared" si="1"/>
        <v>62</v>
      </c>
      <c r="B77" s="24" t="s">
        <v>80</v>
      </c>
      <c r="C77" s="34"/>
      <c r="D77" s="25">
        <v>50</v>
      </c>
      <c r="E77" s="27" t="s">
        <v>1</v>
      </c>
      <c r="F77" s="26"/>
      <c r="G77" s="20">
        <f t="shared" si="0"/>
        <v>0</v>
      </c>
    </row>
    <row r="78" spans="1:7" x14ac:dyDescent="0.25">
      <c r="A78" s="17">
        <f t="shared" si="1"/>
        <v>63</v>
      </c>
      <c r="B78" s="24" t="s">
        <v>81</v>
      </c>
      <c r="C78" s="34"/>
      <c r="D78" s="25">
        <v>50</v>
      </c>
      <c r="E78" s="27" t="s">
        <v>1</v>
      </c>
      <c r="F78" s="26"/>
      <c r="G78" s="20">
        <f t="shared" si="0"/>
        <v>0</v>
      </c>
    </row>
    <row r="79" spans="1:7" x14ac:dyDescent="0.25">
      <c r="A79" s="17">
        <f t="shared" si="1"/>
        <v>64</v>
      </c>
      <c r="B79" s="24" t="s">
        <v>82</v>
      </c>
      <c r="C79" s="34"/>
      <c r="D79" s="25">
        <v>50</v>
      </c>
      <c r="E79" s="27" t="s">
        <v>1</v>
      </c>
      <c r="F79" s="26"/>
      <c r="G79" s="20">
        <f t="shared" si="0"/>
        <v>0</v>
      </c>
    </row>
    <row r="80" spans="1:7" x14ac:dyDescent="0.25">
      <c r="A80" s="17">
        <f t="shared" si="1"/>
        <v>65</v>
      </c>
      <c r="B80" s="24" t="s">
        <v>83</v>
      </c>
      <c r="C80" s="34"/>
      <c r="D80" s="25">
        <v>50</v>
      </c>
      <c r="E80" s="27" t="s">
        <v>1</v>
      </c>
      <c r="F80" s="26"/>
      <c r="G80" s="20">
        <f t="shared" si="0"/>
        <v>0</v>
      </c>
    </row>
    <row r="81" spans="1:7" x14ac:dyDescent="0.25">
      <c r="A81" s="17">
        <f t="shared" si="1"/>
        <v>66</v>
      </c>
      <c r="B81" s="24" t="s">
        <v>84</v>
      </c>
      <c r="C81" s="34"/>
      <c r="D81" s="25">
        <v>30</v>
      </c>
      <c r="E81" s="27" t="s">
        <v>1</v>
      </c>
      <c r="F81" s="26"/>
      <c r="G81" s="20">
        <f t="shared" ref="G81:G95" si="2">D81*F81</f>
        <v>0</v>
      </c>
    </row>
    <row r="82" spans="1:7" x14ac:dyDescent="0.25">
      <c r="A82" s="17">
        <f t="shared" si="1"/>
        <v>67</v>
      </c>
      <c r="B82" s="24" t="s">
        <v>85</v>
      </c>
      <c r="C82" s="34"/>
      <c r="D82" s="25">
        <v>30</v>
      </c>
      <c r="E82" s="27" t="s">
        <v>1</v>
      </c>
      <c r="F82" s="26"/>
      <c r="G82" s="20">
        <f t="shared" si="2"/>
        <v>0</v>
      </c>
    </row>
    <row r="83" spans="1:7" x14ac:dyDescent="0.25">
      <c r="A83" s="17">
        <f t="shared" si="1"/>
        <v>68</v>
      </c>
      <c r="B83" s="24" t="s">
        <v>86</v>
      </c>
      <c r="C83" s="34"/>
      <c r="D83" s="25">
        <v>30</v>
      </c>
      <c r="E83" s="27" t="s">
        <v>1</v>
      </c>
      <c r="F83" s="26"/>
      <c r="G83" s="20">
        <f t="shared" si="2"/>
        <v>0</v>
      </c>
    </row>
    <row r="84" spans="1:7" x14ac:dyDescent="0.25">
      <c r="A84" s="17">
        <f t="shared" si="1"/>
        <v>69</v>
      </c>
      <c r="B84" s="24" t="s">
        <v>87</v>
      </c>
      <c r="C84" s="34"/>
      <c r="D84" s="25">
        <v>50</v>
      </c>
      <c r="E84" s="27" t="s">
        <v>1</v>
      </c>
      <c r="F84" s="26"/>
      <c r="G84" s="20">
        <f t="shared" si="2"/>
        <v>0</v>
      </c>
    </row>
    <row r="85" spans="1:7" x14ac:dyDescent="0.25">
      <c r="A85" s="17">
        <f t="shared" si="1"/>
        <v>70</v>
      </c>
      <c r="B85" s="24" t="s">
        <v>88</v>
      </c>
      <c r="C85" s="34"/>
      <c r="D85" s="25">
        <v>100</v>
      </c>
      <c r="E85" s="27" t="s">
        <v>1</v>
      </c>
      <c r="F85" s="26"/>
      <c r="G85" s="20">
        <f t="shared" si="2"/>
        <v>0</v>
      </c>
    </row>
    <row r="86" spans="1:7" x14ac:dyDescent="0.25">
      <c r="A86" s="17">
        <f t="shared" si="1"/>
        <v>71</v>
      </c>
      <c r="B86" s="24" t="s">
        <v>89</v>
      </c>
      <c r="C86" s="34"/>
      <c r="D86" s="25">
        <v>50</v>
      </c>
      <c r="E86" s="27" t="s">
        <v>1</v>
      </c>
      <c r="F86" s="26"/>
      <c r="G86" s="20">
        <f t="shared" si="2"/>
        <v>0</v>
      </c>
    </row>
    <row r="87" spans="1:7" x14ac:dyDescent="0.25">
      <c r="A87" s="17">
        <f t="shared" si="1"/>
        <v>72</v>
      </c>
      <c r="B87" s="24" t="s">
        <v>90</v>
      </c>
      <c r="C87" s="34"/>
      <c r="D87" s="25">
        <v>30</v>
      </c>
      <c r="E87" s="27" t="s">
        <v>1</v>
      </c>
      <c r="F87" s="26"/>
      <c r="G87" s="20">
        <f t="shared" si="2"/>
        <v>0</v>
      </c>
    </row>
    <row r="88" spans="1:7" x14ac:dyDescent="0.25">
      <c r="A88" s="17">
        <f t="shared" si="1"/>
        <v>73</v>
      </c>
      <c r="B88" s="24" t="s">
        <v>91</v>
      </c>
      <c r="C88" s="34"/>
      <c r="D88" s="25">
        <v>4</v>
      </c>
      <c r="E88" s="27" t="s">
        <v>1</v>
      </c>
      <c r="F88" s="26"/>
      <c r="G88" s="20">
        <f t="shared" si="2"/>
        <v>0</v>
      </c>
    </row>
    <row r="89" spans="1:7" x14ac:dyDescent="0.25">
      <c r="A89" s="17">
        <f t="shared" si="1"/>
        <v>74</v>
      </c>
      <c r="B89" s="24" t="s">
        <v>92</v>
      </c>
      <c r="C89" s="34"/>
      <c r="D89" s="25">
        <v>4</v>
      </c>
      <c r="E89" s="27" t="s">
        <v>1</v>
      </c>
      <c r="F89" s="26"/>
      <c r="G89" s="20">
        <f t="shared" si="2"/>
        <v>0</v>
      </c>
    </row>
    <row r="90" spans="1:7" x14ac:dyDescent="0.25">
      <c r="A90" s="17">
        <f t="shared" si="1"/>
        <v>75</v>
      </c>
      <c r="B90" s="24" t="s">
        <v>93</v>
      </c>
      <c r="C90" s="34"/>
      <c r="D90" s="25">
        <v>2</v>
      </c>
      <c r="E90" s="27" t="s">
        <v>1</v>
      </c>
      <c r="F90" s="26"/>
      <c r="G90" s="20">
        <f t="shared" si="2"/>
        <v>0</v>
      </c>
    </row>
    <row r="91" spans="1:7" x14ac:dyDescent="0.25">
      <c r="A91" s="17">
        <f t="shared" si="1"/>
        <v>76</v>
      </c>
      <c r="B91" s="24" t="s">
        <v>94</v>
      </c>
      <c r="C91" s="34"/>
      <c r="D91" s="25">
        <v>20</v>
      </c>
      <c r="E91" s="27" t="s">
        <v>1</v>
      </c>
      <c r="F91" s="26"/>
      <c r="G91" s="20">
        <f t="shared" si="2"/>
        <v>0</v>
      </c>
    </row>
    <row r="92" spans="1:7" x14ac:dyDescent="0.25">
      <c r="A92" s="17">
        <f t="shared" si="1"/>
        <v>77</v>
      </c>
      <c r="B92" s="24" t="s">
        <v>95</v>
      </c>
      <c r="C92" s="34"/>
      <c r="D92" s="25">
        <v>20</v>
      </c>
      <c r="E92" s="27" t="s">
        <v>1</v>
      </c>
      <c r="F92" s="26"/>
      <c r="G92" s="20">
        <f t="shared" si="2"/>
        <v>0</v>
      </c>
    </row>
    <row r="93" spans="1:7" x14ac:dyDescent="0.25">
      <c r="A93" s="17">
        <f t="shared" si="1"/>
        <v>78</v>
      </c>
      <c r="B93" s="28" t="s">
        <v>96</v>
      </c>
      <c r="C93" s="34"/>
      <c r="D93" s="27">
        <v>10</v>
      </c>
      <c r="E93" s="27" t="s">
        <v>1</v>
      </c>
      <c r="F93" s="26"/>
      <c r="G93" s="20">
        <f t="shared" si="2"/>
        <v>0</v>
      </c>
    </row>
    <row r="94" spans="1:7" x14ac:dyDescent="0.25">
      <c r="A94" s="17">
        <f t="shared" ref="A94" si="3">A93+1</f>
        <v>79</v>
      </c>
      <c r="B94" s="28" t="s">
        <v>97</v>
      </c>
      <c r="C94" s="34"/>
      <c r="D94" s="27">
        <v>10</v>
      </c>
      <c r="E94" s="27" t="s">
        <v>1</v>
      </c>
      <c r="F94" s="26"/>
      <c r="G94" s="20">
        <f t="shared" si="2"/>
        <v>0</v>
      </c>
    </row>
    <row r="95" spans="1:7" x14ac:dyDescent="0.25">
      <c r="A95" s="17">
        <f t="shared" ref="A95" si="4">A94+1</f>
        <v>80</v>
      </c>
      <c r="B95" s="28" t="s">
        <v>33</v>
      </c>
      <c r="C95" s="34"/>
      <c r="D95" s="27">
        <v>3</v>
      </c>
      <c r="E95" s="27" t="s">
        <v>1</v>
      </c>
      <c r="F95" s="26"/>
      <c r="G95" s="20">
        <f t="shared" si="2"/>
        <v>0</v>
      </c>
    </row>
    <row r="96" spans="1:7" x14ac:dyDescent="0.25">
      <c r="A96" s="50" t="s">
        <v>61</v>
      </c>
      <c r="B96" s="51"/>
      <c r="C96" s="51"/>
      <c r="D96" s="51"/>
      <c r="E96" s="51"/>
      <c r="F96" s="35" t="s">
        <v>34</v>
      </c>
      <c r="G96" s="35">
        <f>SUM(G16:G95)</f>
        <v>0</v>
      </c>
    </row>
    <row r="97" spans="1:7" x14ac:dyDescent="0.25">
      <c r="A97" s="51"/>
      <c r="B97" s="51"/>
      <c r="C97" s="51"/>
      <c r="D97" s="51"/>
      <c r="E97" s="51"/>
      <c r="F97" s="26"/>
      <c r="G97" s="25"/>
    </row>
  </sheetData>
  <mergeCells count="9">
    <mergeCell ref="B4:E4"/>
    <mergeCell ref="A15:G15"/>
    <mergeCell ref="C21:C26"/>
    <mergeCell ref="C17:C19"/>
    <mergeCell ref="C27:C33"/>
    <mergeCell ref="A96:E97"/>
    <mergeCell ref="C57:C68"/>
    <mergeCell ref="C69:C70"/>
    <mergeCell ref="C71:C72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2022.02.24. 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Piotr Stolarski</cp:lastModifiedBy>
  <cp:lastPrinted>2022-02-22T11:50:07Z</cp:lastPrinted>
  <dcterms:created xsi:type="dcterms:W3CDTF">2022-01-30T22:55:36Z</dcterms:created>
  <dcterms:modified xsi:type="dcterms:W3CDTF">2022-02-24T11:21:13Z</dcterms:modified>
</cp:coreProperties>
</file>