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35" tabRatio="490" activeTab="0"/>
  </bookViews>
  <sheets>
    <sheet name="cena 24 m-ce" sheetId="1" r:id="rId1"/>
    <sheet name="Arkusz1" sheetId="2" r:id="rId2"/>
  </sheets>
  <definedNames>
    <definedName name="_xlnm.Print_Area" localSheetId="0">'cena 24 m-ce'!$B$1:$H$56</definedName>
  </definedNames>
  <calcPr fullCalcOnLoad="1"/>
</workbook>
</file>

<file path=xl/sharedStrings.xml><?xml version="1.0" encoding="utf-8"?>
<sst xmlns="http://schemas.openxmlformats.org/spreadsheetml/2006/main" count="83" uniqueCount="48">
  <si>
    <t>L.p.</t>
  </si>
  <si>
    <t>1.</t>
  </si>
  <si>
    <t>2.</t>
  </si>
  <si>
    <t>3.</t>
  </si>
  <si>
    <t>4.</t>
  </si>
  <si>
    <t>7.</t>
  </si>
  <si>
    <t>Waga ponad 50 g do 100 g</t>
  </si>
  <si>
    <t>Waga ponad 100 g do 350 g</t>
  </si>
  <si>
    <t>Waga do 1 kg, gabaryt  A</t>
  </si>
  <si>
    <t>Waga do 1 kg, gabaryt  B</t>
  </si>
  <si>
    <t>Waga ponad 1 kg do 2 kg,  gabaryt  A</t>
  </si>
  <si>
    <t>Waga ponad 1 kg do 2 kg,  gabaryt  B</t>
  </si>
  <si>
    <t>Przesyłka listowa polecona ekonomiczna - krajowa</t>
  </si>
  <si>
    <t>Nazwa  usługi</t>
  </si>
  <si>
    <t>Przesyłka priorytetowa listowa, zagraniczna - Strefa A</t>
  </si>
  <si>
    <t>Przesyłka listowa nierejestrowana ekonomiczna - krajowa</t>
  </si>
  <si>
    <t>Przesyłka listowa nierejestrowana priorytetowa - krajowa</t>
  </si>
  <si>
    <t>Zwrotne Potwierdzenie Odbioru</t>
  </si>
  <si>
    <t>Przesyłka listowa polecona priorytetowa - krajowa</t>
  </si>
  <si>
    <t>Usługa odbioru przesyłek pocztowych od Zamawiającego</t>
  </si>
  <si>
    <t>ilość miesięcy w trakcie całej umowy</t>
  </si>
  <si>
    <t xml:space="preserve">Formularz asortymentowo-cenowy </t>
  </si>
  <si>
    <t>Miejsce odbioru przesyłek</t>
  </si>
  <si>
    <t>Przesyłki kurierskie nadane za pośrednictwem kuriera doręczane następnego dnia do godziny 9:00, od poniedziałku do piątku, z wyłączeniem dni ustawowo wolnych od pracy</t>
  </si>
  <si>
    <t>Przesyłki kurierskie nadane za pośrednictwem kuriera doręczane następnego dnia do godziny 12:00, od poniedziałku do piątku, z wyłączeniem dni ustawowo wolnych od pracy</t>
  </si>
  <si>
    <t>Paczki ekonomiczne krajowe</t>
  </si>
  <si>
    <t>Cena jednostkowa netto</t>
  </si>
  <si>
    <t>Stawka VAT</t>
  </si>
  <si>
    <t xml:space="preserve">Cena jednostkowa netto za 1 miesiąc </t>
  </si>
  <si>
    <t>Odbiór przesyłek pocztowych z Łodź, ul. Narutowicza 34</t>
  </si>
  <si>
    <t>Imię i nazwisko osoby umocowanej do reprezentowania Wykonawcy:</t>
  </si>
  <si>
    <t>………………………………………………………………..</t>
  </si>
  <si>
    <t>Podpis/y………………………………… , ……………………..</t>
  </si>
  <si>
    <t>Wartość netto za cały okres realizacji umowy  m-cy [poz. 3 x 4]</t>
  </si>
  <si>
    <t xml:space="preserve">Wartość brutto za cały okres realizacji umowy  </t>
  </si>
  <si>
    <t>Załącznik nr 3 do zapytania ofertowego</t>
  </si>
  <si>
    <t>Waga do 500 g,   format S</t>
  </si>
  <si>
    <t>Waga do 1000 g,   format M</t>
  </si>
  <si>
    <t>Waga do 2000 g,   format L</t>
  </si>
  <si>
    <t>Prognozowanailość szt</t>
  </si>
  <si>
    <t>Suma wartości netto/wartości brutto za usługę doręczania przesyłek</t>
  </si>
  <si>
    <t>cena całkowita netto za odbiór przesyłek                    [poz. 3 x 4]</t>
  </si>
  <si>
    <t>cena całkowita brutto za odbiór przesyłek</t>
  </si>
  <si>
    <t xml:space="preserve">Cena  za cały okres realizacji umowy netto/brutto                          łącznie (sumy wartości netto/ wartości brutto za usługę doręczania przesyłek i cen netto/ brutto za usługę odbioru przesyłek)- należy przenieść te wartości do Formularza oferty </t>
  </si>
  <si>
    <t>waga  do 20 kg, format S (9x40x65)</t>
  </si>
  <si>
    <t>waga do 20 kg, format M (20x40x65)</t>
  </si>
  <si>
    <t>Dopłata za nadanie przesyłki przy wezwaniu kuriera</t>
  </si>
  <si>
    <t xml:space="preserve">Podana w ofercie cena za realizację całości przedmiotu zamówienia wyliczona przez Wykonawcę ma charakter szacunkowy i opiera się na szacunkowej ilości przesyłek podanych przez Zamawiajacego, opracowanej na podstawie ilości przesyłek poszczególnych typów wysyłanych w 2021/2022 roku. Wykonawcy, z którym Zamawiajacy podpisze umowę nie przysługuje roszczenie o realizację usługi w wielkościach  podanych w/w tabeli.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</si>
</sst>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  <numFmt numFmtId="172" formatCode="#,##0_ ;[Red]\-#,##0\ "/>
    <numFmt numFmtId="173" formatCode="[$-415]dddd\,\ d\ mmmm\ yyyy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4" fontId="3" fillId="0" borderId="0" xfId="0" applyNumberFormat="1" applyFont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4" fontId="3" fillId="0" borderId="0" xfId="60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3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wrapText="1"/>
    </xf>
    <xf numFmtId="4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2" borderId="24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44" fontId="3" fillId="0" borderId="25" xfId="0" applyNumberFormat="1" applyFont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left" vertical="top" wrapText="1"/>
    </xf>
    <xf numFmtId="44" fontId="3" fillId="0" borderId="22" xfId="60" applyNumberFormat="1" applyFont="1" applyBorder="1" applyAlignment="1">
      <alignment/>
    </xf>
    <xf numFmtId="44" fontId="3" fillId="0" borderId="28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44" fontId="3" fillId="32" borderId="22" xfId="0" applyNumberFormat="1" applyFont="1" applyFill="1" applyBorder="1" applyAlignment="1">
      <alignment/>
    </xf>
    <xf numFmtId="44" fontId="3" fillId="0" borderId="10" xfId="0" applyNumberFormat="1" applyFont="1" applyBorder="1" applyAlignment="1">
      <alignment horizontal="center" vertical="center" wrapText="1"/>
    </xf>
    <xf numFmtId="44" fontId="3" fillId="0" borderId="22" xfId="0" applyNumberFormat="1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4" fontId="3" fillId="0" borderId="31" xfId="0" applyNumberFormat="1" applyFont="1" applyBorder="1" applyAlignment="1">
      <alignment/>
    </xf>
    <xf numFmtId="44" fontId="3" fillId="32" borderId="32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44" fontId="3" fillId="0" borderId="33" xfId="0" applyNumberFormat="1" applyFont="1" applyBorder="1" applyAlignment="1">
      <alignment/>
    </xf>
    <xf numFmtId="0" fontId="3" fillId="0" borderId="2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29" xfId="0" applyFont="1" applyBorder="1" applyAlignment="1">
      <alignment/>
    </xf>
    <xf numFmtId="44" fontId="3" fillId="0" borderId="23" xfId="0" applyNumberFormat="1" applyFont="1" applyFill="1" applyBorder="1" applyAlignment="1">
      <alignment horizontal="center" vertical="center"/>
    </xf>
    <xf numFmtId="44" fontId="3" fillId="0" borderId="32" xfId="0" applyNumberFormat="1" applyFont="1" applyBorder="1" applyAlignment="1">
      <alignment/>
    </xf>
    <xf numFmtId="0" fontId="4" fillId="0" borderId="3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9" fontId="3" fillId="0" borderId="32" xfId="0" applyNumberFormat="1" applyFont="1" applyFill="1" applyBorder="1" applyAlignment="1">
      <alignment horizontal="center" vertical="center"/>
    </xf>
    <xf numFmtId="44" fontId="3" fillId="0" borderId="35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4" fontId="4" fillId="33" borderId="29" xfId="60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44" fontId="4" fillId="33" borderId="22" xfId="0" applyNumberFormat="1" applyFont="1" applyFill="1" applyBorder="1" applyAlignment="1">
      <alignment wrapText="1"/>
    </xf>
    <xf numFmtId="44" fontId="3" fillId="0" borderId="36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44" fontId="3" fillId="0" borderId="3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4" fontId="3" fillId="0" borderId="38" xfId="0" applyNumberFormat="1" applyFont="1" applyFill="1" applyBorder="1" applyAlignment="1">
      <alignment horizontal="center" vertical="center"/>
    </xf>
    <xf numFmtId="44" fontId="3" fillId="0" borderId="37" xfId="0" applyNumberFormat="1" applyFont="1" applyFill="1" applyBorder="1" applyAlignment="1">
      <alignment horizontal="center" vertical="center" wrapText="1"/>
    </xf>
    <xf numFmtId="44" fontId="3" fillId="0" borderId="2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  <xf numFmtId="44" fontId="3" fillId="32" borderId="40" xfId="0" applyNumberFormat="1" applyFont="1" applyFill="1" applyBorder="1" applyAlignment="1">
      <alignment/>
    </xf>
    <xf numFmtId="44" fontId="3" fillId="0" borderId="40" xfId="0" applyNumberFormat="1" applyFont="1" applyBorder="1" applyAlignment="1">
      <alignment/>
    </xf>
    <xf numFmtId="44" fontId="3" fillId="0" borderId="40" xfId="60" applyNumberFormat="1" applyFont="1" applyBorder="1" applyAlignment="1">
      <alignment/>
    </xf>
    <xf numFmtId="0" fontId="4" fillId="0" borderId="41" xfId="0" applyFont="1" applyFill="1" applyBorder="1" applyAlignment="1">
      <alignment horizontal="center" vertical="center"/>
    </xf>
    <xf numFmtId="44" fontId="3" fillId="0" borderId="42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left"/>
    </xf>
    <xf numFmtId="44" fontId="4" fillId="33" borderId="23" xfId="0" applyNumberFormat="1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44" fontId="4" fillId="33" borderId="43" xfId="6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4" fontId="4" fillId="0" borderId="2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4" fontId="3" fillId="0" borderId="21" xfId="0" applyNumberFormat="1" applyFont="1" applyBorder="1" applyAlignment="1">
      <alignment horizontal="center" vertical="center" wrapText="1"/>
    </xf>
    <xf numFmtId="171" fontId="3" fillId="0" borderId="28" xfId="0" applyNumberFormat="1" applyFont="1" applyFill="1" applyBorder="1" applyAlignment="1">
      <alignment horizontal="right" vertical="center"/>
    </xf>
    <xf numFmtId="0" fontId="3" fillId="34" borderId="22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 wrapText="1"/>
    </xf>
    <xf numFmtId="44" fontId="4" fillId="0" borderId="38" xfId="0" applyNumberFormat="1" applyFont="1" applyBorder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34" borderId="2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33" borderId="44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1"/>
  <sheetViews>
    <sheetView tabSelected="1" view="pageBreakPreview" zoomScaleSheetLayoutView="100" zoomScalePageLayoutView="0" workbookViewId="0" topLeftCell="A1">
      <selection activeCell="E38" sqref="E38"/>
    </sheetView>
  </sheetViews>
  <sheetFormatPr defaultColWidth="9.00390625" defaultRowHeight="12.75"/>
  <cols>
    <col min="1" max="1" width="9.125" style="1" customWidth="1"/>
    <col min="2" max="2" width="5.125" style="1" customWidth="1"/>
    <col min="3" max="3" width="54.625" style="1" customWidth="1"/>
    <col min="4" max="4" width="14.75390625" style="11" customWidth="1"/>
    <col min="5" max="5" width="12.125" style="11" customWidth="1"/>
    <col min="6" max="6" width="18.375" style="11" customWidth="1"/>
    <col min="7" max="7" width="18.125" style="1" bestFit="1" customWidth="1"/>
    <col min="8" max="8" width="17.875" style="1" customWidth="1"/>
    <col min="9" max="9" width="13.375" style="1" bestFit="1" customWidth="1"/>
    <col min="10" max="10" width="18.25390625" style="1" customWidth="1"/>
    <col min="11" max="11" width="9.125" style="1" customWidth="1"/>
    <col min="12" max="12" width="16.625" style="1" customWidth="1"/>
    <col min="13" max="14" width="9.125" style="1" customWidth="1"/>
    <col min="15" max="17" width="9.125" style="1" hidden="1" customWidth="1"/>
    <col min="18" max="18" width="37.625" style="1" customWidth="1"/>
    <col min="19" max="16384" width="9.125" style="1" customWidth="1"/>
  </cols>
  <sheetData>
    <row r="1" spans="2:9" ht="28.5" customHeight="1">
      <c r="B1" s="11"/>
      <c r="D1" s="137" t="s">
        <v>35</v>
      </c>
      <c r="E1" s="137"/>
      <c r="F1" s="137"/>
      <c r="G1" s="137"/>
      <c r="H1" s="137"/>
      <c r="I1" s="45"/>
    </row>
    <row r="2" spans="2:9" ht="27.75" customHeight="1">
      <c r="B2" s="138" t="s">
        <v>21</v>
      </c>
      <c r="C2" s="138"/>
      <c r="D2" s="138"/>
      <c r="E2" s="138"/>
      <c r="F2" s="138"/>
      <c r="G2" s="138"/>
      <c r="H2" s="138"/>
      <c r="I2" s="138"/>
    </row>
    <row r="3" ht="17.25" customHeight="1" thickBot="1"/>
    <row r="4" spans="2:8" ht="53.25" customHeight="1" thickBot="1">
      <c r="B4" s="2" t="s">
        <v>0</v>
      </c>
      <c r="C4" s="3" t="s">
        <v>13</v>
      </c>
      <c r="D4" s="23" t="s">
        <v>39</v>
      </c>
      <c r="E4" s="23" t="s">
        <v>26</v>
      </c>
      <c r="F4" s="21" t="s">
        <v>33</v>
      </c>
      <c r="G4" s="23" t="s">
        <v>27</v>
      </c>
      <c r="H4" s="21" t="s">
        <v>34</v>
      </c>
    </row>
    <row r="5" spans="2:8" ht="13.5" thickBot="1">
      <c r="B5" s="4">
        <v>1</v>
      </c>
      <c r="C5" s="5">
        <v>2</v>
      </c>
      <c r="D5" s="6">
        <v>3</v>
      </c>
      <c r="E5" s="6">
        <v>4</v>
      </c>
      <c r="F5" s="2">
        <v>5</v>
      </c>
      <c r="G5" s="17">
        <v>6</v>
      </c>
      <c r="H5" s="22">
        <v>7</v>
      </c>
    </row>
    <row r="6" spans="2:8" ht="15.75" customHeight="1" thickBot="1">
      <c r="B6" s="139" t="s">
        <v>15</v>
      </c>
      <c r="C6" s="140"/>
      <c r="D6" s="140"/>
      <c r="E6" s="140"/>
      <c r="F6" s="140"/>
      <c r="G6" s="140"/>
      <c r="H6" s="141"/>
    </row>
    <row r="7" spans="2:8" ht="15.75" customHeight="1">
      <c r="B7" s="8" t="s">
        <v>1</v>
      </c>
      <c r="C7" s="25" t="s">
        <v>36</v>
      </c>
      <c r="D7" s="117">
        <v>2000</v>
      </c>
      <c r="E7" s="112"/>
      <c r="F7" s="49">
        <f>D7*E7</f>
        <v>0</v>
      </c>
      <c r="G7" s="27"/>
      <c r="H7" s="70">
        <f>D7*E7</f>
        <v>0</v>
      </c>
    </row>
    <row r="8" spans="2:8" ht="15.75" customHeight="1">
      <c r="B8" s="8" t="s">
        <v>2</v>
      </c>
      <c r="C8" s="10" t="s">
        <v>37</v>
      </c>
      <c r="D8" s="13">
        <v>500</v>
      </c>
      <c r="E8" s="112"/>
      <c r="F8" s="49">
        <f>D8*E8</f>
        <v>0</v>
      </c>
      <c r="G8" s="27"/>
      <c r="H8" s="70">
        <f>D8*E8</f>
        <v>0</v>
      </c>
    </row>
    <row r="9" spans="2:8" ht="15.75" customHeight="1" thickBot="1">
      <c r="B9" s="8" t="s">
        <v>3</v>
      </c>
      <c r="C9" s="25" t="s">
        <v>38</v>
      </c>
      <c r="D9" s="100">
        <v>30</v>
      </c>
      <c r="E9" s="112"/>
      <c r="F9" s="99">
        <f>D9*E9</f>
        <v>0</v>
      </c>
      <c r="G9" s="27"/>
      <c r="H9" s="70">
        <f>D9*E9</f>
        <v>0</v>
      </c>
    </row>
    <row r="10" spans="2:8" ht="15.75" customHeight="1" thickBot="1">
      <c r="B10" s="142" t="s">
        <v>16</v>
      </c>
      <c r="C10" s="143"/>
      <c r="D10" s="60"/>
      <c r="E10" s="95"/>
      <c r="F10" s="88"/>
      <c r="G10" s="96"/>
      <c r="H10" s="72"/>
    </row>
    <row r="11" spans="2:8" ht="15.75" customHeight="1">
      <c r="B11" s="8" t="s">
        <v>1</v>
      </c>
      <c r="C11" s="25" t="s">
        <v>36</v>
      </c>
      <c r="D11" s="20">
        <v>1000</v>
      </c>
      <c r="E11" s="50"/>
      <c r="F11" s="76">
        <f>D11*E11</f>
        <v>0</v>
      </c>
      <c r="G11" s="27"/>
      <c r="H11" s="70">
        <f>D11*E11</f>
        <v>0</v>
      </c>
    </row>
    <row r="12" spans="2:8" ht="15.75" customHeight="1">
      <c r="B12" s="9" t="s">
        <v>2</v>
      </c>
      <c r="C12" s="10" t="s">
        <v>37</v>
      </c>
      <c r="D12" s="14">
        <v>1000</v>
      </c>
      <c r="E12" s="50"/>
      <c r="F12" s="64">
        <f>D12*E12</f>
        <v>0</v>
      </c>
      <c r="G12" s="27"/>
      <c r="H12" s="46">
        <f>D12*E12</f>
        <v>0</v>
      </c>
    </row>
    <row r="13" spans="2:8" ht="15.75" customHeight="1" thickBot="1">
      <c r="B13" s="8" t="s">
        <v>3</v>
      </c>
      <c r="C13" s="25" t="s">
        <v>38</v>
      </c>
      <c r="D13" s="20">
        <v>1000</v>
      </c>
      <c r="E13" s="50"/>
      <c r="F13" s="98">
        <f>D13*E13</f>
        <v>0</v>
      </c>
      <c r="G13" s="27"/>
      <c r="H13" s="46">
        <f>D13*E13</f>
        <v>0</v>
      </c>
    </row>
    <row r="14" spans="2:8" ht="15.75" customHeight="1" thickBot="1">
      <c r="B14" s="144" t="s">
        <v>12</v>
      </c>
      <c r="C14" s="145"/>
      <c r="D14" s="73"/>
      <c r="E14" s="73"/>
      <c r="F14" s="73"/>
      <c r="G14" s="73"/>
      <c r="H14" s="74"/>
    </row>
    <row r="15" spans="2:8" ht="15.75" customHeight="1">
      <c r="B15" s="8" t="s">
        <v>1</v>
      </c>
      <c r="C15" s="25" t="s">
        <v>36</v>
      </c>
      <c r="D15" s="20">
        <v>2000</v>
      </c>
      <c r="E15" s="50"/>
      <c r="F15" s="76">
        <f>D15*E15</f>
        <v>0</v>
      </c>
      <c r="G15" s="27"/>
      <c r="H15" s="70">
        <f>D15*E15</f>
        <v>0</v>
      </c>
    </row>
    <row r="16" spans="2:8" ht="15.75" customHeight="1">
      <c r="B16" s="8" t="s">
        <v>2</v>
      </c>
      <c r="C16" s="10" t="s">
        <v>37</v>
      </c>
      <c r="D16" s="14">
        <v>1000</v>
      </c>
      <c r="E16" s="50"/>
      <c r="F16" s="64">
        <f>D16*E16</f>
        <v>0</v>
      </c>
      <c r="G16" s="27"/>
      <c r="H16" s="46">
        <f>D16*E16</f>
        <v>0</v>
      </c>
    </row>
    <row r="17" spans="2:8" ht="15.75" customHeight="1">
      <c r="B17" s="8" t="s">
        <v>3</v>
      </c>
      <c r="C17" s="25" t="s">
        <v>38</v>
      </c>
      <c r="D17" s="20">
        <v>600</v>
      </c>
      <c r="E17" s="50"/>
      <c r="F17" s="64">
        <f>D17*E17</f>
        <v>0</v>
      </c>
      <c r="G17" s="27"/>
      <c r="H17" s="46">
        <f>D17*E17</f>
        <v>0</v>
      </c>
    </row>
    <row r="18" spans="2:8" ht="15.75" customHeight="1" thickBot="1">
      <c r="B18" s="8" t="s">
        <v>5</v>
      </c>
      <c r="C18" s="113" t="s">
        <v>17</v>
      </c>
      <c r="D18" s="28">
        <v>1000</v>
      </c>
      <c r="E18" s="87"/>
      <c r="F18" s="98">
        <f>D18*E18</f>
        <v>0</v>
      </c>
      <c r="G18" s="27"/>
      <c r="H18" s="67">
        <f>D18*E18</f>
        <v>0</v>
      </c>
    </row>
    <row r="19" spans="2:8" ht="15.75" customHeight="1" thickBot="1">
      <c r="B19" s="146" t="s">
        <v>18</v>
      </c>
      <c r="C19" s="147"/>
      <c r="D19" s="60"/>
      <c r="E19" s="60"/>
      <c r="F19" s="88"/>
      <c r="G19" s="60"/>
      <c r="H19" s="61"/>
    </row>
    <row r="20" spans="2:8" s="7" customFormat="1" ht="15.75" customHeight="1">
      <c r="B20" s="8" t="s">
        <v>1</v>
      </c>
      <c r="C20" s="25" t="s">
        <v>36</v>
      </c>
      <c r="D20" s="20">
        <v>200</v>
      </c>
      <c r="E20" s="50"/>
      <c r="F20" s="68">
        <f>D20*E20</f>
        <v>0</v>
      </c>
      <c r="G20" s="27"/>
      <c r="H20" s="70">
        <f>D20*E20</f>
        <v>0</v>
      </c>
    </row>
    <row r="21" spans="2:8" s="7" customFormat="1" ht="15.75" customHeight="1">
      <c r="B21" s="9" t="s">
        <v>2</v>
      </c>
      <c r="C21" s="10" t="s">
        <v>37</v>
      </c>
      <c r="D21" s="14">
        <v>1000</v>
      </c>
      <c r="E21" s="50"/>
      <c r="F21" s="62">
        <f>D21*E21</f>
        <v>0</v>
      </c>
      <c r="G21" s="27"/>
      <c r="H21" s="46">
        <f>D21*E21</f>
        <v>0</v>
      </c>
    </row>
    <row r="22" spans="2:8" s="7" customFormat="1" ht="15.75" customHeight="1">
      <c r="B22" s="8" t="s">
        <v>3</v>
      </c>
      <c r="C22" s="25" t="s">
        <v>38</v>
      </c>
      <c r="D22" s="20">
        <v>500</v>
      </c>
      <c r="E22" s="50"/>
      <c r="F22" s="62">
        <f>D22*E22</f>
        <v>0</v>
      </c>
      <c r="G22" s="27"/>
      <c r="H22" s="46">
        <f>D22*E22</f>
        <v>0</v>
      </c>
    </row>
    <row r="23" spans="2:8" ht="15.75" customHeight="1" thickBot="1">
      <c r="B23" s="8" t="s">
        <v>5</v>
      </c>
      <c r="C23" s="113" t="s">
        <v>17</v>
      </c>
      <c r="D23" s="28">
        <v>1000</v>
      </c>
      <c r="E23" s="75"/>
      <c r="F23" s="97">
        <f>D23*E23</f>
        <v>0</v>
      </c>
      <c r="G23" s="27"/>
      <c r="H23" s="67">
        <f>D23*E23</f>
        <v>0</v>
      </c>
    </row>
    <row r="24" spans="2:8" ht="15.75" customHeight="1" thickBot="1">
      <c r="B24" s="124" t="s">
        <v>14</v>
      </c>
      <c r="C24" s="125"/>
      <c r="D24" s="57"/>
      <c r="E24" s="57"/>
      <c r="F24" s="59"/>
      <c r="G24" s="57"/>
      <c r="H24" s="58"/>
    </row>
    <row r="25" spans="2:8" ht="15.75" customHeight="1">
      <c r="B25" s="114" t="s">
        <v>2</v>
      </c>
      <c r="C25" s="115" t="s">
        <v>6</v>
      </c>
      <c r="D25" s="14">
        <v>2</v>
      </c>
      <c r="E25" s="50"/>
      <c r="F25" s="64">
        <f>D25*E25</f>
        <v>0</v>
      </c>
      <c r="G25" s="27"/>
      <c r="H25" s="70">
        <f>F25</f>
        <v>0</v>
      </c>
    </row>
    <row r="26" spans="2:8" ht="15.75" customHeight="1" thickBot="1">
      <c r="B26" s="114" t="s">
        <v>3</v>
      </c>
      <c r="C26" s="115" t="s">
        <v>7</v>
      </c>
      <c r="D26" s="14">
        <v>1</v>
      </c>
      <c r="E26" s="50"/>
      <c r="F26" s="64">
        <f>D26*E26</f>
        <v>0</v>
      </c>
      <c r="G26" s="27"/>
      <c r="H26" s="70">
        <f>F26</f>
        <v>0</v>
      </c>
    </row>
    <row r="27" spans="2:8" ht="15.75" customHeight="1" thickBot="1">
      <c r="B27" s="132" t="s">
        <v>25</v>
      </c>
      <c r="C27" s="133"/>
      <c r="D27" s="56"/>
      <c r="E27" s="90"/>
      <c r="F27" s="57"/>
      <c r="G27" s="94"/>
      <c r="H27" s="77"/>
    </row>
    <row r="28" spans="2:14" s="7" customFormat="1" ht="15.75" customHeight="1">
      <c r="B28" s="78" t="s">
        <v>1</v>
      </c>
      <c r="C28" s="79" t="s">
        <v>8</v>
      </c>
      <c r="D28" s="69">
        <v>1</v>
      </c>
      <c r="E28" s="101"/>
      <c r="F28" s="68">
        <f>D28*E28</f>
        <v>0</v>
      </c>
      <c r="G28" s="27"/>
      <c r="H28" s="76">
        <f>D28*E28</f>
        <v>0</v>
      </c>
      <c r="I28" s="1"/>
      <c r="J28" s="1"/>
      <c r="K28" s="1"/>
      <c r="L28" s="1"/>
      <c r="M28" s="1"/>
      <c r="N28" s="1"/>
    </row>
    <row r="29" spans="2:14" s="7" customFormat="1" ht="15.75" customHeight="1">
      <c r="B29" s="66" t="s">
        <v>2</v>
      </c>
      <c r="C29" s="26" t="s">
        <v>9</v>
      </c>
      <c r="D29" s="27">
        <v>1</v>
      </c>
      <c r="E29" s="50"/>
      <c r="F29" s="62">
        <f>D29*E29</f>
        <v>0</v>
      </c>
      <c r="G29" s="27"/>
      <c r="H29" s="64">
        <f>D29*E29</f>
        <v>0</v>
      </c>
      <c r="I29" s="1"/>
      <c r="J29" s="1"/>
      <c r="K29" s="1"/>
      <c r="L29" s="1"/>
      <c r="M29" s="1"/>
      <c r="N29" s="1"/>
    </row>
    <row r="30" spans="2:14" s="7" customFormat="1" ht="15.75" customHeight="1">
      <c r="B30" s="66" t="s">
        <v>3</v>
      </c>
      <c r="C30" s="71" t="s">
        <v>10</v>
      </c>
      <c r="D30" s="27">
        <v>1</v>
      </c>
      <c r="E30" s="50"/>
      <c r="F30" s="62">
        <f>D30*E30</f>
        <v>0</v>
      </c>
      <c r="G30" s="27"/>
      <c r="H30" s="64">
        <f>D30*E30</f>
        <v>0</v>
      </c>
      <c r="I30" s="1"/>
      <c r="J30" s="1"/>
      <c r="K30" s="1"/>
      <c r="L30" s="1"/>
      <c r="M30" s="1"/>
      <c r="N30" s="1"/>
    </row>
    <row r="31" spans="2:14" s="7" customFormat="1" ht="15.75" customHeight="1" thickBot="1">
      <c r="B31" s="66" t="s">
        <v>4</v>
      </c>
      <c r="C31" s="26" t="s">
        <v>11</v>
      </c>
      <c r="D31" s="27">
        <v>1</v>
      </c>
      <c r="E31" s="50"/>
      <c r="F31" s="62">
        <f>D31*E31</f>
        <v>0</v>
      </c>
      <c r="G31" s="27"/>
      <c r="H31" s="64">
        <f>D31*E31</f>
        <v>0</v>
      </c>
      <c r="I31" s="1"/>
      <c r="J31" s="31"/>
      <c r="K31" s="1"/>
      <c r="L31" s="1"/>
      <c r="M31" s="1"/>
      <c r="N31" s="1"/>
    </row>
    <row r="32" spans="2:18" s="7" customFormat="1" ht="43.5" customHeight="1" thickBot="1">
      <c r="B32" s="132" t="s">
        <v>23</v>
      </c>
      <c r="C32" s="136"/>
      <c r="D32" s="56"/>
      <c r="E32" s="90"/>
      <c r="F32" s="57"/>
      <c r="G32" s="57"/>
      <c r="H32" s="58"/>
      <c r="I32" s="1"/>
      <c r="J32" s="31"/>
      <c r="K32" s="31"/>
      <c r="L32" s="35"/>
      <c r="M32" s="36"/>
      <c r="N32" s="37"/>
      <c r="O32" s="38"/>
      <c r="P32" s="38"/>
      <c r="Q32" s="38"/>
      <c r="R32" s="39"/>
    </row>
    <row r="33" spans="2:18" s="7" customFormat="1" ht="15.75" customHeight="1" thickBot="1">
      <c r="B33" s="47" t="s">
        <v>1</v>
      </c>
      <c r="C33" s="48" t="s">
        <v>44</v>
      </c>
      <c r="D33" s="82">
        <v>4</v>
      </c>
      <c r="E33" s="89"/>
      <c r="F33" s="68">
        <f>D33*E33</f>
        <v>0</v>
      </c>
      <c r="G33" s="80"/>
      <c r="H33" s="81">
        <f>(F33*G33)+F33</f>
        <v>0</v>
      </c>
      <c r="I33" s="1"/>
      <c r="J33" s="31"/>
      <c r="K33" s="31"/>
      <c r="L33" s="35"/>
      <c r="M33" s="36"/>
      <c r="N33" s="37"/>
      <c r="O33" s="38"/>
      <c r="P33" s="38"/>
      <c r="Q33" s="38"/>
      <c r="R33" s="39"/>
    </row>
    <row r="34" spans="2:18" s="7" customFormat="1" ht="15.75" customHeight="1" thickBot="1">
      <c r="B34" s="18" t="s">
        <v>2</v>
      </c>
      <c r="C34" s="43" t="s">
        <v>45</v>
      </c>
      <c r="D34" s="30">
        <v>2</v>
      </c>
      <c r="E34" s="50"/>
      <c r="F34" s="62">
        <f>D34*E34</f>
        <v>0</v>
      </c>
      <c r="G34" s="80"/>
      <c r="H34" s="63">
        <f>(F34*G34)+F34</f>
        <v>0</v>
      </c>
      <c r="I34" s="1"/>
      <c r="J34" s="31"/>
      <c r="K34" s="31"/>
      <c r="L34" s="35"/>
      <c r="M34" s="36"/>
      <c r="N34" s="37"/>
      <c r="O34" s="38"/>
      <c r="P34" s="38"/>
      <c r="Q34" s="38"/>
      <c r="R34" s="39"/>
    </row>
    <row r="35" spans="2:18" s="7" customFormat="1" ht="15.75" customHeight="1" thickBot="1">
      <c r="B35" s="18" t="s">
        <v>3</v>
      </c>
      <c r="C35" s="43" t="s">
        <v>46</v>
      </c>
      <c r="D35" s="27">
        <v>3</v>
      </c>
      <c r="E35" s="91"/>
      <c r="F35" s="62">
        <f>D35*E35</f>
        <v>0</v>
      </c>
      <c r="G35" s="80"/>
      <c r="H35" s="63">
        <f>(F35*G35)+F35</f>
        <v>0</v>
      </c>
      <c r="I35" s="1"/>
      <c r="J35" s="31"/>
      <c r="K35" s="31"/>
      <c r="L35" s="31"/>
      <c r="M35" s="31"/>
      <c r="N35" s="31"/>
      <c r="O35" s="38"/>
      <c r="P35" s="38"/>
      <c r="Q35" s="38"/>
      <c r="R35" s="39"/>
    </row>
    <row r="36" spans="2:18" s="7" customFormat="1" ht="41.25" customHeight="1" thickBot="1">
      <c r="B36" s="132" t="s">
        <v>24</v>
      </c>
      <c r="C36" s="136"/>
      <c r="D36" s="56"/>
      <c r="E36" s="90"/>
      <c r="F36" s="57"/>
      <c r="G36" s="57"/>
      <c r="H36" s="58"/>
      <c r="I36" s="11"/>
      <c r="J36" s="1"/>
      <c r="K36" s="1"/>
      <c r="L36" s="1"/>
      <c r="M36" s="1"/>
      <c r="N36" s="1"/>
      <c r="R36" s="33"/>
    </row>
    <row r="37" spans="2:14" s="7" customFormat="1" ht="13.5" thickBot="1">
      <c r="B37" s="47" t="s">
        <v>1</v>
      </c>
      <c r="C37" s="48" t="s">
        <v>44</v>
      </c>
      <c r="D37" s="83">
        <v>2</v>
      </c>
      <c r="E37" s="92"/>
      <c r="F37" s="68">
        <f>D37*E37</f>
        <v>0</v>
      </c>
      <c r="G37" s="80"/>
      <c r="H37" s="81">
        <f>(F37*G37)+F37</f>
        <v>0</v>
      </c>
      <c r="I37" s="11"/>
      <c r="J37" s="1"/>
      <c r="K37" s="1"/>
      <c r="L37" s="1"/>
      <c r="M37" s="1"/>
      <c r="N37" s="1"/>
    </row>
    <row r="38" spans="2:14" s="7" customFormat="1" ht="13.5" thickBot="1">
      <c r="B38" s="18" t="s">
        <v>2</v>
      </c>
      <c r="C38" s="43" t="s">
        <v>45</v>
      </c>
      <c r="D38" s="34">
        <v>1</v>
      </c>
      <c r="E38" s="93"/>
      <c r="F38" s="62">
        <f>D38*E38</f>
        <v>0</v>
      </c>
      <c r="G38" s="80"/>
      <c r="H38" s="63">
        <f>(F38*G38)+F38</f>
        <v>0</v>
      </c>
      <c r="I38" s="32"/>
      <c r="J38" s="31"/>
      <c r="K38" s="1"/>
      <c r="L38" s="1"/>
      <c r="M38" s="1"/>
      <c r="N38" s="1"/>
    </row>
    <row r="39" spans="2:14" s="7" customFormat="1" ht="13.5" thickBot="1">
      <c r="B39" s="47" t="s">
        <v>3</v>
      </c>
      <c r="C39" s="43" t="s">
        <v>46</v>
      </c>
      <c r="D39" s="34">
        <v>3</v>
      </c>
      <c r="E39" s="93"/>
      <c r="F39" s="62">
        <f>D39*E39</f>
        <v>0</v>
      </c>
      <c r="G39" s="80"/>
      <c r="H39" s="63">
        <f>(F39*G39)+F39</f>
        <v>0</v>
      </c>
      <c r="I39" s="131"/>
      <c r="J39" s="131"/>
      <c r="K39" s="131"/>
      <c r="L39" s="131"/>
      <c r="M39" s="131"/>
      <c r="N39" s="1"/>
    </row>
    <row r="40" spans="2:8" ht="24.75" customHeight="1">
      <c r="B40" s="130" t="s">
        <v>40</v>
      </c>
      <c r="C40" s="130"/>
      <c r="D40" s="102"/>
      <c r="E40" s="102"/>
      <c r="F40" s="103">
        <f>SUM(H7:H39)</f>
        <v>0</v>
      </c>
      <c r="G40" s="104"/>
      <c r="H40" s="105">
        <f>H7+H8+H9+H10+H11+H12+H13+H14+H15+H16+H17+H18+H19+H20+H21+H22+H23+H24+H25+H26+H27+H28+H29+H30+H31+H32+H33+H34+H35+H36+H37+H38+H39</f>
        <v>0</v>
      </c>
    </row>
    <row r="41" spans="2:8" ht="19.5" customHeight="1" thickBot="1">
      <c r="B41" s="126" t="s">
        <v>19</v>
      </c>
      <c r="C41" s="127"/>
      <c r="D41" s="65"/>
      <c r="E41" s="65"/>
      <c r="F41" s="109"/>
      <c r="G41" s="110"/>
      <c r="H41" s="116"/>
    </row>
    <row r="42" spans="2:10" ht="60.75" customHeight="1" thickBot="1">
      <c r="B42" s="24"/>
      <c r="C42" s="17" t="s">
        <v>22</v>
      </c>
      <c r="D42" s="29" t="s">
        <v>20</v>
      </c>
      <c r="E42" s="23" t="s">
        <v>28</v>
      </c>
      <c r="F42" s="106" t="s">
        <v>41</v>
      </c>
      <c r="G42" s="107" t="s">
        <v>27</v>
      </c>
      <c r="H42" s="108" t="s">
        <v>42</v>
      </c>
      <c r="I42" s="19"/>
      <c r="J42" s="19"/>
    </row>
    <row r="43" spans="2:10" ht="27" customHeight="1" thickBot="1">
      <c r="B43" s="51">
        <v>1</v>
      </c>
      <c r="C43" s="55" t="s">
        <v>29</v>
      </c>
      <c r="D43" s="54">
        <v>24</v>
      </c>
      <c r="E43" s="111"/>
      <c r="F43" s="64">
        <f>D43*E43</f>
        <v>0</v>
      </c>
      <c r="G43" s="80"/>
      <c r="H43" s="63">
        <f>(F43*G43)+F43</f>
        <v>0</v>
      </c>
      <c r="I43" s="19"/>
      <c r="J43" s="19"/>
    </row>
    <row r="44" spans="2:8" ht="58.5" customHeight="1" thickBot="1">
      <c r="B44" s="128" t="s">
        <v>43</v>
      </c>
      <c r="C44" s="129"/>
      <c r="D44" s="85"/>
      <c r="E44" s="85"/>
      <c r="F44" s="86">
        <f>SUM(F40:F43)</f>
        <v>0</v>
      </c>
      <c r="G44" s="85"/>
      <c r="H44" s="84">
        <f>SUM(H40:H43)</f>
        <v>0</v>
      </c>
    </row>
    <row r="45" spans="3:8" ht="24.75" customHeight="1">
      <c r="C45" s="40"/>
      <c r="D45" s="40"/>
      <c r="E45" s="40"/>
      <c r="F45" s="40"/>
      <c r="G45" s="41"/>
      <c r="H45" s="19"/>
    </row>
    <row r="46" spans="3:7" ht="12.75" hidden="1">
      <c r="C46" s="40"/>
      <c r="D46" s="40"/>
      <c r="E46" s="40"/>
      <c r="F46" s="40"/>
      <c r="G46" s="42"/>
    </row>
    <row r="47" spans="3:7" ht="12.75" hidden="1">
      <c r="C47" s="40"/>
      <c r="D47" s="40"/>
      <c r="E47" s="40"/>
      <c r="F47" s="40"/>
      <c r="G47" s="42"/>
    </row>
    <row r="48" spans="3:8" ht="12.75" hidden="1">
      <c r="C48" s="134"/>
      <c r="D48" s="135"/>
      <c r="E48" s="135"/>
      <c r="F48" s="135"/>
      <c r="G48" s="135"/>
      <c r="H48" s="135"/>
    </row>
    <row r="49" spans="3:8" ht="12.75" hidden="1">
      <c r="C49" s="135"/>
      <c r="D49" s="135"/>
      <c r="E49" s="135"/>
      <c r="F49" s="135"/>
      <c r="G49" s="135"/>
      <c r="H49" s="135"/>
    </row>
    <row r="50" spans="3:8" ht="12.75" hidden="1">
      <c r="C50" s="135"/>
      <c r="D50" s="135"/>
      <c r="E50" s="135"/>
      <c r="F50" s="135"/>
      <c r="G50" s="135"/>
      <c r="H50" s="135"/>
    </row>
    <row r="51" spans="3:8" ht="13.5" customHeight="1" hidden="1">
      <c r="C51" s="135"/>
      <c r="D51" s="135"/>
      <c r="E51" s="135"/>
      <c r="F51" s="135"/>
      <c r="G51" s="135"/>
      <c r="H51" s="135"/>
    </row>
    <row r="52" spans="3:7" ht="1.5" customHeight="1">
      <c r="C52" s="123"/>
      <c r="D52" s="119"/>
      <c r="E52" s="119"/>
      <c r="F52" s="119"/>
      <c r="G52" s="119"/>
    </row>
    <row r="53" spans="3:7" ht="54.75" customHeight="1">
      <c r="C53" s="118" t="s">
        <v>47</v>
      </c>
      <c r="D53" s="119"/>
      <c r="E53" s="119"/>
      <c r="F53" s="119"/>
      <c r="G53" s="119"/>
    </row>
    <row r="54" spans="3:8" ht="30.75" customHeight="1">
      <c r="C54" s="53" t="s">
        <v>30</v>
      </c>
      <c r="D54" s="45"/>
      <c r="E54" s="45"/>
      <c r="F54" s="120"/>
      <c r="G54" s="120"/>
      <c r="H54" s="120"/>
    </row>
    <row r="55" spans="3:6" ht="12.75">
      <c r="C55" s="44" t="s">
        <v>31</v>
      </c>
      <c r="D55" s="1"/>
      <c r="E55" s="1"/>
      <c r="F55" s="1"/>
    </row>
    <row r="56" spans="3:6" ht="25.5" customHeight="1">
      <c r="C56" s="44" t="s">
        <v>32</v>
      </c>
      <c r="D56" s="1"/>
      <c r="E56" s="1"/>
      <c r="F56" s="1"/>
    </row>
    <row r="57" spans="3:8" ht="25.5" customHeight="1">
      <c r="C57" s="121"/>
      <c r="D57" s="122"/>
      <c r="E57" s="122"/>
      <c r="F57" s="122"/>
      <c r="G57" s="122"/>
      <c r="H57" s="15"/>
    </row>
    <row r="58" spans="3:7" ht="21.75" customHeight="1">
      <c r="C58" s="123"/>
      <c r="D58" s="119"/>
      <c r="E58" s="119"/>
      <c r="F58" s="119"/>
      <c r="G58" s="119"/>
    </row>
    <row r="60" ht="12.75">
      <c r="C60" s="52"/>
    </row>
    <row r="61" spans="4:7" ht="12.75">
      <c r="D61" s="16"/>
      <c r="E61" s="16"/>
      <c r="F61" s="16"/>
      <c r="G61" s="12"/>
    </row>
  </sheetData>
  <sheetProtection/>
  <mergeCells count="20">
    <mergeCell ref="D1:H1"/>
    <mergeCell ref="B2:I2"/>
    <mergeCell ref="B6:H6"/>
    <mergeCell ref="B10:C10"/>
    <mergeCell ref="B14:C14"/>
    <mergeCell ref="B19:C19"/>
    <mergeCell ref="I39:M39"/>
    <mergeCell ref="B27:C27"/>
    <mergeCell ref="C48:H51"/>
    <mergeCell ref="B32:C32"/>
    <mergeCell ref="B36:C36"/>
    <mergeCell ref="C52:G52"/>
    <mergeCell ref="C53:G53"/>
    <mergeCell ref="F54:H54"/>
    <mergeCell ref="C57:G57"/>
    <mergeCell ref="C58:G58"/>
    <mergeCell ref="B24:C24"/>
    <mergeCell ref="B41:C41"/>
    <mergeCell ref="B44:C44"/>
    <mergeCell ref="B40:C40"/>
  </mergeCells>
  <printOptions/>
  <pageMargins left="0.1968503937007874" right="0.1968503937007874" top="0.1968503937007874" bottom="0.1968503937007874" header="0" footer="0"/>
  <pageSetup fitToHeight="1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m.szelag</dc:creator>
  <cp:keywords/>
  <dc:description/>
  <cp:lastModifiedBy>Gabriela Ulatowska</cp:lastModifiedBy>
  <cp:lastPrinted>2022-11-15T09:06:59Z</cp:lastPrinted>
  <dcterms:created xsi:type="dcterms:W3CDTF">2011-11-28T12:25:43Z</dcterms:created>
  <dcterms:modified xsi:type="dcterms:W3CDTF">2022-11-23T10:39:09Z</dcterms:modified>
  <cp:category/>
  <cp:version/>
  <cp:contentType/>
  <cp:contentStatus/>
</cp:coreProperties>
</file>