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3 rok KAT2\SPN\USŁUGI\TO Remont mieszadeł\2) SWZ plus załączniki\"/>
    </mc:Choice>
  </mc:AlternateContent>
  <bookViews>
    <workbookView xWindow="0" yWindow="0" windowWidth="28800" windowHeight="12435"/>
  </bookViews>
  <sheets>
    <sheet name="Arkusz1" sheetId="1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1" i="1"/>
  <c r="H41" i="1" s="1"/>
  <c r="F42" i="1"/>
  <c r="H42" i="1" s="1"/>
  <c r="F44" i="1"/>
  <c r="H44" i="1" s="1"/>
  <c r="F45" i="1"/>
  <c r="H45" i="1" s="1"/>
  <c r="F46" i="1"/>
  <c r="H46" i="1" s="1"/>
  <c r="F47" i="1"/>
  <c r="H47" i="1" s="1"/>
  <c r="F48" i="1"/>
  <c r="H48" i="1" s="1"/>
  <c r="F8" i="1"/>
  <c r="H8" i="1" s="1"/>
  <c r="F9" i="1"/>
  <c r="H9" i="1" s="1"/>
  <c r="F10" i="1"/>
  <c r="H10" i="1" s="1"/>
  <c r="F13" i="1"/>
  <c r="H13" i="1" s="1"/>
  <c r="F14" i="1"/>
  <c r="H14" i="1" s="1"/>
  <c r="F15" i="1"/>
  <c r="H15" i="1" s="1"/>
  <c r="F16" i="1"/>
  <c r="H16" i="1" s="1"/>
  <c r="F17" i="1"/>
  <c r="H17" i="1" s="1"/>
  <c r="F49" i="1" l="1"/>
  <c r="F50" i="1" l="1"/>
  <c r="H50" i="1" s="1"/>
  <c r="H49" i="1"/>
</calcChain>
</file>

<file path=xl/sharedStrings.xml><?xml version="1.0" encoding="utf-8"?>
<sst xmlns="http://schemas.openxmlformats.org/spreadsheetml/2006/main" count="127" uniqueCount="74">
  <si>
    <t>LP.</t>
  </si>
  <si>
    <t>JEDN.</t>
  </si>
  <si>
    <t>CENA JEDN. NETTO /ZŁ/</t>
  </si>
  <si>
    <t>WARTOŚĆ NETTO /ZŁ/</t>
  </si>
  <si>
    <t xml:space="preserve">ILOŚĆ </t>
  </si>
  <si>
    <t>STAWKA VAT /%/</t>
  </si>
  <si>
    <t>WARTOŚĆ BRUTTO /ZŁ/</t>
  </si>
  <si>
    <r>
      <t xml:space="preserve">UWAGA: </t>
    </r>
    <r>
      <rPr>
        <sz val="9"/>
        <color theme="1"/>
        <rFont val="Calibri"/>
        <family val="2"/>
        <charset val="238"/>
        <scheme val="minor"/>
      </rPr>
      <t/>
    </r>
  </si>
  <si>
    <t>FORMULARZ CENOWY</t>
  </si>
  <si>
    <t xml:space="preserve">(kwalifikowany podpis elektroniczny, podpis zaufany lub podpis osobisty wykonawcy lub osoby uprawnionej do jego reprezentowania) </t>
  </si>
  <si>
    <t>Załącznik nr 3 do specyfikacji warunków zamówienia (SWZ)</t>
  </si>
  <si>
    <t>RAZEM WARTOŚĆ ZAMÓWIENIA (wartości wyliczone w poz. "łącznie" x 2):</t>
  </si>
  <si>
    <t>szt.</t>
  </si>
  <si>
    <t>kpl.</t>
  </si>
  <si>
    <r>
      <t xml:space="preserve">ZAKRES PRAC REMONTOWYCH I CZĘŚCI ZAMIENNYCH (W TYM MATERIAŁÓW EKSPLOATACYJNYCH) WRAZ Z ROBOCIZNĄ DLA </t>
    </r>
    <r>
      <rPr>
        <b/>
        <u/>
        <sz val="9"/>
        <color rgb="FF000000"/>
        <rFont val="Calibri"/>
        <family val="2"/>
        <charset val="238"/>
        <scheme val="minor"/>
      </rPr>
      <t>KAŻDEGO MIESZADŁA ZANURZALNEGO POMPUJĄCEGO</t>
    </r>
  </si>
  <si>
    <t>PRACE PRZYGOTOWAWCZE DO REMONTU MIESZADŁA</t>
  </si>
  <si>
    <t>Czyszczenie zewnętrznych elementów mieszadła i śmigła</t>
  </si>
  <si>
    <t>Czyszczenie wnętrza komory przekładni  oraz silnika</t>
  </si>
  <si>
    <t>Suszenie komory silnika</t>
  </si>
  <si>
    <t>Zespół przekładni nr części 870</t>
  </si>
  <si>
    <t xml:space="preserve">Łożyska </t>
  </si>
  <si>
    <t>Pierścienie  zabezpieczające</t>
  </si>
  <si>
    <t>Pierścienie  uszczelniające</t>
  </si>
  <si>
    <t>Pierścienie samouszczelniające</t>
  </si>
  <si>
    <t>Śruby</t>
  </si>
  <si>
    <t>Zespół śmigła</t>
  </si>
  <si>
    <t>Uszczelnienie mechaniczne nr części 433.01, 433.02</t>
  </si>
  <si>
    <t xml:space="preserve">Pierścień samouszczelniający nr części 412.05, 412.06, </t>
  </si>
  <si>
    <t>Pierścień uszczelniający nr części: 411.01, 411.02, 411.03, 411.04,  411.05</t>
  </si>
  <si>
    <t>Pokrywa uszczelnienia  nr części: 471</t>
  </si>
  <si>
    <t>Pierścień zabezpieczający nr części: 932.03,  932.04, 932.05</t>
  </si>
  <si>
    <t>Zwężka nr części 721</t>
  </si>
  <si>
    <t>Wspornik przeciwpierścienia nr części 476</t>
  </si>
  <si>
    <t>Śruba z łbem o gnieździe sześciokątnym nr części 914.04, 914.05, 914.07</t>
  </si>
  <si>
    <t>Śruba zamykająca nr części 903.01, 903.02, 903.03, 903.04</t>
  </si>
  <si>
    <t>Wkręt bez łba  nr części 904</t>
  </si>
  <si>
    <t>Podkładka nr części 550.01</t>
  </si>
  <si>
    <t>Zespół silnika</t>
  </si>
  <si>
    <t>Łożysko promieniowe rolkowe nr części 322</t>
  </si>
  <si>
    <t>Promieniowy pierścień uszczelniający nr części: 421.02, 421.03, 421,04</t>
  </si>
  <si>
    <t>Pierścień samouszczelniający nr części 412.01, 412.02, 412.03, 412.04</t>
  </si>
  <si>
    <t>Pierścień zabezpieczający nr części 932.01, 932.02, 932.07, 932.08</t>
  </si>
  <si>
    <t>Pierścień nr części 500</t>
  </si>
  <si>
    <t>Podkładka nr części 550.03</t>
  </si>
  <si>
    <t>Wkład uszczelniający 443</t>
  </si>
  <si>
    <t>Tuleja łożyskowa nr części 529</t>
  </si>
  <si>
    <t>Wymiana cieczy smarującej uszczelnienie mechaniczne 1,9 litra</t>
  </si>
  <si>
    <t xml:space="preserve">Poprawki lakiernicze zewnętrznych elementów mieszadła </t>
  </si>
  <si>
    <t>a</t>
  </si>
  <si>
    <t>e</t>
  </si>
  <si>
    <t>i</t>
  </si>
  <si>
    <t>ŁĄCZNIE (za remont jednego mieszadła):</t>
  </si>
  <si>
    <t>b</t>
  </si>
  <si>
    <t>c</t>
  </si>
  <si>
    <t>2.1.</t>
  </si>
  <si>
    <t>d</t>
  </si>
  <si>
    <t>f</t>
  </si>
  <si>
    <t>g</t>
  </si>
  <si>
    <t>h</t>
  </si>
  <si>
    <t>j</t>
  </si>
  <si>
    <t>k</t>
  </si>
  <si>
    <t>2.2.</t>
  </si>
  <si>
    <t>2.3.</t>
  </si>
  <si>
    <t>Łożysko kulkowe poprzeczne nr części 321.01</t>
  </si>
  <si>
    <t>Wymiana cieczy smarującej przekładnie 2,0 litra</t>
  </si>
  <si>
    <t>Oznaczenie zamówienia: 87/2023/TO/KP</t>
  </si>
  <si>
    <r>
      <t xml:space="preserve">wartości brutto z kolumny "H" formularza cenowego obliczają się automatycznie z zastosowaniem </t>
    </r>
    <r>
      <rPr>
        <u/>
        <sz val="9"/>
        <color theme="1"/>
        <rFont val="Calibri"/>
        <family val="2"/>
        <charset val="238"/>
        <scheme val="minor"/>
      </rPr>
      <t>podstawowej stawki podatku VAT w wysokości 23 %</t>
    </r>
    <r>
      <rPr>
        <sz val="9"/>
        <color theme="1"/>
        <rFont val="Calibri"/>
        <family val="2"/>
        <charset val="238"/>
        <scheme val="minor"/>
      </rPr>
      <t xml:space="preserve">; jeżeli wykonawca dla którejś z pozycji chce wskazać inną niż podstawowa stawka podatku VAT, zobowiązany jest dokonać odpowiedniej modyfikacji wprowadzonej przez zamawiającego formuły, a zatem </t>
    </r>
    <r>
      <rPr>
        <u/>
        <sz val="9"/>
        <color theme="1"/>
        <rFont val="Calibri"/>
        <family val="2"/>
        <charset val="238"/>
        <scheme val="minor"/>
      </rPr>
      <t>w przypadku zastosowania różnych stawek podatku VAT wykonawca winien zmienić formułę w danej pozycji formularza oraz formułę w pozycji H.49 - ŁĄCZNIE oraz H.50 - RAZEM WARTOŚĆ ZAMÓWIENIA ZAMÓWIENIA"</t>
    </r>
  </si>
  <si>
    <t>WYMIANA NA NOWE CZĘŚCI ZAMIENNYCH ORAZ MATERIAŁÓW EKSPLOATACYJNYCH</t>
  </si>
  <si>
    <t>WYMIANA CIECZY SMARUJĄCEJ MIESZADŁA</t>
  </si>
  <si>
    <t>PRACE NAPRAWCZE POWŁOK ZEWNĘTRZNYCH MIESZADŁA</t>
  </si>
  <si>
    <t>DEMONTAŻ MECHANICZNY I ELEKTRYCZNY MIESZADŁA ZE STANOWISKA (WRAZ Z DEZYNFEKCJĄ I PRZYGOTOWANIEM DO TRANSPORTU)</t>
  </si>
  <si>
    <t>MONTAŻ MECHANICZNY I ELEKTRYCZNY MIESZADŁA NA STANOWISKU</t>
  </si>
  <si>
    <t>TRANSPORT MIESZADŁA "Z" I "NA" OCZYSZCZALNIĘ</t>
  </si>
  <si>
    <t>PRZEPROWADZENIE PO WYKONANYM REMONCIE DLA MIESZADŁA NA STANOWISKU PRACY PRÓB EKSPLOATACYJNYCH (POMIAR PRĄDÓW JAŁOWYCH I ROBOCZYCH) ORAZ WYKONANIE POMIARÓW ELEKTRYCZNYCH OCHRONY PRZECIWPORAŻENIOWEJ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</si>
</sst>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u/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0" fontId="0" fillId="0" borderId="2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3" fillId="5" borderId="0" xfId="0" applyFont="1" applyFill="1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3" fillId="5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right" vertical="center" wrapText="1"/>
    </xf>
    <xf numFmtId="4" fontId="5" fillId="4" borderId="4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5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</cellXfs>
  <cellStyles count="2">
    <cellStyle name="Normalny" xfId="0" builtinId="0"/>
    <cellStyle name="Procentow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="140" zoomScaleNormal="140" workbookViewId="0">
      <selection activeCell="E44" sqref="E44:E48"/>
    </sheetView>
  </sheetViews>
  <sheetFormatPr defaultRowHeight="15" x14ac:dyDescent="0.25"/>
  <cols>
    <col min="1" max="1" width="5" customWidth="1"/>
    <col min="2" max="2" width="55.140625" style="13" customWidth="1"/>
    <col min="3" max="3" width="5.85546875" style="10" customWidth="1"/>
    <col min="4" max="4" width="6" customWidth="1"/>
    <col min="5" max="5" width="9.140625" style="1"/>
    <col min="6" max="6" width="10.140625" style="1" bestFit="1" customWidth="1"/>
    <col min="7" max="7" width="6.28515625" style="16" customWidth="1"/>
    <col min="8" max="8" width="11" style="14" customWidth="1"/>
  </cols>
  <sheetData>
    <row r="1" spans="1:8" x14ac:dyDescent="0.25">
      <c r="A1" s="40" t="s">
        <v>10</v>
      </c>
      <c r="B1" s="40"/>
      <c r="C1" s="40"/>
      <c r="D1" s="40"/>
      <c r="E1" s="40"/>
      <c r="F1" s="40"/>
      <c r="G1" s="40"/>
      <c r="H1" s="40"/>
    </row>
    <row r="2" spans="1:8" x14ac:dyDescent="0.25">
      <c r="A2" s="42" t="s">
        <v>65</v>
      </c>
      <c r="B2" s="42"/>
      <c r="C2" s="42"/>
      <c r="D2" s="42"/>
      <c r="E2" s="42"/>
      <c r="F2" s="42"/>
      <c r="G2" s="42"/>
      <c r="H2" s="42"/>
    </row>
    <row r="3" spans="1:8" x14ac:dyDescent="0.25">
      <c r="A3" s="3"/>
      <c r="B3" s="9"/>
    </row>
    <row r="4" spans="1:8" x14ac:dyDescent="0.25">
      <c r="A4" s="41" t="s">
        <v>8</v>
      </c>
      <c r="B4" s="41"/>
      <c r="C4" s="41"/>
      <c r="D4" s="41"/>
      <c r="E4" s="41"/>
      <c r="F4" s="41"/>
      <c r="G4" s="41"/>
      <c r="H4" s="41"/>
    </row>
    <row r="5" spans="1:8" x14ac:dyDescent="0.25">
      <c r="A5" s="3"/>
      <c r="B5" s="11"/>
      <c r="C5" s="12"/>
      <c r="D5" s="2"/>
      <c r="E5" s="8"/>
    </row>
    <row r="6" spans="1:8" ht="35.1" customHeight="1" x14ac:dyDescent="0.25">
      <c r="A6" s="4" t="s">
        <v>0</v>
      </c>
      <c r="B6" s="5" t="s">
        <v>14</v>
      </c>
      <c r="C6" s="5" t="s">
        <v>1</v>
      </c>
      <c r="D6" s="6" t="s">
        <v>4</v>
      </c>
      <c r="E6" s="7" t="s">
        <v>2</v>
      </c>
      <c r="F6" s="7" t="s">
        <v>3</v>
      </c>
      <c r="G6" s="27" t="s">
        <v>5</v>
      </c>
      <c r="H6" s="7" t="s">
        <v>6</v>
      </c>
    </row>
    <row r="7" spans="1:8" ht="24" customHeight="1" x14ac:dyDescent="0.25">
      <c r="A7" s="4">
        <v>1</v>
      </c>
      <c r="B7" s="46" t="s">
        <v>15</v>
      </c>
      <c r="C7" s="47"/>
      <c r="D7" s="47"/>
      <c r="E7" s="47"/>
      <c r="F7" s="47"/>
      <c r="G7" s="47"/>
      <c r="H7" s="48"/>
    </row>
    <row r="8" spans="1:8" ht="24" customHeight="1" x14ac:dyDescent="0.25">
      <c r="A8" s="19" t="s">
        <v>48</v>
      </c>
      <c r="B8" s="20" t="s">
        <v>16</v>
      </c>
      <c r="C8" s="21">
        <v>1</v>
      </c>
      <c r="D8" s="22" t="s">
        <v>12</v>
      </c>
      <c r="E8" s="23"/>
      <c r="F8" s="24">
        <f t="shared" ref="F8:F48" si="0">C8*E8</f>
        <v>0</v>
      </c>
      <c r="G8" s="25"/>
      <c r="H8" s="26">
        <f t="shared" ref="H8:H49" si="1">F8*123%</f>
        <v>0</v>
      </c>
    </row>
    <row r="9" spans="1:8" ht="24" customHeight="1" x14ac:dyDescent="0.25">
      <c r="A9" s="19" t="s">
        <v>52</v>
      </c>
      <c r="B9" s="20" t="s">
        <v>17</v>
      </c>
      <c r="C9" s="21">
        <v>1</v>
      </c>
      <c r="D9" s="22" t="s">
        <v>12</v>
      </c>
      <c r="E9" s="23"/>
      <c r="F9" s="24">
        <f t="shared" si="0"/>
        <v>0</v>
      </c>
      <c r="G9" s="25"/>
      <c r="H9" s="26">
        <f t="shared" si="1"/>
        <v>0</v>
      </c>
    </row>
    <row r="10" spans="1:8" ht="24" customHeight="1" x14ac:dyDescent="0.25">
      <c r="A10" s="19" t="s">
        <v>53</v>
      </c>
      <c r="B10" s="20" t="s">
        <v>18</v>
      </c>
      <c r="C10" s="21">
        <v>1</v>
      </c>
      <c r="D10" s="22" t="s">
        <v>12</v>
      </c>
      <c r="E10" s="23"/>
      <c r="F10" s="24">
        <f t="shared" si="0"/>
        <v>0</v>
      </c>
      <c r="G10" s="25"/>
      <c r="H10" s="26">
        <f t="shared" si="1"/>
        <v>0</v>
      </c>
    </row>
    <row r="11" spans="1:8" ht="24" customHeight="1" x14ac:dyDescent="0.25">
      <c r="A11" s="32">
        <v>2</v>
      </c>
      <c r="B11" s="46" t="s">
        <v>67</v>
      </c>
      <c r="C11" s="47"/>
      <c r="D11" s="47"/>
      <c r="E11" s="47"/>
      <c r="F11" s="47"/>
      <c r="G11" s="47"/>
      <c r="H11" s="48"/>
    </row>
    <row r="12" spans="1:8" ht="24" customHeight="1" x14ac:dyDescent="0.25">
      <c r="A12" s="4" t="s">
        <v>54</v>
      </c>
      <c r="B12" s="46" t="s">
        <v>19</v>
      </c>
      <c r="C12" s="47"/>
      <c r="D12" s="47"/>
      <c r="E12" s="47"/>
      <c r="F12" s="47"/>
      <c r="G12" s="47"/>
      <c r="H12" s="48"/>
    </row>
    <row r="13" spans="1:8" ht="24" customHeight="1" x14ac:dyDescent="0.25">
      <c r="A13" s="19" t="s">
        <v>48</v>
      </c>
      <c r="B13" s="20" t="s">
        <v>20</v>
      </c>
      <c r="C13" s="21">
        <v>1</v>
      </c>
      <c r="D13" s="22" t="s">
        <v>13</v>
      </c>
      <c r="E13" s="23"/>
      <c r="F13" s="24">
        <f t="shared" si="0"/>
        <v>0</v>
      </c>
      <c r="G13" s="25"/>
      <c r="H13" s="26">
        <f t="shared" si="1"/>
        <v>0</v>
      </c>
    </row>
    <row r="14" spans="1:8" ht="24" customHeight="1" x14ac:dyDescent="0.25">
      <c r="A14" s="19" t="s">
        <v>52</v>
      </c>
      <c r="B14" s="20" t="s">
        <v>21</v>
      </c>
      <c r="C14" s="21">
        <v>1</v>
      </c>
      <c r="D14" s="22" t="s">
        <v>13</v>
      </c>
      <c r="E14" s="23"/>
      <c r="F14" s="24">
        <f t="shared" si="0"/>
        <v>0</v>
      </c>
      <c r="G14" s="25"/>
      <c r="H14" s="26">
        <f t="shared" si="1"/>
        <v>0</v>
      </c>
    </row>
    <row r="15" spans="1:8" ht="24" customHeight="1" x14ac:dyDescent="0.25">
      <c r="A15" s="19" t="s">
        <v>53</v>
      </c>
      <c r="B15" s="20" t="s">
        <v>22</v>
      </c>
      <c r="C15" s="21">
        <v>1</v>
      </c>
      <c r="D15" s="22" t="s">
        <v>13</v>
      </c>
      <c r="E15" s="23"/>
      <c r="F15" s="24">
        <f t="shared" si="0"/>
        <v>0</v>
      </c>
      <c r="G15" s="25"/>
      <c r="H15" s="26">
        <f t="shared" si="1"/>
        <v>0</v>
      </c>
    </row>
    <row r="16" spans="1:8" ht="24" customHeight="1" x14ac:dyDescent="0.25">
      <c r="A16" s="19" t="s">
        <v>55</v>
      </c>
      <c r="B16" s="20" t="s">
        <v>23</v>
      </c>
      <c r="C16" s="22">
        <v>1</v>
      </c>
      <c r="D16" s="22" t="s">
        <v>13</v>
      </c>
      <c r="E16" s="23"/>
      <c r="F16" s="24">
        <f t="shared" si="0"/>
        <v>0</v>
      </c>
      <c r="G16" s="25"/>
      <c r="H16" s="26">
        <f t="shared" si="1"/>
        <v>0</v>
      </c>
    </row>
    <row r="17" spans="1:8" ht="24" customHeight="1" x14ac:dyDescent="0.25">
      <c r="A17" s="19" t="s">
        <v>49</v>
      </c>
      <c r="B17" s="20" t="s">
        <v>24</v>
      </c>
      <c r="C17" s="21">
        <v>1</v>
      </c>
      <c r="D17" s="22" t="s">
        <v>13</v>
      </c>
      <c r="E17" s="23"/>
      <c r="F17" s="24">
        <f t="shared" si="0"/>
        <v>0</v>
      </c>
      <c r="G17" s="25"/>
      <c r="H17" s="26">
        <f t="shared" si="1"/>
        <v>0</v>
      </c>
    </row>
    <row r="18" spans="1:8" ht="24" customHeight="1" x14ac:dyDescent="0.25">
      <c r="A18" s="32" t="s">
        <v>61</v>
      </c>
      <c r="B18" s="49" t="s">
        <v>25</v>
      </c>
      <c r="C18" s="50"/>
      <c r="D18" s="50"/>
      <c r="E18" s="50"/>
      <c r="F18" s="50"/>
      <c r="G18" s="50"/>
      <c r="H18" s="51"/>
    </row>
    <row r="19" spans="1:8" ht="24" customHeight="1" x14ac:dyDescent="0.25">
      <c r="A19" s="19" t="s">
        <v>48</v>
      </c>
      <c r="B19" s="20" t="s">
        <v>26</v>
      </c>
      <c r="C19" s="21">
        <v>2</v>
      </c>
      <c r="D19" s="22" t="s">
        <v>12</v>
      </c>
      <c r="E19" s="23"/>
      <c r="F19" s="24">
        <f t="shared" si="0"/>
        <v>0</v>
      </c>
      <c r="G19" s="25"/>
      <c r="H19" s="26">
        <f t="shared" si="1"/>
        <v>0</v>
      </c>
    </row>
    <row r="20" spans="1:8" ht="24" customHeight="1" x14ac:dyDescent="0.25">
      <c r="A20" s="19" t="s">
        <v>52</v>
      </c>
      <c r="B20" s="20" t="s">
        <v>27</v>
      </c>
      <c r="C20" s="21">
        <v>2</v>
      </c>
      <c r="D20" s="22" t="s">
        <v>12</v>
      </c>
      <c r="E20" s="23"/>
      <c r="F20" s="24">
        <f t="shared" si="0"/>
        <v>0</v>
      </c>
      <c r="G20" s="25"/>
      <c r="H20" s="26">
        <f t="shared" si="1"/>
        <v>0</v>
      </c>
    </row>
    <row r="21" spans="1:8" ht="24" customHeight="1" x14ac:dyDescent="0.25">
      <c r="A21" s="19" t="s">
        <v>53</v>
      </c>
      <c r="B21" s="20" t="s">
        <v>28</v>
      </c>
      <c r="C21" s="21">
        <v>5</v>
      </c>
      <c r="D21" s="22" t="s">
        <v>12</v>
      </c>
      <c r="E21" s="23"/>
      <c r="F21" s="24">
        <f t="shared" si="0"/>
        <v>0</v>
      </c>
      <c r="G21" s="25"/>
      <c r="H21" s="26">
        <f t="shared" si="1"/>
        <v>0</v>
      </c>
    </row>
    <row r="22" spans="1:8" ht="24" customHeight="1" x14ac:dyDescent="0.25">
      <c r="A22" s="19" t="s">
        <v>55</v>
      </c>
      <c r="B22" s="20" t="s">
        <v>29</v>
      </c>
      <c r="C22" s="21">
        <v>1</v>
      </c>
      <c r="D22" s="22" t="s">
        <v>12</v>
      </c>
      <c r="E22" s="23"/>
      <c r="F22" s="24">
        <f t="shared" si="0"/>
        <v>0</v>
      </c>
      <c r="G22" s="25"/>
      <c r="H22" s="26">
        <f t="shared" si="1"/>
        <v>0</v>
      </c>
    </row>
    <row r="23" spans="1:8" ht="24" customHeight="1" x14ac:dyDescent="0.25">
      <c r="A23" s="19" t="s">
        <v>49</v>
      </c>
      <c r="B23" s="20" t="s">
        <v>30</v>
      </c>
      <c r="C23" s="21">
        <v>3</v>
      </c>
      <c r="D23" s="22" t="s">
        <v>12</v>
      </c>
      <c r="E23" s="23"/>
      <c r="F23" s="24">
        <f t="shared" si="0"/>
        <v>0</v>
      </c>
      <c r="G23" s="25"/>
      <c r="H23" s="26">
        <f t="shared" si="1"/>
        <v>0</v>
      </c>
    </row>
    <row r="24" spans="1:8" ht="24" customHeight="1" x14ac:dyDescent="0.25">
      <c r="A24" s="19" t="s">
        <v>56</v>
      </c>
      <c r="B24" s="20" t="s">
        <v>31</v>
      </c>
      <c r="C24" s="21">
        <v>1</v>
      </c>
      <c r="D24" s="22" t="s">
        <v>12</v>
      </c>
      <c r="E24" s="23"/>
      <c r="F24" s="24">
        <f t="shared" si="0"/>
        <v>0</v>
      </c>
      <c r="G24" s="25"/>
      <c r="H24" s="26">
        <f t="shared" si="1"/>
        <v>0</v>
      </c>
    </row>
    <row r="25" spans="1:8" ht="24" customHeight="1" x14ac:dyDescent="0.25">
      <c r="A25" s="19" t="s">
        <v>57</v>
      </c>
      <c r="B25" s="20" t="s">
        <v>32</v>
      </c>
      <c r="C25" s="21">
        <v>1</v>
      </c>
      <c r="D25" s="22" t="s">
        <v>12</v>
      </c>
      <c r="E25" s="23"/>
      <c r="F25" s="24">
        <f t="shared" si="0"/>
        <v>0</v>
      </c>
      <c r="G25" s="25"/>
      <c r="H25" s="26">
        <f t="shared" si="1"/>
        <v>0</v>
      </c>
    </row>
    <row r="26" spans="1:8" ht="24" customHeight="1" x14ac:dyDescent="0.25">
      <c r="A26" s="19" t="s">
        <v>58</v>
      </c>
      <c r="B26" s="20" t="s">
        <v>33</v>
      </c>
      <c r="C26" s="21">
        <v>3</v>
      </c>
      <c r="D26" s="22" t="s">
        <v>12</v>
      </c>
      <c r="E26" s="23"/>
      <c r="F26" s="24">
        <f t="shared" si="0"/>
        <v>0</v>
      </c>
      <c r="G26" s="25"/>
      <c r="H26" s="26">
        <f t="shared" si="1"/>
        <v>0</v>
      </c>
    </row>
    <row r="27" spans="1:8" ht="24" customHeight="1" x14ac:dyDescent="0.25">
      <c r="A27" s="19" t="s">
        <v>50</v>
      </c>
      <c r="B27" s="20" t="s">
        <v>34</v>
      </c>
      <c r="C27" s="21">
        <v>4</v>
      </c>
      <c r="D27" s="22" t="s">
        <v>12</v>
      </c>
      <c r="E27" s="23"/>
      <c r="F27" s="24">
        <f t="shared" si="0"/>
        <v>0</v>
      </c>
      <c r="G27" s="25"/>
      <c r="H27" s="26">
        <f t="shared" si="1"/>
        <v>0</v>
      </c>
    </row>
    <row r="28" spans="1:8" ht="24" customHeight="1" x14ac:dyDescent="0.25">
      <c r="A28" s="19" t="s">
        <v>59</v>
      </c>
      <c r="B28" s="20" t="s">
        <v>35</v>
      </c>
      <c r="C28" s="21">
        <v>1</v>
      </c>
      <c r="D28" s="22" t="s">
        <v>12</v>
      </c>
      <c r="E28" s="23"/>
      <c r="F28" s="24">
        <f t="shared" si="0"/>
        <v>0</v>
      </c>
      <c r="G28" s="25"/>
      <c r="H28" s="26">
        <f t="shared" si="1"/>
        <v>0</v>
      </c>
    </row>
    <row r="29" spans="1:8" ht="24" customHeight="1" x14ac:dyDescent="0.25">
      <c r="A29" s="19" t="s">
        <v>60</v>
      </c>
      <c r="B29" s="20" t="s">
        <v>36</v>
      </c>
      <c r="C29" s="21">
        <v>1</v>
      </c>
      <c r="D29" s="22" t="s">
        <v>12</v>
      </c>
      <c r="E29" s="23"/>
      <c r="F29" s="24">
        <f t="shared" si="0"/>
        <v>0</v>
      </c>
      <c r="G29" s="25"/>
      <c r="H29" s="26">
        <f t="shared" si="1"/>
        <v>0</v>
      </c>
    </row>
    <row r="30" spans="1:8" ht="24" customHeight="1" x14ac:dyDescent="0.25">
      <c r="A30" s="32" t="s">
        <v>62</v>
      </c>
      <c r="B30" s="46" t="s">
        <v>37</v>
      </c>
      <c r="C30" s="47"/>
      <c r="D30" s="47"/>
      <c r="E30" s="47"/>
      <c r="F30" s="47"/>
      <c r="G30" s="47"/>
      <c r="H30" s="48"/>
    </row>
    <row r="31" spans="1:8" ht="24" customHeight="1" x14ac:dyDescent="0.25">
      <c r="A31" s="19" t="s">
        <v>48</v>
      </c>
      <c r="B31" s="20" t="s">
        <v>63</v>
      </c>
      <c r="C31" s="21">
        <v>1</v>
      </c>
      <c r="D31" s="22" t="s">
        <v>12</v>
      </c>
      <c r="E31" s="23"/>
      <c r="F31" s="24">
        <f t="shared" si="0"/>
        <v>0</v>
      </c>
      <c r="G31" s="25"/>
      <c r="H31" s="26">
        <f t="shared" si="1"/>
        <v>0</v>
      </c>
    </row>
    <row r="32" spans="1:8" ht="24" customHeight="1" x14ac:dyDescent="0.25">
      <c r="A32" s="19" t="s">
        <v>52</v>
      </c>
      <c r="B32" s="20" t="s">
        <v>38</v>
      </c>
      <c r="C32" s="21">
        <v>1</v>
      </c>
      <c r="D32" s="22" t="s">
        <v>12</v>
      </c>
      <c r="E32" s="23"/>
      <c r="F32" s="24">
        <f t="shared" si="0"/>
        <v>0</v>
      </c>
      <c r="G32" s="25"/>
      <c r="H32" s="26">
        <f t="shared" si="1"/>
        <v>0</v>
      </c>
    </row>
    <row r="33" spans="1:8" ht="24" customHeight="1" x14ac:dyDescent="0.25">
      <c r="A33" s="19" t="s">
        <v>53</v>
      </c>
      <c r="B33" s="20" t="s">
        <v>39</v>
      </c>
      <c r="C33" s="21">
        <v>3</v>
      </c>
      <c r="D33" s="22" t="s">
        <v>12</v>
      </c>
      <c r="E33" s="23"/>
      <c r="F33" s="24">
        <f t="shared" si="0"/>
        <v>0</v>
      </c>
      <c r="G33" s="25"/>
      <c r="H33" s="26">
        <f t="shared" si="1"/>
        <v>0</v>
      </c>
    </row>
    <row r="34" spans="1:8" ht="24" customHeight="1" x14ac:dyDescent="0.25">
      <c r="A34" s="19" t="s">
        <v>55</v>
      </c>
      <c r="B34" s="20" t="s">
        <v>40</v>
      </c>
      <c r="C34" s="21">
        <v>4</v>
      </c>
      <c r="D34" s="22" t="s">
        <v>12</v>
      </c>
      <c r="E34" s="23"/>
      <c r="F34" s="24">
        <f t="shared" si="0"/>
        <v>0</v>
      </c>
      <c r="G34" s="25"/>
      <c r="H34" s="26">
        <f t="shared" si="1"/>
        <v>0</v>
      </c>
    </row>
    <row r="35" spans="1:8" ht="24" customHeight="1" x14ac:dyDescent="0.25">
      <c r="A35" s="19" t="s">
        <v>49</v>
      </c>
      <c r="B35" s="20" t="s">
        <v>41</v>
      </c>
      <c r="C35" s="21">
        <v>4</v>
      </c>
      <c r="D35" s="22" t="s">
        <v>12</v>
      </c>
      <c r="E35" s="23"/>
      <c r="F35" s="24">
        <f t="shared" si="0"/>
        <v>0</v>
      </c>
      <c r="G35" s="25"/>
      <c r="H35" s="26">
        <f t="shared" si="1"/>
        <v>0</v>
      </c>
    </row>
    <row r="36" spans="1:8" ht="24" customHeight="1" x14ac:dyDescent="0.25">
      <c r="A36" s="19" t="s">
        <v>56</v>
      </c>
      <c r="B36" s="20" t="s">
        <v>42</v>
      </c>
      <c r="C36" s="21">
        <v>1</v>
      </c>
      <c r="D36" s="22" t="s">
        <v>12</v>
      </c>
      <c r="E36" s="23"/>
      <c r="F36" s="24">
        <f t="shared" si="0"/>
        <v>0</v>
      </c>
      <c r="G36" s="25"/>
      <c r="H36" s="26">
        <f t="shared" si="1"/>
        <v>0</v>
      </c>
    </row>
    <row r="37" spans="1:8" ht="24" customHeight="1" x14ac:dyDescent="0.25">
      <c r="A37" s="19" t="s">
        <v>57</v>
      </c>
      <c r="B37" s="20" t="s">
        <v>43</v>
      </c>
      <c r="C37" s="21">
        <v>1</v>
      </c>
      <c r="D37" s="22" t="s">
        <v>12</v>
      </c>
      <c r="E37" s="23"/>
      <c r="F37" s="24">
        <f t="shared" si="0"/>
        <v>0</v>
      </c>
      <c r="G37" s="25"/>
      <c r="H37" s="26">
        <f t="shared" si="1"/>
        <v>0</v>
      </c>
    </row>
    <row r="38" spans="1:8" ht="24" customHeight="1" x14ac:dyDescent="0.25">
      <c r="A38" s="19" t="s">
        <v>58</v>
      </c>
      <c r="B38" s="20" t="s">
        <v>44</v>
      </c>
      <c r="C38" s="21">
        <v>1</v>
      </c>
      <c r="D38" s="22" t="s">
        <v>12</v>
      </c>
      <c r="E38" s="23"/>
      <c r="F38" s="24">
        <f t="shared" si="0"/>
        <v>0</v>
      </c>
      <c r="G38" s="25"/>
      <c r="H38" s="26">
        <f t="shared" si="1"/>
        <v>0</v>
      </c>
    </row>
    <row r="39" spans="1:8" ht="24" customHeight="1" x14ac:dyDescent="0.25">
      <c r="A39" s="19" t="s">
        <v>50</v>
      </c>
      <c r="B39" s="20" t="s">
        <v>45</v>
      </c>
      <c r="C39" s="21">
        <v>1</v>
      </c>
      <c r="D39" s="22" t="s">
        <v>12</v>
      </c>
      <c r="E39" s="23"/>
      <c r="F39" s="24">
        <f t="shared" si="0"/>
        <v>0</v>
      </c>
      <c r="G39" s="25"/>
      <c r="H39" s="26">
        <f t="shared" si="1"/>
        <v>0</v>
      </c>
    </row>
    <row r="40" spans="1:8" ht="24" customHeight="1" x14ac:dyDescent="0.25">
      <c r="A40" s="32">
        <v>3</v>
      </c>
      <c r="B40" s="46" t="s">
        <v>68</v>
      </c>
      <c r="C40" s="47"/>
      <c r="D40" s="47"/>
      <c r="E40" s="47"/>
      <c r="F40" s="47"/>
      <c r="G40" s="47"/>
      <c r="H40" s="48"/>
    </row>
    <row r="41" spans="1:8" ht="24" customHeight="1" x14ac:dyDescent="0.25">
      <c r="A41" s="19" t="s">
        <v>48</v>
      </c>
      <c r="B41" s="20" t="s">
        <v>46</v>
      </c>
      <c r="C41" s="21">
        <v>1</v>
      </c>
      <c r="D41" s="22" t="s">
        <v>13</v>
      </c>
      <c r="E41" s="23"/>
      <c r="F41" s="24">
        <f t="shared" si="0"/>
        <v>0</v>
      </c>
      <c r="G41" s="25"/>
      <c r="H41" s="26">
        <f t="shared" si="1"/>
        <v>0</v>
      </c>
    </row>
    <row r="42" spans="1:8" ht="24" customHeight="1" x14ac:dyDescent="0.25">
      <c r="A42" s="19" t="s">
        <v>52</v>
      </c>
      <c r="B42" s="20" t="s">
        <v>64</v>
      </c>
      <c r="C42" s="21">
        <v>1</v>
      </c>
      <c r="D42" s="22" t="s">
        <v>13</v>
      </c>
      <c r="E42" s="23"/>
      <c r="F42" s="24">
        <f t="shared" si="0"/>
        <v>0</v>
      </c>
      <c r="G42" s="25"/>
      <c r="H42" s="26">
        <f t="shared" si="1"/>
        <v>0</v>
      </c>
    </row>
    <row r="43" spans="1:8" ht="24" customHeight="1" x14ac:dyDescent="0.25">
      <c r="A43" s="4">
        <v>4</v>
      </c>
      <c r="B43" s="46" t="s">
        <v>69</v>
      </c>
      <c r="C43" s="47"/>
      <c r="D43" s="47"/>
      <c r="E43" s="47"/>
      <c r="F43" s="47"/>
      <c r="G43" s="47"/>
      <c r="H43" s="48"/>
    </row>
    <row r="44" spans="1:8" ht="24" customHeight="1" x14ac:dyDescent="0.25">
      <c r="A44" s="19" t="s">
        <v>48</v>
      </c>
      <c r="B44" s="53" t="s">
        <v>47</v>
      </c>
      <c r="C44" s="21">
        <v>1</v>
      </c>
      <c r="D44" s="22" t="s">
        <v>13</v>
      </c>
      <c r="E44" s="23"/>
      <c r="F44" s="24">
        <f t="shared" si="0"/>
        <v>0</v>
      </c>
      <c r="G44" s="25"/>
      <c r="H44" s="26">
        <f t="shared" si="1"/>
        <v>0</v>
      </c>
    </row>
    <row r="45" spans="1:8" ht="24" customHeight="1" x14ac:dyDescent="0.25">
      <c r="A45" s="4">
        <v>5</v>
      </c>
      <c r="B45" s="52" t="s">
        <v>70</v>
      </c>
      <c r="C45" s="21">
        <v>1</v>
      </c>
      <c r="D45" s="22" t="s">
        <v>13</v>
      </c>
      <c r="E45" s="23"/>
      <c r="F45" s="24">
        <f t="shared" si="0"/>
        <v>0</v>
      </c>
      <c r="G45" s="25"/>
      <c r="H45" s="26">
        <f t="shared" si="1"/>
        <v>0</v>
      </c>
    </row>
    <row r="46" spans="1:8" ht="24" customHeight="1" x14ac:dyDescent="0.25">
      <c r="A46" s="4">
        <v>6</v>
      </c>
      <c r="B46" s="52" t="s">
        <v>71</v>
      </c>
      <c r="C46" s="21">
        <v>1</v>
      </c>
      <c r="D46" s="22" t="s">
        <v>13</v>
      </c>
      <c r="E46" s="23"/>
      <c r="F46" s="24">
        <f t="shared" si="0"/>
        <v>0</v>
      </c>
      <c r="G46" s="25"/>
      <c r="H46" s="26">
        <f t="shared" si="1"/>
        <v>0</v>
      </c>
    </row>
    <row r="47" spans="1:8" ht="24" customHeight="1" x14ac:dyDescent="0.25">
      <c r="A47" s="4">
        <v>7</v>
      </c>
      <c r="B47" s="52" t="s">
        <v>72</v>
      </c>
      <c r="C47" s="21">
        <v>1</v>
      </c>
      <c r="D47" s="22" t="s">
        <v>13</v>
      </c>
      <c r="E47" s="23"/>
      <c r="F47" s="24">
        <f t="shared" si="0"/>
        <v>0</v>
      </c>
      <c r="G47" s="25"/>
      <c r="H47" s="26">
        <f t="shared" si="1"/>
        <v>0</v>
      </c>
    </row>
    <row r="48" spans="1:8" ht="48" customHeight="1" x14ac:dyDescent="0.25">
      <c r="A48" s="4">
        <v>8</v>
      </c>
      <c r="B48" s="52" t="s">
        <v>73</v>
      </c>
      <c r="C48" s="21">
        <v>1</v>
      </c>
      <c r="D48" s="22" t="s">
        <v>13</v>
      </c>
      <c r="E48" s="23"/>
      <c r="F48" s="24">
        <f t="shared" si="0"/>
        <v>0</v>
      </c>
      <c r="G48" s="25"/>
      <c r="H48" s="26">
        <f t="shared" si="1"/>
        <v>0</v>
      </c>
    </row>
    <row r="49" spans="1:8" ht="24" customHeight="1" x14ac:dyDescent="0.25">
      <c r="A49" s="35" t="s">
        <v>51</v>
      </c>
      <c r="B49" s="36"/>
      <c r="C49" s="36"/>
      <c r="D49" s="36"/>
      <c r="E49" s="36"/>
      <c r="F49" s="31">
        <f>SUM(F7:F48)</f>
        <v>0</v>
      </c>
      <c r="G49" s="33"/>
      <c r="H49" s="34">
        <f t="shared" si="1"/>
        <v>0</v>
      </c>
    </row>
    <row r="50" spans="1:8" ht="24" customHeight="1" thickBot="1" x14ac:dyDescent="0.3">
      <c r="A50" s="38" t="s">
        <v>11</v>
      </c>
      <c r="B50" s="39"/>
      <c r="C50" s="39"/>
      <c r="D50" s="39"/>
      <c r="E50" s="39"/>
      <c r="F50" s="28">
        <f>F49*2</f>
        <v>0</v>
      </c>
      <c r="G50" s="29"/>
      <c r="H50" s="30">
        <f>F50*123%</f>
        <v>0</v>
      </c>
    </row>
    <row r="52" spans="1:8" x14ac:dyDescent="0.25">
      <c r="B52" s="15" t="s">
        <v>7</v>
      </c>
      <c r="C52" s="15"/>
      <c r="D52" s="15"/>
      <c r="E52" s="17"/>
      <c r="F52" s="17"/>
      <c r="G52" s="17"/>
      <c r="H52" s="17"/>
    </row>
    <row r="53" spans="1:8" ht="54.75" customHeight="1" x14ac:dyDescent="0.25">
      <c r="B53" s="43" t="s">
        <v>66</v>
      </c>
      <c r="C53" s="44"/>
      <c r="D53" s="44"/>
      <c r="E53" s="44"/>
      <c r="F53" s="44"/>
      <c r="G53" s="44"/>
      <c r="H53" s="44"/>
    </row>
    <row r="54" spans="1:8" x14ac:dyDescent="0.25">
      <c r="B54" s="45"/>
      <c r="C54" s="45"/>
      <c r="D54" s="45"/>
      <c r="E54" s="45"/>
      <c r="F54" s="45"/>
      <c r="G54" s="45"/>
      <c r="H54" s="45"/>
    </row>
    <row r="55" spans="1:8" x14ac:dyDescent="0.25">
      <c r="B55" s="18"/>
      <c r="C55" s="18"/>
      <c r="D55" s="18"/>
      <c r="E55" s="18"/>
      <c r="F55" s="18"/>
      <c r="G55" s="18"/>
      <c r="H55" s="18"/>
    </row>
    <row r="56" spans="1:8" ht="44.25" customHeight="1" x14ac:dyDescent="0.25">
      <c r="C56" s="37" t="s">
        <v>9</v>
      </c>
      <c r="D56" s="37"/>
      <c r="E56" s="37"/>
      <c r="F56" s="37"/>
      <c r="G56" s="37"/>
      <c r="H56" s="37"/>
    </row>
  </sheetData>
  <sortState ref="A2:Q108">
    <sortCondition ref="B2:B108"/>
  </sortState>
  <mergeCells count="15">
    <mergeCell ref="B11:H11"/>
    <mergeCell ref="B40:H40"/>
    <mergeCell ref="B43:H43"/>
    <mergeCell ref="B12:H12"/>
    <mergeCell ref="B18:H18"/>
    <mergeCell ref="B30:H30"/>
    <mergeCell ref="A49:E49"/>
    <mergeCell ref="C56:H56"/>
    <mergeCell ref="A50:E50"/>
    <mergeCell ref="A1:H1"/>
    <mergeCell ref="A4:H4"/>
    <mergeCell ref="A2:H2"/>
    <mergeCell ref="B53:H53"/>
    <mergeCell ref="B54:H54"/>
    <mergeCell ref="B7:H7"/>
  </mergeCells>
  <pageMargins left="0.51181102362204722" right="0.31496062992125984" top="0.35433070866141736" bottom="0.35433070866141736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Edyta Bujak</cp:lastModifiedBy>
  <cp:lastPrinted>2023-08-16T09:06:28Z</cp:lastPrinted>
  <dcterms:created xsi:type="dcterms:W3CDTF">2018-05-23T10:41:44Z</dcterms:created>
  <dcterms:modified xsi:type="dcterms:W3CDTF">2023-08-16T09:11:09Z</dcterms:modified>
</cp:coreProperties>
</file>