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ena\wydzialST\Sekcja Zamówień Publicznych\ZAMÓWIENIA\_POSTĘPOWANIA PZP\_2023 - BAGATELNE\7-Środki czystości\_do publikacji\"/>
    </mc:Choice>
  </mc:AlternateContent>
  <xr:revisionPtr revIDLastSave="0" documentId="8_{BB6EF8B7-0BE4-44CC-8738-551A7AE92AFF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Arkusz1" sheetId="2" r:id="rId1"/>
  </sheets>
  <calcPr calcId="191029"/>
</workbook>
</file>

<file path=xl/calcChain.xml><?xml version="1.0" encoding="utf-8"?>
<calcChain xmlns="http://schemas.openxmlformats.org/spreadsheetml/2006/main">
  <c r="L37" i="2" l="1"/>
  <c r="M37" i="2" s="1"/>
  <c r="L36" i="2"/>
  <c r="M36" i="2" s="1"/>
  <c r="L35" i="2"/>
  <c r="M35" i="2" s="1"/>
  <c r="L34" i="2" l="1"/>
  <c r="M34" i="2" s="1"/>
  <c r="L5" i="2"/>
  <c r="L6" i="2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M5" i="2" l="1"/>
  <c r="L38" i="2"/>
  <c r="M6" i="2"/>
  <c r="M38" i="2" s="1"/>
</calcChain>
</file>

<file path=xl/sharedStrings.xml><?xml version="1.0" encoding="utf-8"?>
<sst xmlns="http://schemas.openxmlformats.org/spreadsheetml/2006/main" count="83" uniqueCount="52">
  <si>
    <t>L.p.</t>
  </si>
  <si>
    <t>Actifibre Do Szyb Viled</t>
  </si>
  <si>
    <t>szt.</t>
  </si>
  <si>
    <t>par</t>
  </si>
  <si>
    <t>Tabletki do zmywarek Fairy 100szt Platinum all in one</t>
  </si>
  <si>
    <t xml:space="preserve">Preparat DIFO PLUS </t>
  </si>
  <si>
    <t>szt</t>
  </si>
  <si>
    <t>TRC 20 BATHROOM</t>
  </si>
  <si>
    <t>M 10l</t>
  </si>
  <si>
    <t>10kg</t>
  </si>
  <si>
    <t>LP NANO GLASS 10l</t>
  </si>
  <si>
    <t>POLCHEM</t>
  </si>
  <si>
    <r>
      <rPr>
        <sz val="12"/>
        <rFont val="Arial"/>
        <family val="2"/>
      </rPr>
      <t>Nazwa produktu</t>
    </r>
  </si>
  <si>
    <r>
      <rPr>
        <sz val="12"/>
        <rFont val="Arial"/>
        <family val="2"/>
      </rPr>
      <t>Ilość</t>
    </r>
  </si>
  <si>
    <r>
      <rPr>
        <sz val="12"/>
        <rFont val="Arial"/>
        <family val="2"/>
      </rPr>
      <t>J.m.</t>
    </r>
  </si>
  <si>
    <r>
      <rPr>
        <sz val="12"/>
        <rFont val="Arial"/>
        <family val="2"/>
      </rPr>
      <t>szt.</t>
    </r>
  </si>
  <si>
    <r>
      <rPr>
        <sz val="12"/>
        <rFont val="Arial"/>
        <family val="2"/>
      </rPr>
      <t>opak</t>
    </r>
  </si>
  <si>
    <t>C.j. netto [PLN]</t>
  </si>
  <si>
    <t>Wart.netto [PLN]</t>
  </si>
  <si>
    <t>Wart. brutto [PLN]</t>
  </si>
  <si>
    <t>RAZEM</t>
  </si>
  <si>
    <r>
      <rPr>
        <sz val="9"/>
        <rFont val="Arial"/>
        <family val="2"/>
      </rPr>
      <t>Filtr do ekspresu Spitze Kraft</t>
    </r>
  </si>
  <si>
    <r>
      <rPr>
        <sz val="9"/>
        <rFont val="Arial"/>
        <family val="2"/>
      </rPr>
      <t>Zmywak kuchenny midi 5szt. Lux</t>
    </r>
  </si>
  <si>
    <r>
      <rPr>
        <sz val="9"/>
        <rFont val="Arial"/>
        <family val="2"/>
      </rPr>
      <t>Miotła (plastik)</t>
    </r>
  </si>
  <si>
    <r>
      <rPr>
        <sz val="9"/>
        <rFont val="Arial"/>
        <family val="2"/>
      </rPr>
      <t>Kij drewniany (gwint nakładany)</t>
    </r>
  </si>
  <si>
    <r>
      <rPr>
        <sz val="9"/>
        <rFont val="Arial"/>
        <family val="2"/>
      </rPr>
      <t>Kosz biurowy ażurowy 10L Orplast szary</t>
    </r>
  </si>
  <si>
    <t>Odśw.pow. Attis 300ml Forest fresh</t>
  </si>
  <si>
    <t>Papier toalet. celuloza Vella mega pack 16szt 2-warstw. biały</t>
  </si>
  <si>
    <t>Płyn do wc Domestos 750ml original - granatowy</t>
  </si>
  <si>
    <t>Rękawice nitrylowe 100szt. "S" Master</t>
  </si>
  <si>
    <t>Rękawice nitrylowe 100szt. "M" Master pride pf</t>
  </si>
  <si>
    <t>Rękawice nitrylowe 100szt. "L" 8 - 9 niebieskie Mercator</t>
  </si>
  <si>
    <t>MLECZKO CIF 750ml BIALE Z MIKROGRANULKAMI</t>
  </si>
  <si>
    <t>PROSZEK DO CZYSZCZENIA IZO 0.5kg CYTRYNA</t>
  </si>
  <si>
    <t>RECZNIKI PAPIER. Z-Z 4000szt. BIALE</t>
  </si>
  <si>
    <t>Worki na śmieci 120L 25szt LD czarne (77x117,5)/30µ</t>
  </si>
  <si>
    <t>WORKI NA SMIECI 35L 50szt LD CZARNE</t>
  </si>
  <si>
    <t>Płyn uniwersalny Ajax 1L kwiaty laguny (niebieski) 480</t>
  </si>
  <si>
    <t>Aerozol do mebli Pronto 300ml classic brązowe</t>
  </si>
  <si>
    <t>Płyn do naczyń Ludwik 450g miętowy</t>
  </si>
  <si>
    <t>WIADRO PLAST. 12L DO MOPA Z WYCISKACZEM</t>
  </si>
  <si>
    <t>Rękawice nitrylowe 100szt. "XL" Master czarne</t>
  </si>
  <si>
    <t>KRAZEK ZELOWY DO WC DR. DEVIL 3in1 75ml LIME TWISTER</t>
  </si>
  <si>
    <t>Tabletki odkamieniające Siemens TZ80002 3X36g</t>
  </si>
  <si>
    <t>Płyn do szyb Ludwik z octem grapefruit 600ml rozpylacz</t>
  </si>
  <si>
    <t>Czyściwo Vella celuloza serwis 718 2-warstwy 200m</t>
  </si>
  <si>
    <t>PAPIER TOALET. JUMBO SRED.19cm SZARY WELMAX 12szt</t>
  </si>
  <si>
    <t>Wkłady filtracyjne Maxtra 6szt. Brita</t>
  </si>
  <si>
    <t>Ścierka mikrofibra 32x32 2szt pomarańczowe "Słoneczna kuchnia"</t>
  </si>
  <si>
    <t>Vileda mop XL</t>
  </si>
  <si>
    <t>Vileda wkład do mapa XL</t>
  </si>
  <si>
    <t>Rękawice robocze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</si>
</sst>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6" formatCode="_-* #,##0.00\ [$zł-415]_-;\-* #,##0.00\ [$zł-415]_-;_-* &quot;-&quot;??\ [$zł-415]_-;_-@_-"/>
  </numFmts>
  <fonts count="15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color rgb="FF000000"/>
      <name val="Arial"/>
      <family val="2"/>
    </font>
    <font>
      <sz val="12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166" fontId="0" fillId="0" borderId="0" xfId="0" applyNumberFormat="1" applyFill="1" applyBorder="1" applyAlignment="1">
      <alignment horizontal="left" vertical="center" wrapText="1"/>
    </xf>
    <xf numFmtId="44" fontId="0" fillId="0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8" fontId="3" fillId="0" borderId="0" xfId="0" applyNumberFormat="1" applyFont="1" applyFill="1" applyBorder="1" applyAlignment="1">
      <alignment horizontal="left" vertical="top"/>
    </xf>
    <xf numFmtId="6" fontId="3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right" vertical="top" wrapText="1"/>
    </xf>
    <xf numFmtId="166" fontId="6" fillId="0" borderId="1" xfId="1" applyNumberFormat="1" applyFont="1" applyFill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right" vertical="top" wrapText="1"/>
    </xf>
    <xf numFmtId="44" fontId="6" fillId="0" borderId="1" xfId="1" applyFont="1" applyFill="1" applyBorder="1" applyAlignment="1">
      <alignment horizontal="right" vertical="top" wrapText="1"/>
    </xf>
    <xf numFmtId="44" fontId="6" fillId="0" borderId="1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166" fontId="6" fillId="0" borderId="10" xfId="1" applyNumberFormat="1" applyFont="1" applyFill="1" applyBorder="1" applyAlignment="1">
      <alignment horizontal="right" vertical="top" wrapText="1"/>
    </xf>
    <xf numFmtId="44" fontId="6" fillId="0" borderId="10" xfId="1" applyFont="1" applyFill="1" applyBorder="1" applyAlignment="1">
      <alignment horizontal="right" vertical="top" wrapText="1"/>
    </xf>
    <xf numFmtId="44" fontId="6" fillId="0" borderId="10" xfId="0" applyNumberFormat="1" applyFont="1" applyFill="1" applyBorder="1" applyAlignment="1">
      <alignment horizontal="right" vertical="top" wrapText="1"/>
    </xf>
    <xf numFmtId="44" fontId="6" fillId="0" borderId="7" xfId="1" applyFont="1" applyFill="1" applyBorder="1" applyAlignment="1">
      <alignment horizontal="right" vertical="top" wrapText="1"/>
    </xf>
    <xf numFmtId="44" fontId="6" fillId="0" borderId="7" xfId="0" applyNumberFormat="1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1" fontId="8" fillId="0" borderId="2" xfId="0" applyNumberFormat="1" applyFont="1" applyFill="1" applyBorder="1" applyAlignment="1">
      <alignment horizontal="center" vertical="top" shrinkToFit="1"/>
    </xf>
    <xf numFmtId="0" fontId="8" fillId="0" borderId="7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center" vertical="top"/>
    </xf>
    <xf numFmtId="166" fontId="8" fillId="0" borderId="7" xfId="1" applyNumberFormat="1" applyFont="1" applyFill="1" applyBorder="1" applyAlignment="1">
      <alignment horizontal="right" vertical="top"/>
    </xf>
    <xf numFmtId="166" fontId="8" fillId="0" borderId="7" xfId="1" applyNumberFormat="1" applyFont="1" applyFill="1" applyBorder="1" applyAlignment="1">
      <alignment horizontal="left" vertical="top"/>
    </xf>
    <xf numFmtId="166" fontId="8" fillId="0" borderId="7" xfId="0" applyNumberFormat="1" applyFont="1" applyFill="1" applyBorder="1" applyAlignment="1">
      <alignment horizontal="left" vertical="top"/>
    </xf>
    <xf numFmtId="166" fontId="8" fillId="0" borderId="7" xfId="2" applyNumberFormat="1" applyFont="1" applyFill="1" applyBorder="1" applyAlignment="1">
      <alignment horizontal="left" vertical="top"/>
    </xf>
    <xf numFmtId="44" fontId="8" fillId="0" borderId="7" xfId="1" applyFont="1" applyFill="1" applyBorder="1" applyAlignment="1">
      <alignment horizontal="left" vertical="top"/>
    </xf>
    <xf numFmtId="1" fontId="8" fillId="0" borderId="8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/>
    </xf>
    <xf numFmtId="166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6" fontId="11" fillId="0" borderId="7" xfId="0" applyNumberFormat="1" applyFont="1" applyFill="1" applyBorder="1" applyAlignment="1">
      <alignment horizontal="left" vertical="top"/>
    </xf>
    <xf numFmtId="44" fontId="11" fillId="0" borderId="7" xfId="1" applyFont="1" applyBorder="1"/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166" fontId="11" fillId="2" borderId="7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2:T46"/>
  <sheetViews>
    <sheetView tabSelected="1" topLeftCell="F1" zoomScale="112" zoomScaleNormal="112" workbookViewId="0">
      <selection activeCell="H42" sqref="H42"/>
    </sheetView>
  </sheetViews>
  <sheetFormatPr defaultRowHeight="12.75" x14ac:dyDescent="0.2"/>
  <cols>
    <col min="8" max="8" width="39.6640625" customWidth="1"/>
    <col min="9" max="9" width="9.5" bestFit="1" customWidth="1"/>
    <col min="11" max="11" width="15" customWidth="1"/>
    <col min="12" max="12" width="22" customWidth="1"/>
    <col min="13" max="13" width="23.83203125" customWidth="1"/>
    <col min="14" max="14" width="18.1640625" customWidth="1"/>
  </cols>
  <sheetData>
    <row r="2" spans="5:14" ht="15.75" x14ac:dyDescent="0.2">
      <c r="E2" s="8"/>
      <c r="F2" s="8"/>
      <c r="G2" s="8"/>
      <c r="H2" s="8"/>
      <c r="I2" s="8"/>
      <c r="J2" s="8"/>
      <c r="K2" s="8"/>
      <c r="L2" s="8"/>
      <c r="M2" s="8"/>
    </row>
    <row r="3" spans="5:14" ht="15.75" x14ac:dyDescent="0.2">
      <c r="E3" s="8"/>
      <c r="F3" s="8"/>
      <c r="G3" s="8"/>
      <c r="H3" s="8"/>
      <c r="I3" s="8"/>
      <c r="J3" s="8"/>
      <c r="K3" s="8"/>
      <c r="L3" s="8"/>
      <c r="M3" s="8"/>
    </row>
    <row r="4" spans="5:14" ht="30" x14ac:dyDescent="0.2">
      <c r="E4" s="9" t="s">
        <v>0</v>
      </c>
      <c r="F4" s="39" t="s">
        <v>12</v>
      </c>
      <c r="G4" s="40"/>
      <c r="H4" s="41"/>
      <c r="I4" s="42" t="s">
        <v>13</v>
      </c>
      <c r="J4" s="43" t="s">
        <v>14</v>
      </c>
      <c r="K4" s="44" t="s">
        <v>17</v>
      </c>
      <c r="L4" s="44" t="s">
        <v>18</v>
      </c>
      <c r="M4" s="45" t="s">
        <v>19</v>
      </c>
      <c r="N4" s="1"/>
    </row>
    <row r="5" spans="5:14" ht="20.100000000000001" customHeight="1" x14ac:dyDescent="0.2">
      <c r="E5" s="11">
        <v>1</v>
      </c>
      <c r="F5" s="47" t="s">
        <v>45</v>
      </c>
      <c r="G5" s="48"/>
      <c r="H5" s="49"/>
      <c r="I5" s="12">
        <v>200</v>
      </c>
      <c r="J5" s="10" t="s">
        <v>15</v>
      </c>
      <c r="K5" s="13"/>
      <c r="L5" s="14">
        <f>K5*I5</f>
        <v>0</v>
      </c>
      <c r="M5" s="14">
        <f>L5*1.23</f>
        <v>0</v>
      </c>
      <c r="N5" s="3"/>
    </row>
    <row r="6" spans="5:14" ht="20.100000000000001" customHeight="1" x14ac:dyDescent="0.2">
      <c r="E6" s="11">
        <v>2</v>
      </c>
      <c r="F6" s="47" t="s">
        <v>44</v>
      </c>
      <c r="G6" s="48"/>
      <c r="H6" s="49"/>
      <c r="I6" s="12">
        <v>150</v>
      </c>
      <c r="J6" s="10" t="s">
        <v>15</v>
      </c>
      <c r="K6" s="13"/>
      <c r="L6" s="14">
        <f t="shared" ref="L6:L25" si="0">K6*I6</f>
        <v>0</v>
      </c>
      <c r="M6" s="14">
        <f t="shared" ref="M6:M25" si="1">L6*1.23</f>
        <v>0</v>
      </c>
      <c r="N6" s="1"/>
    </row>
    <row r="7" spans="5:14" ht="20.100000000000001" customHeight="1" x14ac:dyDescent="0.2">
      <c r="E7" s="11">
        <v>3</v>
      </c>
      <c r="F7" s="47" t="s">
        <v>47</v>
      </c>
      <c r="G7" s="48"/>
      <c r="H7" s="49"/>
      <c r="I7" s="12">
        <v>17</v>
      </c>
      <c r="J7" s="10" t="s">
        <v>15</v>
      </c>
      <c r="K7" s="13"/>
      <c r="L7" s="14">
        <f t="shared" si="0"/>
        <v>0</v>
      </c>
      <c r="M7" s="14">
        <f t="shared" si="1"/>
        <v>0</v>
      </c>
      <c r="N7" s="1"/>
    </row>
    <row r="8" spans="5:14" ht="20.100000000000001" customHeight="1" x14ac:dyDescent="0.2">
      <c r="E8" s="11">
        <v>4</v>
      </c>
      <c r="F8" s="47" t="s">
        <v>21</v>
      </c>
      <c r="G8" s="50"/>
      <c r="H8" s="51"/>
      <c r="I8" s="12">
        <v>40</v>
      </c>
      <c r="J8" s="10" t="s">
        <v>15</v>
      </c>
      <c r="K8" s="13"/>
      <c r="L8" s="14">
        <f t="shared" si="0"/>
        <v>0</v>
      </c>
      <c r="M8" s="14">
        <f t="shared" si="1"/>
        <v>0</v>
      </c>
      <c r="N8" s="2"/>
    </row>
    <row r="9" spans="5:14" ht="20.100000000000001" customHeight="1" x14ac:dyDescent="0.2">
      <c r="E9" s="11">
        <v>5</v>
      </c>
      <c r="F9" s="47" t="s">
        <v>4</v>
      </c>
      <c r="G9" s="50"/>
      <c r="H9" s="51"/>
      <c r="I9" s="12">
        <v>15</v>
      </c>
      <c r="J9" s="10" t="s">
        <v>15</v>
      </c>
      <c r="K9" s="13"/>
      <c r="L9" s="14">
        <f t="shared" si="0"/>
        <v>0</v>
      </c>
      <c r="M9" s="14">
        <f t="shared" si="1"/>
        <v>0</v>
      </c>
      <c r="N9" s="1"/>
    </row>
    <row r="10" spans="5:14" ht="20.100000000000001" customHeight="1" x14ac:dyDescent="0.2">
      <c r="E10" s="11">
        <v>6</v>
      </c>
      <c r="F10" s="47" t="s">
        <v>26</v>
      </c>
      <c r="G10" s="48"/>
      <c r="H10" s="49"/>
      <c r="I10" s="12">
        <v>50</v>
      </c>
      <c r="J10" s="10" t="s">
        <v>15</v>
      </c>
      <c r="K10" s="13"/>
      <c r="L10" s="14">
        <f t="shared" si="0"/>
        <v>0</v>
      </c>
      <c r="M10" s="14">
        <f t="shared" si="1"/>
        <v>0</v>
      </c>
      <c r="N10" s="1"/>
    </row>
    <row r="11" spans="5:14" ht="20.100000000000001" customHeight="1" x14ac:dyDescent="0.2">
      <c r="E11" s="11">
        <v>7</v>
      </c>
      <c r="F11" s="47" t="s">
        <v>46</v>
      </c>
      <c r="G11" s="48"/>
      <c r="H11" s="49"/>
      <c r="I11" s="12">
        <v>60</v>
      </c>
      <c r="J11" s="10" t="s">
        <v>16</v>
      </c>
      <c r="K11" s="13"/>
      <c r="L11" s="14">
        <f t="shared" si="0"/>
        <v>0</v>
      </c>
      <c r="M11" s="14">
        <f t="shared" si="1"/>
        <v>0</v>
      </c>
      <c r="N11" s="1"/>
    </row>
    <row r="12" spans="5:14" ht="20.100000000000001" customHeight="1" x14ac:dyDescent="0.2">
      <c r="E12" s="11">
        <v>8</v>
      </c>
      <c r="F12" s="47" t="s">
        <v>27</v>
      </c>
      <c r="G12" s="48"/>
      <c r="H12" s="49"/>
      <c r="I12" s="12">
        <v>290</v>
      </c>
      <c r="J12" s="10" t="s">
        <v>15</v>
      </c>
      <c r="K12" s="13"/>
      <c r="L12" s="14">
        <f t="shared" si="0"/>
        <v>0</v>
      </c>
      <c r="M12" s="14">
        <f t="shared" si="1"/>
        <v>0</v>
      </c>
      <c r="N12" s="1"/>
    </row>
    <row r="13" spans="5:14" ht="20.100000000000001" customHeight="1" x14ac:dyDescent="0.2">
      <c r="E13" s="11">
        <v>9</v>
      </c>
      <c r="F13" s="47" t="s">
        <v>28</v>
      </c>
      <c r="G13" s="48"/>
      <c r="H13" s="49"/>
      <c r="I13" s="12">
        <v>350</v>
      </c>
      <c r="J13" s="10" t="s">
        <v>15</v>
      </c>
      <c r="K13" s="13"/>
      <c r="L13" s="14">
        <f t="shared" si="0"/>
        <v>0</v>
      </c>
      <c r="M13" s="14">
        <f t="shared" si="1"/>
        <v>0</v>
      </c>
      <c r="N13" s="1"/>
    </row>
    <row r="14" spans="5:14" ht="20.100000000000001" customHeight="1" x14ac:dyDescent="0.2">
      <c r="E14" s="11">
        <v>10</v>
      </c>
      <c r="F14" s="47" t="s">
        <v>29</v>
      </c>
      <c r="G14" s="48"/>
      <c r="H14" s="49"/>
      <c r="I14" s="12">
        <v>100</v>
      </c>
      <c r="J14" s="10" t="s">
        <v>16</v>
      </c>
      <c r="K14" s="13"/>
      <c r="L14" s="14">
        <f t="shared" si="0"/>
        <v>0</v>
      </c>
      <c r="M14" s="14">
        <f t="shared" si="1"/>
        <v>0</v>
      </c>
      <c r="N14" s="1"/>
    </row>
    <row r="15" spans="5:14" ht="20.100000000000001" customHeight="1" x14ac:dyDescent="0.2">
      <c r="E15" s="11">
        <v>11</v>
      </c>
      <c r="F15" s="47" t="s">
        <v>30</v>
      </c>
      <c r="G15" s="48"/>
      <c r="H15" s="49"/>
      <c r="I15" s="12">
        <v>180</v>
      </c>
      <c r="J15" s="10" t="s">
        <v>16</v>
      </c>
      <c r="K15" s="13"/>
      <c r="L15" s="14">
        <f t="shared" si="0"/>
        <v>0</v>
      </c>
      <c r="M15" s="14">
        <f t="shared" si="1"/>
        <v>0</v>
      </c>
      <c r="N15" s="1"/>
    </row>
    <row r="16" spans="5:14" ht="20.100000000000001" customHeight="1" x14ac:dyDescent="0.2">
      <c r="E16" s="11">
        <v>12</v>
      </c>
      <c r="F16" s="47" t="s">
        <v>31</v>
      </c>
      <c r="G16" s="48"/>
      <c r="H16" s="49"/>
      <c r="I16" s="12">
        <v>170</v>
      </c>
      <c r="J16" s="10" t="s">
        <v>15</v>
      </c>
      <c r="K16" s="13"/>
      <c r="L16" s="14">
        <f t="shared" si="0"/>
        <v>0</v>
      </c>
      <c r="M16" s="14">
        <f t="shared" si="1"/>
        <v>0</v>
      </c>
      <c r="N16" s="1"/>
    </row>
    <row r="17" spans="5:20" ht="20.100000000000001" customHeight="1" x14ac:dyDescent="0.2">
      <c r="E17" s="11">
        <v>13</v>
      </c>
      <c r="F17" s="47" t="s">
        <v>22</v>
      </c>
      <c r="G17" s="50"/>
      <c r="H17" s="51"/>
      <c r="I17" s="12">
        <v>200</v>
      </c>
      <c r="J17" s="10" t="s">
        <v>15</v>
      </c>
      <c r="K17" s="13"/>
      <c r="L17" s="14">
        <f t="shared" si="0"/>
        <v>0</v>
      </c>
      <c r="M17" s="14">
        <f t="shared" si="1"/>
        <v>0</v>
      </c>
      <c r="N17" s="2"/>
    </row>
    <row r="18" spans="5:20" ht="20.100000000000001" customHeight="1" x14ac:dyDescent="0.2">
      <c r="E18" s="11">
        <v>14</v>
      </c>
      <c r="F18" s="47" t="s">
        <v>23</v>
      </c>
      <c r="G18" s="50"/>
      <c r="H18" s="51"/>
      <c r="I18" s="12">
        <v>60</v>
      </c>
      <c r="J18" s="10" t="s">
        <v>15</v>
      </c>
      <c r="K18" s="13"/>
      <c r="L18" s="14">
        <f t="shared" si="0"/>
        <v>0</v>
      </c>
      <c r="M18" s="14">
        <f t="shared" si="1"/>
        <v>0</v>
      </c>
      <c r="N18" s="2"/>
    </row>
    <row r="19" spans="5:20" ht="20.100000000000001" customHeight="1" x14ac:dyDescent="0.2">
      <c r="E19" s="11">
        <v>15</v>
      </c>
      <c r="F19" s="47" t="s">
        <v>24</v>
      </c>
      <c r="G19" s="50"/>
      <c r="H19" s="51"/>
      <c r="I19" s="12">
        <v>60</v>
      </c>
      <c r="J19" s="10" t="s">
        <v>15</v>
      </c>
      <c r="K19" s="13"/>
      <c r="L19" s="14">
        <f t="shared" si="0"/>
        <v>0</v>
      </c>
      <c r="M19" s="14">
        <f t="shared" si="1"/>
        <v>0</v>
      </c>
      <c r="N19" s="2"/>
    </row>
    <row r="20" spans="5:20" ht="20.100000000000001" customHeight="1" x14ac:dyDescent="0.2">
      <c r="E20" s="11">
        <v>16</v>
      </c>
      <c r="F20" s="47" t="s">
        <v>32</v>
      </c>
      <c r="G20" s="48"/>
      <c r="H20" s="49"/>
      <c r="I20" s="12">
        <v>200</v>
      </c>
      <c r="J20" s="10" t="s">
        <v>15</v>
      </c>
      <c r="K20" s="13"/>
      <c r="L20" s="14">
        <f t="shared" si="0"/>
        <v>0</v>
      </c>
      <c r="M20" s="14">
        <f t="shared" si="1"/>
        <v>0</v>
      </c>
      <c r="N20" s="1"/>
    </row>
    <row r="21" spans="5:20" ht="20.100000000000001" customHeight="1" x14ac:dyDescent="0.2">
      <c r="E21" s="11">
        <v>17</v>
      </c>
      <c r="F21" s="47" t="s">
        <v>33</v>
      </c>
      <c r="G21" s="48"/>
      <c r="H21" s="49"/>
      <c r="I21" s="12">
        <v>150</v>
      </c>
      <c r="J21" s="10" t="s">
        <v>15</v>
      </c>
      <c r="K21" s="13"/>
      <c r="L21" s="14">
        <f t="shared" si="0"/>
        <v>0</v>
      </c>
      <c r="M21" s="14">
        <f t="shared" si="1"/>
        <v>0</v>
      </c>
      <c r="N21" s="1"/>
    </row>
    <row r="22" spans="5:20" ht="20.100000000000001" customHeight="1" x14ac:dyDescent="0.2">
      <c r="E22" s="11">
        <v>18</v>
      </c>
      <c r="F22" s="47" t="s">
        <v>34</v>
      </c>
      <c r="G22" s="48"/>
      <c r="H22" s="49"/>
      <c r="I22" s="12">
        <v>60</v>
      </c>
      <c r="J22" s="10" t="s">
        <v>15</v>
      </c>
      <c r="K22" s="13"/>
      <c r="L22" s="14">
        <f t="shared" si="0"/>
        <v>0</v>
      </c>
      <c r="M22" s="14">
        <f t="shared" si="1"/>
        <v>0</v>
      </c>
      <c r="N22" s="1"/>
    </row>
    <row r="23" spans="5:20" ht="20.100000000000001" customHeight="1" x14ac:dyDescent="0.2">
      <c r="E23" s="11">
        <v>19</v>
      </c>
      <c r="F23" s="47" t="s">
        <v>48</v>
      </c>
      <c r="G23" s="48"/>
      <c r="H23" s="49"/>
      <c r="I23" s="12">
        <v>250</v>
      </c>
      <c r="J23" s="10" t="s">
        <v>15</v>
      </c>
      <c r="K23" s="13"/>
      <c r="L23" s="14">
        <f t="shared" si="0"/>
        <v>0</v>
      </c>
      <c r="M23" s="14">
        <f t="shared" si="1"/>
        <v>0</v>
      </c>
      <c r="N23" s="1"/>
    </row>
    <row r="24" spans="5:20" ht="20.100000000000001" customHeight="1" x14ac:dyDescent="0.2">
      <c r="E24" s="11">
        <v>20</v>
      </c>
      <c r="F24" s="47" t="s">
        <v>35</v>
      </c>
      <c r="G24" s="48"/>
      <c r="H24" s="49"/>
      <c r="I24" s="12">
        <v>300</v>
      </c>
      <c r="J24" s="10" t="s">
        <v>15</v>
      </c>
      <c r="K24" s="13"/>
      <c r="L24" s="14">
        <f t="shared" si="0"/>
        <v>0</v>
      </c>
      <c r="M24" s="14">
        <f t="shared" si="1"/>
        <v>0</v>
      </c>
      <c r="N24" s="1"/>
    </row>
    <row r="25" spans="5:20" ht="20.100000000000001" customHeight="1" x14ac:dyDescent="0.2">
      <c r="E25" s="11">
        <v>21</v>
      </c>
      <c r="F25" s="47" t="s">
        <v>36</v>
      </c>
      <c r="G25" s="48"/>
      <c r="H25" s="49"/>
      <c r="I25" s="12">
        <v>300</v>
      </c>
      <c r="J25" s="10" t="s">
        <v>16</v>
      </c>
      <c r="K25" s="13"/>
      <c r="L25" s="14">
        <f t="shared" si="0"/>
        <v>0</v>
      </c>
      <c r="M25" s="14">
        <f t="shared" si="1"/>
        <v>0</v>
      </c>
      <c r="N25" s="1"/>
    </row>
    <row r="26" spans="5:20" ht="20.100000000000001" customHeight="1" x14ac:dyDescent="0.2">
      <c r="E26" s="11">
        <v>22</v>
      </c>
      <c r="F26" s="47" t="s">
        <v>37</v>
      </c>
      <c r="G26" s="48"/>
      <c r="H26" s="49"/>
      <c r="I26" s="12">
        <v>100</v>
      </c>
      <c r="J26" s="10" t="s">
        <v>15</v>
      </c>
      <c r="K26" s="13"/>
      <c r="L26" s="15">
        <f>K26*I26</f>
        <v>0</v>
      </c>
      <c r="M26" s="16">
        <f>L26*1.23</f>
        <v>0</v>
      </c>
      <c r="N26" s="1"/>
    </row>
    <row r="27" spans="5:20" ht="20.100000000000001" customHeight="1" x14ac:dyDescent="0.2">
      <c r="E27" s="11">
        <v>23</v>
      </c>
      <c r="F27" s="47" t="s">
        <v>38</v>
      </c>
      <c r="G27" s="48"/>
      <c r="H27" s="49"/>
      <c r="I27" s="12">
        <v>60</v>
      </c>
      <c r="J27" s="10" t="s">
        <v>15</v>
      </c>
      <c r="K27" s="13"/>
      <c r="L27" s="15">
        <f t="shared" ref="L27:L34" si="2">K27*I27</f>
        <v>0</v>
      </c>
      <c r="M27" s="16">
        <f t="shared" ref="M27:M34" si="3">L27*1.23</f>
        <v>0</v>
      </c>
      <c r="N27" s="3"/>
    </row>
    <row r="28" spans="5:20" ht="20.100000000000001" customHeight="1" x14ac:dyDescent="0.2">
      <c r="E28" s="11">
        <v>24</v>
      </c>
      <c r="F28" s="47" t="s">
        <v>39</v>
      </c>
      <c r="G28" s="48"/>
      <c r="H28" s="49"/>
      <c r="I28" s="12">
        <v>200</v>
      </c>
      <c r="J28" s="10" t="s">
        <v>15</v>
      </c>
      <c r="K28" s="13"/>
      <c r="L28" s="15">
        <f t="shared" si="2"/>
        <v>0</v>
      </c>
      <c r="M28" s="16">
        <f t="shared" si="3"/>
        <v>0</v>
      </c>
      <c r="N28" s="1"/>
    </row>
    <row r="29" spans="5:20" ht="20.100000000000001" customHeight="1" x14ac:dyDescent="0.2">
      <c r="E29" s="11">
        <v>25</v>
      </c>
      <c r="F29" s="47" t="s">
        <v>40</v>
      </c>
      <c r="G29" s="48"/>
      <c r="H29" s="49"/>
      <c r="I29" s="12">
        <v>20</v>
      </c>
      <c r="J29" s="10" t="s">
        <v>15</v>
      </c>
      <c r="K29" s="13"/>
      <c r="L29" s="15">
        <f t="shared" si="2"/>
        <v>0</v>
      </c>
      <c r="M29" s="16">
        <f t="shared" si="3"/>
        <v>0</v>
      </c>
      <c r="N29" s="1"/>
    </row>
    <row r="30" spans="5:20" ht="20.100000000000001" customHeight="1" x14ac:dyDescent="0.2">
      <c r="E30" s="11">
        <v>26</v>
      </c>
      <c r="F30" s="47" t="s">
        <v>41</v>
      </c>
      <c r="G30" s="48"/>
      <c r="H30" s="49"/>
      <c r="I30" s="12">
        <v>150</v>
      </c>
      <c r="J30" s="10" t="s">
        <v>16</v>
      </c>
      <c r="K30" s="13"/>
      <c r="L30" s="15">
        <f t="shared" si="2"/>
        <v>0</v>
      </c>
      <c r="M30" s="16">
        <f t="shared" si="3"/>
        <v>0</v>
      </c>
      <c r="N30" s="1"/>
    </row>
    <row r="31" spans="5:20" ht="20.100000000000001" customHeight="1" x14ac:dyDescent="0.2">
      <c r="E31" s="11">
        <v>27</v>
      </c>
      <c r="F31" s="47" t="s">
        <v>42</v>
      </c>
      <c r="G31" s="48"/>
      <c r="H31" s="49"/>
      <c r="I31" s="12">
        <v>140</v>
      </c>
      <c r="J31" s="10" t="s">
        <v>15</v>
      </c>
      <c r="K31" s="13"/>
      <c r="L31" s="15">
        <f t="shared" si="2"/>
        <v>0</v>
      </c>
      <c r="M31" s="16">
        <f t="shared" si="3"/>
        <v>0</v>
      </c>
      <c r="N31" s="1"/>
      <c r="T31" s="4"/>
    </row>
    <row r="32" spans="5:20" ht="20.100000000000001" customHeight="1" x14ac:dyDescent="0.2">
      <c r="E32" s="11">
        <v>28</v>
      </c>
      <c r="F32" s="47" t="s">
        <v>25</v>
      </c>
      <c r="G32" s="50"/>
      <c r="H32" s="51"/>
      <c r="I32" s="12">
        <v>10</v>
      </c>
      <c r="J32" s="10" t="s">
        <v>15</v>
      </c>
      <c r="K32" s="13"/>
      <c r="L32" s="15">
        <f t="shared" si="2"/>
        <v>0</v>
      </c>
      <c r="M32" s="16">
        <f t="shared" si="3"/>
        <v>0</v>
      </c>
      <c r="N32" s="1"/>
    </row>
    <row r="33" spans="5:14" ht="20.100000000000001" customHeight="1" x14ac:dyDescent="0.2">
      <c r="E33" s="24">
        <v>29</v>
      </c>
      <c r="F33" s="52" t="s">
        <v>43</v>
      </c>
      <c r="G33" s="53"/>
      <c r="H33" s="54"/>
      <c r="I33" s="17">
        <v>30</v>
      </c>
      <c r="J33" s="18" t="s">
        <v>2</v>
      </c>
      <c r="K33" s="19"/>
      <c r="L33" s="20">
        <f t="shared" si="2"/>
        <v>0</v>
      </c>
      <c r="M33" s="21">
        <f t="shared" si="3"/>
        <v>0</v>
      </c>
      <c r="N33" s="1"/>
    </row>
    <row r="34" spans="5:14" ht="20.100000000000001" customHeight="1" x14ac:dyDescent="0.2">
      <c r="E34" s="25">
        <v>30</v>
      </c>
      <c r="F34" s="55" t="s">
        <v>1</v>
      </c>
      <c r="G34" s="55"/>
      <c r="H34" s="55"/>
      <c r="I34" s="26">
        <v>20</v>
      </c>
      <c r="J34" s="27" t="s">
        <v>2</v>
      </c>
      <c r="K34" s="28"/>
      <c r="L34" s="22">
        <f t="shared" si="2"/>
        <v>0</v>
      </c>
      <c r="M34" s="23">
        <f t="shared" si="3"/>
        <v>0</v>
      </c>
    </row>
    <row r="35" spans="5:14" ht="20.100000000000001" customHeight="1" x14ac:dyDescent="0.2">
      <c r="E35" s="25">
        <v>31</v>
      </c>
      <c r="F35" s="55" t="s">
        <v>49</v>
      </c>
      <c r="G35" s="55"/>
      <c r="H35" s="55"/>
      <c r="I35" s="26">
        <v>8</v>
      </c>
      <c r="J35" s="27" t="s">
        <v>2</v>
      </c>
      <c r="K35" s="29"/>
      <c r="L35" s="30">
        <f>K35*I35</f>
        <v>0</v>
      </c>
      <c r="M35" s="30">
        <f>L35*1.23</f>
        <v>0</v>
      </c>
    </row>
    <row r="36" spans="5:14" ht="20.100000000000001" customHeight="1" x14ac:dyDescent="0.2">
      <c r="E36" s="25">
        <v>32</v>
      </c>
      <c r="F36" s="55" t="s">
        <v>50</v>
      </c>
      <c r="G36" s="55"/>
      <c r="H36" s="55"/>
      <c r="I36" s="26">
        <v>16</v>
      </c>
      <c r="J36" s="27" t="s">
        <v>2</v>
      </c>
      <c r="K36" s="31"/>
      <c r="L36" s="32">
        <f>K36*I36</f>
        <v>0</v>
      </c>
      <c r="M36" s="30">
        <f t="shared" ref="M36:M37" si="4">L36*1.23</f>
        <v>0</v>
      </c>
    </row>
    <row r="37" spans="5:14" ht="20.100000000000001" customHeight="1" x14ac:dyDescent="0.2">
      <c r="E37" s="33">
        <v>33</v>
      </c>
      <c r="F37" s="55" t="s">
        <v>51</v>
      </c>
      <c r="G37" s="55"/>
      <c r="H37" s="55"/>
      <c r="I37" s="26">
        <v>353</v>
      </c>
      <c r="J37" s="27" t="s">
        <v>3</v>
      </c>
      <c r="K37" s="32"/>
      <c r="L37" s="32">
        <f>K37*I37</f>
        <v>0</v>
      </c>
      <c r="M37" s="30">
        <f t="shared" si="4"/>
        <v>0</v>
      </c>
    </row>
    <row r="38" spans="5:14" ht="18" x14ac:dyDescent="0.25">
      <c r="E38" s="8"/>
      <c r="F38" s="34"/>
      <c r="G38" s="34"/>
      <c r="H38" s="34"/>
      <c r="I38" s="34"/>
      <c r="J38" s="34"/>
      <c r="K38" s="46" t="s">
        <v>20</v>
      </c>
      <c r="L38" s="37">
        <f>SUM(L5:L37)</f>
        <v>0</v>
      </c>
      <c r="M38" s="38">
        <f>SUM(M5:M37)</f>
        <v>0</v>
      </c>
      <c r="N38" s="35"/>
    </row>
    <row r="39" spans="5:14" x14ac:dyDescent="0.2">
      <c r="E39" s="5" t="s">
        <v>11</v>
      </c>
      <c r="F39" s="5"/>
      <c r="G39" s="5"/>
      <c r="H39" s="5"/>
      <c r="I39" s="5"/>
      <c r="J39" s="5"/>
      <c r="K39" s="5"/>
      <c r="L39" s="5"/>
      <c r="M39" s="5"/>
      <c r="N39" s="36"/>
    </row>
    <row r="40" spans="5:14" x14ac:dyDescent="0.2">
      <c r="E40" s="5">
        <v>1</v>
      </c>
      <c r="F40" s="5" t="s">
        <v>5</v>
      </c>
      <c r="G40" s="5"/>
      <c r="H40" s="5" t="s">
        <v>9</v>
      </c>
      <c r="I40" s="5">
        <v>20</v>
      </c>
      <c r="J40" s="5" t="s">
        <v>6</v>
      </c>
      <c r="K40" s="6">
        <v>105.69</v>
      </c>
      <c r="L40" s="5"/>
      <c r="M40" s="7">
        <v>2600</v>
      </c>
      <c r="N40" s="36"/>
    </row>
    <row r="41" spans="5:14" x14ac:dyDescent="0.2">
      <c r="E41" s="5">
        <v>2</v>
      </c>
      <c r="F41" s="5" t="s">
        <v>7</v>
      </c>
      <c r="G41" s="5"/>
      <c r="H41" s="5" t="s">
        <v>8</v>
      </c>
      <c r="I41" s="5">
        <v>10</v>
      </c>
      <c r="J41" s="5" t="s">
        <v>6</v>
      </c>
      <c r="K41" s="7">
        <v>70</v>
      </c>
      <c r="L41" s="5"/>
      <c r="M41" s="7">
        <v>861</v>
      </c>
      <c r="N41" s="36"/>
    </row>
    <row r="42" spans="5:14" x14ac:dyDescent="0.2">
      <c r="E42" s="5">
        <v>3</v>
      </c>
      <c r="F42" s="5" t="s">
        <v>10</v>
      </c>
      <c r="G42" s="5"/>
      <c r="H42" s="5"/>
      <c r="I42" s="5">
        <v>20</v>
      </c>
      <c r="J42" s="5" t="s">
        <v>6</v>
      </c>
      <c r="K42" s="7">
        <v>80</v>
      </c>
      <c r="L42" s="5"/>
      <c r="M42" s="7">
        <v>1968</v>
      </c>
      <c r="N42" s="36"/>
    </row>
    <row r="43" spans="5:14" x14ac:dyDescent="0.2">
      <c r="E43" s="5"/>
      <c r="F43" s="5"/>
      <c r="G43" s="5"/>
      <c r="H43" s="5"/>
      <c r="I43" s="5"/>
      <c r="J43" s="5"/>
      <c r="K43" s="5"/>
      <c r="L43" s="5"/>
      <c r="M43" s="7">
        <v>5429</v>
      </c>
      <c r="N43" s="36"/>
    </row>
    <row r="44" spans="5:14" x14ac:dyDescent="0.2">
      <c r="E44" s="5"/>
      <c r="F44" s="5"/>
      <c r="G44" s="5"/>
      <c r="H44" s="5"/>
      <c r="I44" s="5"/>
      <c r="J44" s="5"/>
      <c r="K44" s="5"/>
      <c r="L44" s="5"/>
      <c r="M44" s="5"/>
      <c r="N44" s="36"/>
    </row>
    <row r="45" spans="5:14" x14ac:dyDescent="0.2">
      <c r="F45" s="5"/>
      <c r="G45" s="5"/>
      <c r="H45" s="5"/>
      <c r="I45" s="5"/>
      <c r="J45" s="5"/>
      <c r="K45" s="5"/>
      <c r="L45" s="5"/>
      <c r="M45" s="5"/>
      <c r="N45" s="36"/>
    </row>
    <row r="46" spans="5:14" x14ac:dyDescent="0.2">
      <c r="F46" s="36"/>
      <c r="G46" s="36"/>
      <c r="H46" s="36"/>
      <c r="I46" s="36"/>
      <c r="J46" s="36"/>
      <c r="K46" s="36"/>
      <c r="L46" s="36"/>
      <c r="M46" s="36"/>
      <c r="N46" s="36"/>
    </row>
  </sheetData>
  <mergeCells count="34">
    <mergeCell ref="F8:H8"/>
    <mergeCell ref="F9:H9"/>
    <mergeCell ref="F6:H6"/>
    <mergeCell ref="F7:H7"/>
    <mergeCell ref="F4:H4"/>
    <mergeCell ref="F5:H5"/>
    <mergeCell ref="F14:H14"/>
    <mergeCell ref="F15:H15"/>
    <mergeCell ref="F12:H12"/>
    <mergeCell ref="F13:H13"/>
    <mergeCell ref="F10:H10"/>
    <mergeCell ref="F11:H11"/>
    <mergeCell ref="F20:H20"/>
    <mergeCell ref="F21:H21"/>
    <mergeCell ref="F18:H18"/>
    <mergeCell ref="F19:H19"/>
    <mergeCell ref="F16:H16"/>
    <mergeCell ref="F17:H17"/>
    <mergeCell ref="F26:H26"/>
    <mergeCell ref="F24:H24"/>
    <mergeCell ref="F25:H25"/>
    <mergeCell ref="F22:H22"/>
    <mergeCell ref="F23:H23"/>
    <mergeCell ref="F31:H31"/>
    <mergeCell ref="F32:H32"/>
    <mergeCell ref="F29:H29"/>
    <mergeCell ref="F30:H30"/>
    <mergeCell ref="F27:H27"/>
    <mergeCell ref="F28:H28"/>
    <mergeCell ref="F36:H36"/>
    <mergeCell ref="F37:H37"/>
    <mergeCell ref="F33:H33"/>
    <mergeCell ref="F34:H34"/>
    <mergeCell ref="F35:H35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Pach</dc:creator>
  <cp:lastModifiedBy>Radosław Bogdański</cp:lastModifiedBy>
  <cp:lastPrinted>2023-11-16T13:24:14Z</cp:lastPrinted>
  <dcterms:created xsi:type="dcterms:W3CDTF">2023-11-15T12:41:46Z</dcterms:created>
  <dcterms:modified xsi:type="dcterms:W3CDTF">2023-11-17T08:01:17Z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2023-10-27T00:00:00Z</vt:filetime>
  </property>
  <property fmtid="{D5CDD505-2E9C-101B-9397-08002B2CF9AE}" pid="3" name="Creator">
    <vt:lpwstr>JasperReports (Oferta)</vt:lpwstr>
  </property>
  <property fmtid="{D5CDD505-2E9C-101B-9397-08002B2CF9AE}" pid="4" name="LastSaved">
    <vt:filetime>2023-11-15T00:00:00Z</vt:filetime>
  </property>
  <property fmtid="{D5CDD505-2E9C-101B-9397-08002B2CF9AE}" pid="5" name="Producer">
    <vt:lpwstr>iText 2.1.7 by 1T3XT</vt:lpwstr>
  </property>
</Properties>
</file>