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Y:\wspolny\sprawy\odpady komunalne\2023\dok\"/>
    </mc:Choice>
  </mc:AlternateContent>
  <xr:revisionPtr revIDLastSave="0" documentId="13_ncr:1_{C58A0193-3C9D-4C28-9D8A-EBDA6E63E988}" xr6:coauthVersionLast="45" xr6:coauthVersionMax="45" xr10:uidLastSave="{00000000-0000-0000-0000-000000000000}"/>
  <bookViews>
    <workbookView xWindow="-48" yWindow="-48" windowWidth="23136" windowHeight="12432" tabRatio="500" xr2:uid="{00000000-000D-0000-FFFF-FFFF00000000}"/>
  </bookViews>
  <sheets>
    <sheet name="Arkusz1" sheetId="1" r:id="rId1"/>
  </sheets>
  <definedNames>
    <definedName name="_xlnm.Print_Area" localSheetId="0">Arkusz1!$A$1:$K$26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K18" i="1" s="1"/>
  <c r="J17" i="1"/>
  <c r="I17" i="1"/>
  <c r="K17" i="1" s="1"/>
  <c r="J16" i="1"/>
  <c r="I16" i="1"/>
  <c r="K16" i="1" s="1"/>
  <c r="J15" i="1"/>
  <c r="I15" i="1"/>
  <c r="K15" i="1" s="1"/>
  <c r="J14" i="1"/>
  <c r="I14" i="1"/>
  <c r="K14" i="1" s="1"/>
  <c r="K13" i="1"/>
  <c r="J13" i="1"/>
  <c r="I13" i="1"/>
  <c r="J12" i="1"/>
  <c r="I12" i="1"/>
  <c r="K12" i="1" s="1"/>
  <c r="J11" i="1"/>
  <c r="I11" i="1"/>
  <c r="K11" i="1" s="1"/>
  <c r="J10" i="1"/>
  <c r="I10" i="1"/>
  <c r="K10" i="1" s="1"/>
  <c r="J9" i="1"/>
  <c r="I9" i="1"/>
  <c r="K9" i="1" s="1"/>
  <c r="J19" i="1" l="1"/>
  <c r="K19" i="1"/>
  <c r="K20" i="1" s="1"/>
</calcChain>
</file>

<file path=xl/sharedStrings.xml><?xml version="1.0" encoding="utf-8"?>
<sst xmlns="http://schemas.openxmlformats.org/spreadsheetml/2006/main" count="49" uniqueCount="36">
  <si>
    <t>L.P.</t>
  </si>
  <si>
    <t>j.m</t>
  </si>
  <si>
    <t>Ilość</t>
  </si>
  <si>
    <t>stawka Vat</t>
  </si>
  <si>
    <t>wartość netto</t>
  </si>
  <si>
    <t>wartość brutto</t>
  </si>
  <si>
    <t>m3</t>
  </si>
  <si>
    <t>Odpady kuchenne ulegające biodegradacji  (20 01 08)</t>
  </si>
  <si>
    <t>kg</t>
  </si>
  <si>
    <t>Pozostałe odpady zmieszane (20 03 01)</t>
  </si>
  <si>
    <t>Tworzywa sztuczne kod 16 01 19</t>
  </si>
  <si>
    <t>Szkło kod 16 01 20</t>
  </si>
  <si>
    <t>Zużyte urządzenia inne niż wymienione w 16 02 09 do 16 02 13 kod 16 02 14</t>
  </si>
  <si>
    <t>t</t>
  </si>
  <si>
    <t>Odpady betonu oraz gruz betonowy z rozbiórki i remontów kod 17 01 01</t>
  </si>
  <si>
    <t>Mieszanina metali kod 17 04 07</t>
  </si>
  <si>
    <t>Zmieszane odpady z budowy , remontów i demontażu inne niż wymienione
w 17 09 01 , 17 09 02, 17 09 03 kod 17 09 04</t>
  </si>
  <si>
    <t>Odpady wielkogabarytowe kod 20 03 07</t>
  </si>
  <si>
    <t>RAZEM</t>
  </si>
  <si>
    <t>WARTOŚĆ VAT</t>
  </si>
  <si>
    <t>Formularz cenowy</t>
  </si>
  <si>
    <t>.................................................................................</t>
  </si>
  <si>
    <t xml:space="preserve">(data i podpisy osób upoważnionych do składania </t>
  </si>
  <si>
    <t>oświadczeń woli w imieniu wykonawcy)</t>
  </si>
  <si>
    <t>Załącznik nr 2 do SWZ 21/2023</t>
  </si>
  <si>
    <t>Podział odpadów według kodów</t>
  </si>
  <si>
    <t>Częstotliwość odbioru</t>
  </si>
  <si>
    <t>cena netto</t>
  </si>
  <si>
    <t>cena brutto</t>
  </si>
  <si>
    <t xml:space="preserve"> Odpady ulegające biodegradacji ze szczególnym uwzględnieniem BIO
 a) Papier i tektura  (15 01 01)
 b) Tworzywa sztuczne (15 01 02)
 c) Szkło (15 01 07)                                                                                                             </t>
  </si>
  <si>
    <t>a) 15 01 01 zgromadzony w kontenerze na papier oraz odpady kartonowych opakowań zgromadzone w boksie piwnicznym, odbierane będą sukcesywnie, w miarę potrzeb oraz z uwzględnieniem wniosków Zamawiającego w tym zakresie jednak nie rzadziej, niż dwa razy w tygodniu
b) 15 01 02 – raz w tygodniu
c) 15 01 07 – co dwa tygodnie</t>
  </si>
  <si>
    <t>dwa razy w tygodniu od poniedziałku do soboty</t>
  </si>
  <si>
    <t>codziennie od poniedziałku do soboty</t>
  </si>
  <si>
    <t>uzgadniana indywidualnie na zgłoszenie Zamawiającego</t>
  </si>
  <si>
    <t>Wywóz, transport i zbieranie segregowanych odpadów komunalnych z siedziby Zamawiającego w Bartoszycach</t>
  </si>
  <si>
    <t>Numer sprawy: 21/2023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</si>
</sst>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_z_ł_-;\-* #,##0.00\ _z_ł_-;_-* \-??\ _z_ł_-;_-@_-"/>
    <numFmt numFmtId="166" formatCode="[$€-2]\ #,##0.00;\-[$€-2]\ #,##0.00"/>
    <numFmt numFmtId="167" formatCode="_-* #,##0.00&quot; zł&quot;_-;\-* #,##0.00&quot; zł&quot;_-;_-* \-??&quot; zł&quot;_-;_-@_-"/>
  </numFmts>
  <fonts count="16">
    <font>
      <sz val="11"/>
      <color rgb="FF000000"/>
      <name val="Calibri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charset val="134"/>
    </font>
    <font>
      <b/>
      <sz val="11"/>
      <color rgb="FF000000"/>
      <name val="Calibri"/>
      <charset val="238"/>
    </font>
    <font>
      <b/>
      <sz val="14"/>
      <color rgb="FF000000"/>
      <name val="Calibri"/>
      <charset val="238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10" fillId="0" borderId="0"/>
    <xf numFmtId="165" fontId="7" fillId="0" borderId="0" applyFill="0" applyBorder="0" applyAlignment="0" applyProtection="0"/>
    <xf numFmtId="0" fontId="11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7" fillId="0" borderId="0"/>
    <xf numFmtId="0" fontId="12" fillId="0" borderId="0"/>
    <xf numFmtId="0" fontId="1" fillId="0" borderId="0"/>
    <xf numFmtId="9" fontId="7" fillId="0" borderId="0" applyFill="0" applyBorder="0" applyAlignment="0" applyProtection="0"/>
    <xf numFmtId="9" fontId="12" fillId="0" borderId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Border="0" applyProtection="0"/>
    <xf numFmtId="9" fontId="12" fillId="0" borderId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7" fontId="11" fillId="0" borderId="0" applyFill="0" applyBorder="0" applyAlignment="0" applyProtection="0"/>
    <xf numFmtId="167" fontId="7" fillId="0" borderId="0" applyBorder="0" applyProtection="0"/>
    <xf numFmtId="167" fontId="7" fillId="0" borderId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165" fontId="0" fillId="0" borderId="2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0" xfId="0" applyFont="1"/>
    <xf numFmtId="164" fontId="0" fillId="0" borderId="0" xfId="0" applyNumberFormat="1"/>
    <xf numFmtId="0" fontId="0" fillId="0" borderId="0" xfId="0" applyFill="1"/>
    <xf numFmtId="0" fontId="3" fillId="0" borderId="0" xfId="0" applyFont="1" applyFill="1"/>
    <xf numFmtId="0" fontId="6" fillId="0" borderId="2" xfId="0" applyFont="1" applyBorder="1" applyAlignment="1">
      <alignment horizontal="center" vertical="center" wrapText="1"/>
    </xf>
    <xf numFmtId="166" fontId="0" fillId="0" borderId="0" xfId="0" applyNumberFormat="1"/>
    <xf numFmtId="0" fontId="6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9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6" fillId="0" borderId="2" xfId="0" applyFont="1" applyBorder="1" applyAlignment="1">
      <alignment horizontal="left"/>
    </xf>
    <xf numFmtId="165" fontId="6" fillId="0" borderId="2" xfId="0" applyNumberFormat="1" applyFont="1" applyBorder="1"/>
    <xf numFmtId="0" fontId="6" fillId="0" borderId="2" xfId="0" applyFont="1" applyBorder="1"/>
  </cellXfs>
  <cellStyles count="33">
    <cellStyle name="Dziesiętny 2" xfId="6" xr:uid="{00000000-0005-0000-0000-000000000000}"/>
    <cellStyle name="Excel Built-in Normal" xfId="7" xr:uid="{00000000-0005-0000-0000-000001000000}"/>
    <cellStyle name="Normal 2" xfId="8" xr:uid="{00000000-0005-0000-0000-000002000000}"/>
    <cellStyle name="Normalny" xfId="0" builtinId="0"/>
    <cellStyle name="Normalny 11" xfId="3" xr:uid="{00000000-0005-0000-0000-000004000000}"/>
    <cellStyle name="Normalny 2" xfId="4" xr:uid="{00000000-0005-0000-0000-000005000000}"/>
    <cellStyle name="Normalny 2 2" xfId="10" xr:uid="{00000000-0005-0000-0000-000006000000}"/>
    <cellStyle name="Normalny 2 3" xfId="9" xr:uid="{00000000-0005-0000-0000-000007000000}"/>
    <cellStyle name="Normalny 3" xfId="11" xr:uid="{00000000-0005-0000-0000-000008000000}"/>
    <cellStyle name="Normalny 4" xfId="12" xr:uid="{00000000-0005-0000-0000-000009000000}"/>
    <cellStyle name="Normalny 5" xfId="13" xr:uid="{00000000-0005-0000-0000-00000A000000}"/>
    <cellStyle name="Normalny 6" xfId="14" xr:uid="{00000000-0005-0000-0000-00000B000000}"/>
    <cellStyle name="Normalny 7" xfId="15" xr:uid="{00000000-0005-0000-0000-00000C000000}"/>
    <cellStyle name="Normalny 8" xfId="1" xr:uid="{00000000-0005-0000-0000-00000D000000}"/>
    <cellStyle name="Normalny 8 2" xfId="16" xr:uid="{00000000-0005-0000-0000-00000E000000}"/>
    <cellStyle name="Normalny 9" xfId="2" xr:uid="{00000000-0005-0000-0000-00000F000000}"/>
    <cellStyle name="Normalny 9 2" xfId="5" xr:uid="{00000000-0005-0000-0000-000010000000}"/>
    <cellStyle name="Procentowy 2" xfId="17" xr:uid="{00000000-0005-0000-0000-000011000000}"/>
    <cellStyle name="Procentowy 2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3 3" xfId="21" xr:uid="{00000000-0005-0000-0000-000015000000}"/>
    <cellStyle name="Procentowy 3 4" xfId="22" xr:uid="{00000000-0005-0000-0000-000016000000}"/>
    <cellStyle name="Procentowy 4" xfId="23" xr:uid="{00000000-0005-0000-0000-000017000000}"/>
    <cellStyle name="Procentowy 5" xfId="24" xr:uid="{00000000-0005-0000-0000-000018000000}"/>
    <cellStyle name="Tekst objaśnienia 2" xfId="25" xr:uid="{00000000-0005-0000-0000-000019000000}"/>
    <cellStyle name="Walutowy 2" xfId="26" xr:uid="{00000000-0005-0000-0000-00001A000000}"/>
    <cellStyle name="Walutowy 2 2" xfId="27" xr:uid="{00000000-0005-0000-0000-00001B000000}"/>
    <cellStyle name="Walutowy 2 2 2" xfId="28" xr:uid="{00000000-0005-0000-0000-00001C000000}"/>
    <cellStyle name="Walutowy 3" xfId="29" xr:uid="{00000000-0005-0000-0000-00001D000000}"/>
    <cellStyle name="Walutowy 3 2" xfId="30" xr:uid="{00000000-0005-0000-0000-00001E000000}"/>
    <cellStyle name="Walutowy 3 2 2" xfId="31" xr:uid="{00000000-0005-0000-0000-00001F000000}"/>
    <cellStyle name="Walutowy 3 3" xfId="32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view="pageBreakPreview" zoomScaleNormal="100" zoomScalePageLayoutView="82" workbookViewId="0">
      <selection activeCell="G9" sqref="G9:H18"/>
    </sheetView>
  </sheetViews>
  <sheetFormatPr defaultColWidth="8.6640625" defaultRowHeight="14.4"/>
  <cols>
    <col min="1" max="1" width="3" customWidth="1"/>
    <col min="2" max="2" width="5.33203125" customWidth="1"/>
    <col min="3" max="3" width="63" customWidth="1"/>
    <col min="4" max="4" width="5.6640625" customWidth="1"/>
    <col min="5" max="5" width="8.109375" customWidth="1"/>
    <col min="6" max="6" width="42.44140625" customWidth="1"/>
    <col min="7" max="7" width="10.5546875" customWidth="1"/>
    <col min="8" max="8" width="7.109375" customWidth="1"/>
    <col min="9" max="9" width="10.5546875" customWidth="1"/>
    <col min="10" max="10" width="13.5546875" bestFit="1" customWidth="1"/>
    <col min="11" max="11" width="13.21875" bestFit="1" customWidth="1"/>
  </cols>
  <sheetData>
    <row r="1" spans="1:11" ht="8.4" customHeight="1"/>
    <row r="2" spans="1:11" ht="15.6">
      <c r="A2" s="6"/>
      <c r="C2" s="7" t="s">
        <v>24</v>
      </c>
    </row>
    <row r="3" spans="1:11" ht="19.8" customHeight="1">
      <c r="C3" t="s">
        <v>20</v>
      </c>
    </row>
    <row r="5" spans="1:11">
      <c r="C5" s="1" t="s">
        <v>34</v>
      </c>
    </row>
    <row r="6" spans="1:11">
      <c r="C6" s="10" t="s">
        <v>35</v>
      </c>
    </row>
    <row r="7" spans="1:11">
      <c r="I7" s="9"/>
    </row>
    <row r="8" spans="1:11" ht="28.8">
      <c r="B8" s="8" t="s">
        <v>0</v>
      </c>
      <c r="C8" s="8" t="s">
        <v>25</v>
      </c>
      <c r="D8" s="8" t="s">
        <v>1</v>
      </c>
      <c r="E8" s="8" t="s">
        <v>2</v>
      </c>
      <c r="F8" s="8" t="s">
        <v>26</v>
      </c>
      <c r="G8" s="8" t="s">
        <v>27</v>
      </c>
      <c r="H8" s="8" t="s">
        <v>3</v>
      </c>
      <c r="I8" s="8" t="s">
        <v>28</v>
      </c>
      <c r="J8" s="8" t="s">
        <v>4</v>
      </c>
      <c r="K8" s="8" t="s">
        <v>5</v>
      </c>
    </row>
    <row r="9" spans="1:11" ht="81" customHeight="1">
      <c r="B9" s="14">
        <v>1</v>
      </c>
      <c r="C9" s="15" t="s">
        <v>29</v>
      </c>
      <c r="D9" s="14" t="s">
        <v>6</v>
      </c>
      <c r="E9" s="14">
        <v>1688.9999999999998</v>
      </c>
      <c r="F9" s="16" t="s">
        <v>30</v>
      </c>
      <c r="G9" s="2"/>
      <c r="H9" s="17"/>
      <c r="I9" s="2">
        <f>ROUND(G9*H9+G9,2)</f>
        <v>0</v>
      </c>
      <c r="J9" s="2">
        <f>E9*G9</f>
        <v>0</v>
      </c>
      <c r="K9" s="2">
        <f>E9*I9</f>
        <v>0</v>
      </c>
    </row>
    <row r="10" spans="1:11" ht="24" customHeight="1">
      <c r="B10" s="13">
        <v>2</v>
      </c>
      <c r="C10" s="18" t="s">
        <v>7</v>
      </c>
      <c r="D10" s="13" t="s">
        <v>8</v>
      </c>
      <c r="E10" s="14">
        <v>36280</v>
      </c>
      <c r="F10" s="16" t="s">
        <v>31</v>
      </c>
      <c r="G10" s="2"/>
      <c r="H10" s="3"/>
      <c r="I10" s="2">
        <f t="shared" ref="I10:I18" si="0">ROUND(G10*H10+G10,2)</f>
        <v>0</v>
      </c>
      <c r="J10" s="2">
        <f t="shared" ref="J10:J18" si="1">E10*G10</f>
        <v>0</v>
      </c>
      <c r="K10" s="2">
        <f t="shared" ref="K10:K18" si="2">E10*I10</f>
        <v>0</v>
      </c>
    </row>
    <row r="11" spans="1:11" ht="24" customHeight="1">
      <c r="B11" s="13">
        <v>3</v>
      </c>
      <c r="C11" s="19" t="s">
        <v>9</v>
      </c>
      <c r="D11" s="14" t="s">
        <v>6</v>
      </c>
      <c r="E11" s="14">
        <v>2081</v>
      </c>
      <c r="F11" s="16" t="s">
        <v>32</v>
      </c>
      <c r="G11" s="2"/>
      <c r="H11" s="3"/>
      <c r="I11" s="2">
        <f t="shared" si="0"/>
        <v>0</v>
      </c>
      <c r="J11" s="2">
        <f t="shared" si="1"/>
        <v>0</v>
      </c>
      <c r="K11" s="2">
        <f t="shared" si="2"/>
        <v>0</v>
      </c>
    </row>
    <row r="12" spans="1:11" ht="24" customHeight="1">
      <c r="B12" s="13">
        <v>4</v>
      </c>
      <c r="C12" s="19" t="s">
        <v>10</v>
      </c>
      <c r="D12" s="14" t="s">
        <v>6</v>
      </c>
      <c r="E12" s="14">
        <v>10</v>
      </c>
      <c r="F12" s="16" t="s">
        <v>33</v>
      </c>
      <c r="G12" s="2"/>
      <c r="H12" s="3"/>
      <c r="I12" s="2">
        <f t="shared" si="0"/>
        <v>0</v>
      </c>
      <c r="J12" s="2">
        <f t="shared" si="1"/>
        <v>0</v>
      </c>
      <c r="K12" s="2">
        <f t="shared" si="2"/>
        <v>0</v>
      </c>
    </row>
    <row r="13" spans="1:11" ht="24" customHeight="1">
      <c r="B13" s="13">
        <v>5</v>
      </c>
      <c r="C13" s="19" t="s">
        <v>11</v>
      </c>
      <c r="D13" s="14" t="s">
        <v>6</v>
      </c>
      <c r="E13" s="14">
        <v>2</v>
      </c>
      <c r="F13" s="16" t="s">
        <v>33</v>
      </c>
      <c r="G13" s="2"/>
      <c r="H13" s="3"/>
      <c r="I13" s="2">
        <f t="shared" si="0"/>
        <v>0</v>
      </c>
      <c r="J13" s="2">
        <f t="shared" si="1"/>
        <v>0</v>
      </c>
      <c r="K13" s="2">
        <f t="shared" si="2"/>
        <v>0</v>
      </c>
    </row>
    <row r="14" spans="1:11" ht="24" customHeight="1">
      <c r="B14" s="13">
        <v>6</v>
      </c>
      <c r="C14" s="19" t="s">
        <v>12</v>
      </c>
      <c r="D14" s="14" t="s">
        <v>13</v>
      </c>
      <c r="E14" s="14">
        <v>2</v>
      </c>
      <c r="F14" s="16" t="s">
        <v>33</v>
      </c>
      <c r="G14" s="2"/>
      <c r="H14" s="3"/>
      <c r="I14" s="2">
        <f t="shared" si="0"/>
        <v>0</v>
      </c>
      <c r="J14" s="2">
        <f t="shared" si="1"/>
        <v>0</v>
      </c>
      <c r="K14" s="2">
        <f t="shared" si="2"/>
        <v>0</v>
      </c>
    </row>
    <row r="15" spans="1:11" ht="24" customHeight="1">
      <c r="B15" s="13">
        <v>7</v>
      </c>
      <c r="C15" s="19" t="s">
        <v>14</v>
      </c>
      <c r="D15" s="14" t="s">
        <v>6</v>
      </c>
      <c r="E15" s="14">
        <v>5</v>
      </c>
      <c r="F15" s="16" t="s">
        <v>33</v>
      </c>
      <c r="G15" s="2"/>
      <c r="H15" s="3"/>
      <c r="I15" s="2">
        <f t="shared" si="0"/>
        <v>0</v>
      </c>
      <c r="J15" s="2">
        <f t="shared" si="1"/>
        <v>0</v>
      </c>
      <c r="K15" s="2">
        <f t="shared" si="2"/>
        <v>0</v>
      </c>
    </row>
    <row r="16" spans="1:11" ht="24" customHeight="1">
      <c r="B16" s="13">
        <v>8</v>
      </c>
      <c r="C16" s="19" t="s">
        <v>15</v>
      </c>
      <c r="D16" s="14" t="s">
        <v>13</v>
      </c>
      <c r="E16" s="14">
        <v>6</v>
      </c>
      <c r="F16" s="16" t="s">
        <v>33</v>
      </c>
      <c r="G16" s="2"/>
      <c r="H16" s="3"/>
      <c r="I16" s="2">
        <f t="shared" si="0"/>
        <v>0</v>
      </c>
      <c r="J16" s="2">
        <f t="shared" si="1"/>
        <v>0</v>
      </c>
      <c r="K16" s="2">
        <f t="shared" si="2"/>
        <v>0</v>
      </c>
    </row>
    <row r="17" spans="2:11" ht="31.8" customHeight="1">
      <c r="B17" s="13">
        <v>9</v>
      </c>
      <c r="C17" s="20" t="s">
        <v>16</v>
      </c>
      <c r="D17" s="14" t="s">
        <v>13</v>
      </c>
      <c r="E17" s="14">
        <v>5</v>
      </c>
      <c r="F17" s="16" t="s">
        <v>33</v>
      </c>
      <c r="G17" s="2"/>
      <c r="H17" s="3"/>
      <c r="I17" s="2">
        <f t="shared" si="0"/>
        <v>0</v>
      </c>
      <c r="J17" s="2">
        <f t="shared" si="1"/>
        <v>0</v>
      </c>
      <c r="K17" s="2">
        <f t="shared" si="2"/>
        <v>0</v>
      </c>
    </row>
    <row r="18" spans="2:11" ht="24" customHeight="1">
      <c r="B18" s="13">
        <v>10</v>
      </c>
      <c r="C18" s="19" t="s">
        <v>17</v>
      </c>
      <c r="D18" s="14" t="s">
        <v>13</v>
      </c>
      <c r="E18" s="14">
        <v>5</v>
      </c>
      <c r="F18" s="16" t="s">
        <v>33</v>
      </c>
      <c r="G18" s="2"/>
      <c r="H18" s="3"/>
      <c r="I18" s="2">
        <f t="shared" si="0"/>
        <v>0</v>
      </c>
      <c r="J18" s="2">
        <f t="shared" si="1"/>
        <v>0</v>
      </c>
      <c r="K18" s="2">
        <f t="shared" si="2"/>
        <v>0</v>
      </c>
    </row>
    <row r="19" spans="2:11">
      <c r="B19" s="21" t="s">
        <v>18</v>
      </c>
      <c r="C19" s="21"/>
      <c r="D19" s="21"/>
      <c r="E19" s="21"/>
      <c r="F19" s="21"/>
      <c r="G19" s="21"/>
      <c r="H19" s="21"/>
      <c r="I19" s="21"/>
      <c r="J19" s="22">
        <f>SUM(J9:J18)</f>
        <v>0</v>
      </c>
      <c r="K19" s="22">
        <f>SUM(K9:K18)</f>
        <v>0</v>
      </c>
    </row>
    <row r="20" spans="2:11">
      <c r="B20" s="10"/>
      <c r="C20" s="10"/>
      <c r="D20" s="10"/>
      <c r="E20" s="10"/>
      <c r="F20" s="10"/>
      <c r="G20" s="10"/>
      <c r="H20" s="10"/>
      <c r="I20" s="10"/>
      <c r="J20" s="23" t="s">
        <v>19</v>
      </c>
      <c r="K20" s="22">
        <f>K19-J19</f>
        <v>0</v>
      </c>
    </row>
    <row r="21" spans="2:11">
      <c r="I21" s="9"/>
    </row>
    <row r="23" spans="2:11" ht="18">
      <c r="C23" s="11" t="s">
        <v>21</v>
      </c>
      <c r="H23" s="4"/>
    </row>
    <row r="24" spans="2:11">
      <c r="C24" s="12" t="s">
        <v>22</v>
      </c>
    </row>
    <row r="25" spans="2:11">
      <c r="C25" s="12" t="s">
        <v>23</v>
      </c>
    </row>
    <row r="28" spans="2:11" ht="61.2" customHeight="1"/>
    <row r="32" spans="2:11">
      <c r="J32" s="5"/>
    </row>
  </sheetData>
  <mergeCells count="1">
    <mergeCell ref="B19:I19"/>
  </mergeCells>
  <printOptions horizontalCentered="1"/>
  <pageMargins left="0.31496062992125984" right="0.31496062992125984" top="0.55118110236220474" bottom="0.74803149606299213" header="0.51181102362204722" footer="0.51181102362204722"/>
  <pageSetup paperSize="9" scale="75" orientation="landscape" horizontalDpi="300" verticalDpi="300" r:id="rId1"/>
  <headerFooter>
    <oddFooter>Strona &amp;P z &amp;N</oddFooter>
  </headerFooter>
  <rowBreaks count="1" manualBreakCount="1">
    <brk id="3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2</cp:revision>
  <cp:lastPrinted>2023-10-30T11:30:04Z</cp:lastPrinted>
  <dcterms:created xsi:type="dcterms:W3CDTF">2020-10-09T07:00:00Z</dcterms:created>
  <dcterms:modified xsi:type="dcterms:W3CDTF">2023-10-30T11:32:26Z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1045-11.2.0.10176</vt:lpwstr>
  </property>
</Properties>
</file>