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501"/>
  <workbookPr filterPrivacy="1" defaultThemeVersion="124226"/>
  <xr:revisionPtr revIDLastSave="0" documentId="13_ncr:1_{F0676C8D-3104-40A1-8C85-F2D51956A7D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3" sheetId="3" r:id="rId1"/>
  </sheets>
  <calcPr calcId="181029"/>
</workbook>
</file>

<file path=xl/calcChain.xml><?xml version="1.0" encoding="utf-8"?>
<calcChain xmlns="http://schemas.openxmlformats.org/spreadsheetml/2006/main">
  <c r="E19" i="3" l="1"/>
  <c r="E10" i="3"/>
  <c r="E11" i="3"/>
  <c r="E12" i="3"/>
  <c r="E9" i="3"/>
  <c r="E13" i="3"/>
  <c r="E14" i="3"/>
  <c r="E16" i="3"/>
  <c r="E17" i="3"/>
  <c r="E18" i="3"/>
  <c r="E21" i="3"/>
  <c r="E23" i="3"/>
  <c r="E24" i="3"/>
  <c r="E25" i="3"/>
  <c r="E26" i="3"/>
  <c r="E27" i="3"/>
  <c r="E28" i="3" l="1"/>
</calcChain>
</file>

<file path=xl/sharedStrings.xml><?xml version="1.0" encoding="utf-8"?>
<sst xmlns="http://schemas.openxmlformats.org/spreadsheetml/2006/main" count="29" uniqueCount="28">
  <si>
    <t xml:space="preserve">CHARAKTERYSTYKA </t>
  </si>
  <si>
    <t>odśnieżanie pługami samochodowymi [km]</t>
  </si>
  <si>
    <t xml:space="preserve">praca pozostałych jednostek : </t>
  </si>
  <si>
    <t>dyżur dyspozytora [h]</t>
  </si>
  <si>
    <t>zużycie 5% mieszaniny piasku i soli [t]</t>
  </si>
  <si>
    <t>zużycie 25% mieszaniny piasku i soli  [t]</t>
  </si>
  <si>
    <t>zużycie 50% mieszaniny piasku i soli  [t]</t>
  </si>
  <si>
    <t xml:space="preserve"> - łączny czas dyżurowania [h] </t>
  </si>
  <si>
    <t>WARTOŚĆ BRUTTO</t>
  </si>
  <si>
    <t xml:space="preserve">Kosztorys ofertowy </t>
  </si>
  <si>
    <t>ILOŚĆ</t>
  </si>
  <si>
    <t>CENA JEDNOSTKOWA BRUTTO</t>
  </si>
  <si>
    <t>RAZEM BRUTTO</t>
  </si>
  <si>
    <t>LP</t>
  </si>
  <si>
    <t>Odśnieżanie i wywóz śniegu na wyznaczone działki w granicach administracyjnych miasta Leszna [m3]</t>
  </si>
  <si>
    <t>zraszanie 1000 m2 nawierzchni solanką i środkiem chemicznym  (solą) przy jednostkowym zużyciu soli 10g/m2 [m2] (wraz z ceną materiału)</t>
  </si>
  <si>
    <t>zraszanie 1000 m2 nawierzchni solanką i środkiem chemicznym  (solą) przy jednostkowym zużyciu soli 20g/m2 [m2](wraz z ceną materiału)</t>
  </si>
  <si>
    <t>zraszanie 1000 m2 nawierzchni solanką i środkiem chemicznym  (solą) przy jednostkowym zużyciu soli 30g/m2 [m2] (wraz z ceną materiału)</t>
  </si>
  <si>
    <t>zraszanie 1000 m2 nawierzchni solanką i środkiem chemicznym  (solą z 25% dodatkiem chlorku magnezu lub chlorku wapnia) przy jednostkowym zużyciu mieszaniny 20g/m2 [m2] (wraz z ceną materiału)</t>
  </si>
  <si>
    <t xml:space="preserve">posypywanie materiałem uszorstniającym [km]  (bez ceny materiału 
   uszorstniającego) 
</t>
  </si>
  <si>
    <t xml:space="preserve">dyżur jednostek sprzętowych przeznaczonych do zraszania posypywania i odśnieżania (wraz z obsługą) </t>
  </si>
  <si>
    <t>dyżur pozostałych jednostek sprzętowych (wraz z obsługą)</t>
  </si>
  <si>
    <t xml:space="preserve">(ORIENTACYJNA) </t>
  </si>
  <si>
    <t>Zimowe utrzymanie dróg i ulic miasta Leszna w sezonach zimowych 2023/2024, 2024/2025, 2025/2026</t>
  </si>
  <si>
    <t>Załącznik nr 1a do SWZ</t>
  </si>
  <si>
    <t xml:space="preserve">a/ ładowarka [h] </t>
  </si>
  <si>
    <t xml:space="preserve">b/ pługi ciągnikowe [h] </t>
  </si>
  <si>
    <t xml:space="preserve">c/ inne [h]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</si>
</sst>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zł&quot;_-;\-* #,##0.00\ &quot;zł&quot;_-;_-* &quot;-&quot;??\ &quot;zł&quot;_-;_-@_-"/>
    <numFmt numFmtId="164" formatCode="#,##0.00&quot; zł&quot;;[Red]\-#,##0.00&quot; zł&quot;"/>
    <numFmt numFmtId="165" formatCode="#,##0.00_ ;[Red]\-#,##0.00\ "/>
    <numFmt numFmtId="166" formatCode="_-[$€-2]\ * #,##0.00_-;\-[$€-2]\ * #,##0.00_-;_-[$€-2]\ * &quot;-&quot;??_-;_-@_-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2"/>
      <name val="Arial CE"/>
      <charset val="238"/>
    </font>
    <font>
      <b/>
      <sz val="10"/>
      <name val="Arial CE"/>
      <family val="2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name val="Arial CE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0"/>
        <bgColor indexed="60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7">
    <xf numFmtId="0" fontId="0" fillId="0" borderId="0" xfId="0"/>
    <xf numFmtId="0" fontId="0" fillId="2" borderId="1" xfId="0" applyFill="1" applyBorder="1"/>
    <xf numFmtId="0" fontId="4" fillId="2" borderId="3" xfId="0" applyFont="1" applyFill="1" applyBorder="1"/>
    <xf numFmtId="164" fontId="2" fillId="3" borderId="2" xfId="0" applyNumberFormat="1" applyFont="1" applyFill="1" applyBorder="1" applyProtection="1">
      <protection hidden="1"/>
    </xf>
    <xf numFmtId="164" fontId="5" fillId="3" borderId="4" xfId="0" applyNumberFormat="1" applyFont="1" applyFill="1" applyBorder="1" applyProtection="1">
      <protection hidden="1"/>
    </xf>
    <xf numFmtId="164" fontId="2" fillId="3" borderId="4" xfId="0" applyNumberFormat="1" applyFont="1" applyFill="1" applyBorder="1" applyProtection="1">
      <protection hidden="1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/>
    </xf>
    <xf numFmtId="44" fontId="7" fillId="0" borderId="0" xfId="1" applyFont="1" applyAlignment="1">
      <alignment horizontal="center"/>
    </xf>
    <xf numFmtId="0" fontId="6" fillId="0" borderId="0" xfId="0" applyFont="1"/>
    <xf numFmtId="166" fontId="6" fillId="0" borderId="0" xfId="0" applyNumberFormat="1" applyFont="1"/>
    <xf numFmtId="0" fontId="7" fillId="0" borderId="0" xfId="0" applyFont="1" applyAlignment="1">
      <alignment horizontal="center"/>
    </xf>
    <xf numFmtId="44" fontId="7" fillId="0" borderId="0" xfId="0" applyNumberFormat="1" applyFont="1" applyAlignment="1">
      <alignment horizontal="center"/>
    </xf>
    <xf numFmtId="0" fontId="6" fillId="0" borderId="0" xfId="0" applyFont="1" applyAlignment="1">
      <alignment horizontal="left" vertical="center" wrapText="1"/>
    </xf>
    <xf numFmtId="44" fontId="0" fillId="0" borderId="0" xfId="1" applyFont="1"/>
    <xf numFmtId="164" fontId="5" fillId="3" borderId="4" xfId="0" applyNumberFormat="1" applyFont="1" applyFill="1" applyBorder="1" applyAlignment="1" applyProtection="1">
      <alignment horizontal="center"/>
      <protection hidden="1"/>
    </xf>
    <xf numFmtId="0" fontId="3" fillId="4" borderId="0" xfId="0" applyFont="1" applyFill="1"/>
    <xf numFmtId="0" fontId="0" fillId="2" borderId="3" xfId="0" applyFill="1" applyBorder="1"/>
    <xf numFmtId="0" fontId="2" fillId="2" borderId="5" xfId="0" applyFont="1" applyFill="1" applyBorder="1"/>
    <xf numFmtId="165" fontId="0" fillId="4" borderId="5" xfId="0" applyNumberFormat="1" applyFill="1" applyBorder="1"/>
    <xf numFmtId="164" fontId="2" fillId="3" borderId="5" xfId="0" applyNumberFormat="1" applyFont="1" applyFill="1" applyBorder="1" applyProtection="1">
      <protection hidden="1"/>
    </xf>
    <xf numFmtId="0" fontId="2" fillId="2" borderId="5" xfId="0" applyFont="1" applyFill="1" applyBorder="1" applyAlignment="1">
      <alignment wrapText="1"/>
    </xf>
    <xf numFmtId="164" fontId="5" fillId="3" borderId="5" xfId="0" applyNumberFormat="1" applyFont="1" applyFill="1" applyBorder="1" applyProtection="1">
      <protection hidden="1"/>
    </xf>
    <xf numFmtId="164" fontId="8" fillId="3" borderId="4" xfId="0" applyNumberFormat="1" applyFont="1" applyFill="1" applyBorder="1" applyAlignment="1" applyProtection="1">
      <alignment horizontal="center" vertical="top"/>
      <protection hidden="1"/>
    </xf>
    <xf numFmtId="0" fontId="9" fillId="4" borderId="0" xfId="0" applyFont="1" applyFill="1"/>
    <xf numFmtId="44" fontId="0" fillId="4" borderId="5" xfId="2" applyFont="1" applyFill="1" applyBorder="1" applyAlignment="1" applyProtection="1">
      <protection locked="0"/>
    </xf>
    <xf numFmtId="44" fontId="0" fillId="4" borderId="6" xfId="2" applyFont="1" applyFill="1" applyBorder="1" applyAlignment="1" applyProtection="1">
      <protection locked="0"/>
    </xf>
    <xf numFmtId="0" fontId="0" fillId="2" borderId="3" xfId="0" applyFill="1" applyBorder="1" applyAlignment="1">
      <alignment vertical="center"/>
    </xf>
    <xf numFmtId="0" fontId="2" fillId="2" borderId="5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 wrapText="1"/>
    </xf>
    <xf numFmtId="0" fontId="0" fillId="4" borderId="5" xfId="0" applyFill="1" applyBorder="1" applyAlignment="1">
      <alignment horizontal="center"/>
    </xf>
    <xf numFmtId="0" fontId="2" fillId="3" borderId="5" xfId="0" applyFont="1" applyFill="1" applyBorder="1" applyAlignment="1" applyProtection="1">
      <alignment horizontal="center"/>
      <protection hidden="1"/>
    </xf>
    <xf numFmtId="164" fontId="5" fillId="3" borderId="4" xfId="0" applyNumberFormat="1" applyFont="1" applyFill="1" applyBorder="1" applyAlignment="1" applyProtection="1">
      <alignment horizontal="center" wrapText="1"/>
      <protection hidden="1"/>
    </xf>
    <xf numFmtId="0" fontId="3" fillId="4" borderId="0" xfId="0" applyFont="1" applyFill="1" applyAlignment="1">
      <alignment horizontal="center" vertical="center"/>
    </xf>
    <xf numFmtId="0" fontId="3" fillId="4" borderId="0" xfId="0" applyFont="1" applyFill="1" applyAlignment="1">
      <alignment horizontal="center"/>
    </xf>
    <xf numFmtId="0" fontId="0" fillId="0" borderId="5" xfId="0" applyBorder="1" applyAlignment="1">
      <alignment horizontal="center"/>
    </xf>
    <xf numFmtId="0" fontId="0" fillId="4" borderId="5" xfId="2" applyNumberFormat="1" applyFont="1" applyFill="1" applyBorder="1" applyAlignment="1" applyProtection="1">
      <alignment horizontal="center"/>
    </xf>
  </cellXfs>
  <cellStyles count="3">
    <cellStyle name="Normalny" xfId="0" builtinId="0"/>
    <cellStyle name="Walutowy" xfId="1" builtinId="4"/>
    <cellStyle name="Walutowy 2" xfId="2" xr:uid="{F0721F72-7452-4C1E-967A-D11340AE872A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5"/>
  <sheetViews>
    <sheetView tabSelected="1" workbookViewId="0">
      <selection activeCell="D9" sqref="D9"/>
    </sheetView>
  </sheetViews>
  <sheetFormatPr defaultRowHeight="15" x14ac:dyDescent="0.25"/>
  <cols>
    <col min="1" max="1" width="4.85546875" customWidth="1"/>
    <col min="2" max="2" width="99.140625" customWidth="1"/>
    <col min="3" max="4" width="19.85546875" customWidth="1"/>
    <col min="5" max="5" width="22" customWidth="1"/>
    <col min="7" max="7" width="21.7109375" customWidth="1"/>
  </cols>
  <sheetData>
    <row r="1" spans="1:5" ht="50.1" customHeight="1" x14ac:dyDescent="0.25">
      <c r="B1" s="33" t="s">
        <v>9</v>
      </c>
      <c r="C1" s="33"/>
      <c r="D1" s="33"/>
      <c r="E1" s="33"/>
    </row>
    <row r="2" spans="1:5" ht="15.75" x14ac:dyDescent="0.25">
      <c r="B2" s="34" t="s">
        <v>23</v>
      </c>
      <c r="C2" s="34"/>
      <c r="D2" s="34"/>
      <c r="E2" s="34"/>
    </row>
    <row r="3" spans="1:5" ht="15.75" x14ac:dyDescent="0.25">
      <c r="B3" s="16"/>
      <c r="C3" s="16"/>
      <c r="D3" s="16"/>
      <c r="E3" s="24" t="s">
        <v>24</v>
      </c>
    </row>
    <row r="4" spans="1:5" ht="15.75" x14ac:dyDescent="0.25">
      <c r="B4" s="16"/>
      <c r="C4" s="16"/>
      <c r="D4" s="16"/>
      <c r="E4" s="16"/>
    </row>
    <row r="5" spans="1:5" ht="5.0999999999999996" customHeight="1" x14ac:dyDescent="0.25">
      <c r="A5" s="1"/>
      <c r="B5" s="1"/>
      <c r="C5" s="3"/>
      <c r="D5" s="3"/>
      <c r="E5" s="3"/>
    </row>
    <row r="6" spans="1:5" ht="24.95" customHeight="1" x14ac:dyDescent="0.25">
      <c r="A6" s="2" t="s">
        <v>13</v>
      </c>
      <c r="B6" s="2" t="s">
        <v>0</v>
      </c>
      <c r="C6" s="15" t="s">
        <v>10</v>
      </c>
      <c r="D6" s="32" t="s">
        <v>11</v>
      </c>
      <c r="E6" s="4" t="s">
        <v>8</v>
      </c>
    </row>
    <row r="7" spans="1:5" ht="24.95" customHeight="1" x14ac:dyDescent="0.25">
      <c r="A7" s="2"/>
      <c r="B7" s="17"/>
      <c r="C7" s="23" t="s">
        <v>22</v>
      </c>
      <c r="D7" s="32"/>
      <c r="E7" s="5"/>
    </row>
    <row r="8" spans="1:5" x14ac:dyDescent="0.25">
      <c r="A8" s="28">
        <v>1</v>
      </c>
      <c r="B8" s="29">
        <v>2</v>
      </c>
      <c r="C8" s="30">
        <v>3</v>
      </c>
      <c r="D8" s="36">
        <v>4</v>
      </c>
      <c r="E8" s="31">
        <v>5</v>
      </c>
    </row>
    <row r="9" spans="1:5" ht="26.25" x14ac:dyDescent="0.25">
      <c r="A9" s="18">
        <v>1</v>
      </c>
      <c r="B9" s="21" t="s">
        <v>15</v>
      </c>
      <c r="C9" s="19">
        <v>80000000</v>
      </c>
      <c r="D9" s="25"/>
      <c r="E9" s="20">
        <f>ROUND((C9*D9)/1000,2)</f>
        <v>0</v>
      </c>
    </row>
    <row r="10" spans="1:5" ht="26.25" x14ac:dyDescent="0.25">
      <c r="A10" s="21">
        <v>2</v>
      </c>
      <c r="B10" s="21" t="s">
        <v>16</v>
      </c>
      <c r="C10" s="19">
        <v>40000000</v>
      </c>
      <c r="D10" s="25"/>
      <c r="E10" s="20">
        <f t="shared" ref="E10:E12" si="0">ROUND((C10*D10)/1000,2)</f>
        <v>0</v>
      </c>
    </row>
    <row r="11" spans="1:5" ht="26.25" x14ac:dyDescent="0.25">
      <c r="A11" s="18">
        <v>3</v>
      </c>
      <c r="B11" s="21" t="s">
        <v>17</v>
      </c>
      <c r="C11" s="19">
        <v>10000000</v>
      </c>
      <c r="D11" s="25"/>
      <c r="E11" s="20">
        <f t="shared" si="0"/>
        <v>0</v>
      </c>
    </row>
    <row r="12" spans="1:5" ht="26.25" x14ac:dyDescent="0.25">
      <c r="A12" s="18">
        <v>4</v>
      </c>
      <c r="B12" s="21" t="s">
        <v>18</v>
      </c>
      <c r="C12" s="19">
        <v>10000000</v>
      </c>
      <c r="D12" s="25"/>
      <c r="E12" s="20">
        <f t="shared" si="0"/>
        <v>0</v>
      </c>
    </row>
    <row r="13" spans="1:5" ht="39" x14ac:dyDescent="0.25">
      <c r="A13" s="27">
        <v>5</v>
      </c>
      <c r="B13" s="21" t="s">
        <v>19</v>
      </c>
      <c r="C13" s="19">
        <v>10000</v>
      </c>
      <c r="D13" s="25"/>
      <c r="E13" s="20">
        <f t="shared" ref="E13:E27" si="1">ROUND(C13*D13,2)</f>
        <v>0</v>
      </c>
    </row>
    <row r="14" spans="1:5" x14ac:dyDescent="0.25">
      <c r="A14" s="18">
        <v>6</v>
      </c>
      <c r="B14" s="18" t="s">
        <v>1</v>
      </c>
      <c r="C14" s="19">
        <v>15000</v>
      </c>
      <c r="D14" s="25"/>
      <c r="E14" s="20">
        <f t="shared" si="1"/>
        <v>0</v>
      </c>
    </row>
    <row r="15" spans="1:5" x14ac:dyDescent="0.25">
      <c r="A15" s="18">
        <v>7</v>
      </c>
      <c r="B15" s="18" t="s">
        <v>2</v>
      </c>
      <c r="C15" s="18"/>
      <c r="D15" s="18"/>
      <c r="E15" s="18"/>
    </row>
    <row r="16" spans="1:5" x14ac:dyDescent="0.25">
      <c r="A16" s="18"/>
      <c r="B16" s="18" t="s">
        <v>25</v>
      </c>
      <c r="C16" s="19">
        <v>100</v>
      </c>
      <c r="D16" s="25"/>
      <c r="E16" s="20">
        <f t="shared" si="1"/>
        <v>0</v>
      </c>
    </row>
    <row r="17" spans="1:7" x14ac:dyDescent="0.25">
      <c r="A17" s="21"/>
      <c r="B17" s="18" t="s">
        <v>26</v>
      </c>
      <c r="C17" s="19">
        <v>100</v>
      </c>
      <c r="D17" s="25"/>
      <c r="E17" s="20">
        <f t="shared" si="1"/>
        <v>0</v>
      </c>
    </row>
    <row r="18" spans="1:7" x14ac:dyDescent="0.25">
      <c r="A18" s="18"/>
      <c r="B18" s="18" t="s">
        <v>27</v>
      </c>
      <c r="C18" s="19">
        <v>100</v>
      </c>
      <c r="D18" s="25"/>
      <c r="E18" s="20">
        <f t="shared" si="1"/>
        <v>0</v>
      </c>
    </row>
    <row r="19" spans="1:7" x14ac:dyDescent="0.25">
      <c r="A19" s="18">
        <v>8</v>
      </c>
      <c r="B19" s="18" t="s">
        <v>14</v>
      </c>
      <c r="C19" s="19">
        <v>10000</v>
      </c>
      <c r="D19" s="25"/>
      <c r="E19" s="20">
        <f t="shared" si="1"/>
        <v>0</v>
      </c>
    </row>
    <row r="20" spans="1:7" x14ac:dyDescent="0.25">
      <c r="A20" s="17">
        <v>9</v>
      </c>
      <c r="B20" s="18" t="s">
        <v>20</v>
      </c>
      <c r="C20" s="18"/>
      <c r="D20" s="18"/>
      <c r="E20" s="18"/>
    </row>
    <row r="21" spans="1:7" x14ac:dyDescent="0.25">
      <c r="A21" s="18"/>
      <c r="B21" s="18" t="s">
        <v>7</v>
      </c>
      <c r="C21" s="19">
        <v>6000</v>
      </c>
      <c r="D21" s="25"/>
      <c r="E21" s="20">
        <f t="shared" si="1"/>
        <v>0</v>
      </c>
    </row>
    <row r="22" spans="1:7" x14ac:dyDescent="0.25">
      <c r="A22" s="18">
        <v>10</v>
      </c>
      <c r="B22" s="18" t="s">
        <v>21</v>
      </c>
      <c r="C22" s="18"/>
      <c r="D22" s="18"/>
      <c r="E22" s="18"/>
    </row>
    <row r="23" spans="1:7" x14ac:dyDescent="0.25">
      <c r="A23" s="18"/>
      <c r="B23" s="18" t="s">
        <v>7</v>
      </c>
      <c r="C23" s="19">
        <v>500</v>
      </c>
      <c r="D23" s="25"/>
      <c r="E23" s="20">
        <f t="shared" si="1"/>
        <v>0</v>
      </c>
    </row>
    <row r="24" spans="1:7" x14ac:dyDescent="0.25">
      <c r="A24" s="18">
        <v>11</v>
      </c>
      <c r="B24" s="18" t="s">
        <v>3</v>
      </c>
      <c r="C24" s="19">
        <v>5000</v>
      </c>
      <c r="D24" s="25"/>
      <c r="E24" s="20">
        <f t="shared" si="1"/>
        <v>0</v>
      </c>
    </row>
    <row r="25" spans="1:7" x14ac:dyDescent="0.25">
      <c r="A25" s="17">
        <v>12</v>
      </c>
      <c r="B25" s="18" t="s">
        <v>4</v>
      </c>
      <c r="C25" s="19">
        <v>50</v>
      </c>
      <c r="D25" s="25"/>
      <c r="E25" s="20">
        <f t="shared" si="1"/>
        <v>0</v>
      </c>
    </row>
    <row r="26" spans="1:7" x14ac:dyDescent="0.25">
      <c r="A26" s="18">
        <v>13</v>
      </c>
      <c r="B26" s="18" t="s">
        <v>5</v>
      </c>
      <c r="C26" s="19">
        <v>100</v>
      </c>
      <c r="D26" s="25"/>
      <c r="E26" s="20">
        <f t="shared" si="1"/>
        <v>0</v>
      </c>
    </row>
    <row r="27" spans="1:7" ht="15.75" thickBot="1" x14ac:dyDescent="0.3">
      <c r="A27" s="18">
        <v>14</v>
      </c>
      <c r="B27" s="18" t="s">
        <v>6</v>
      </c>
      <c r="C27" s="19">
        <v>20</v>
      </c>
      <c r="D27" s="26"/>
      <c r="E27" s="20">
        <f t="shared" si="1"/>
        <v>0</v>
      </c>
    </row>
    <row r="28" spans="1:7" x14ac:dyDescent="0.25">
      <c r="C28" s="35" t="s">
        <v>12</v>
      </c>
      <c r="D28" s="35"/>
      <c r="E28" s="22">
        <f>SUM(E9:E27)</f>
        <v>0</v>
      </c>
    </row>
    <row r="30" spans="1:7" x14ac:dyDescent="0.25">
      <c r="E30" s="14"/>
      <c r="F30" s="9"/>
      <c r="G30" s="10"/>
    </row>
    <row r="33" spans="2:7" x14ac:dyDescent="0.25">
      <c r="F33" s="9"/>
      <c r="G33" s="10"/>
    </row>
    <row r="34" spans="2:7" x14ac:dyDescent="0.25">
      <c r="F34" s="9"/>
      <c r="G34" s="10"/>
    </row>
    <row r="35" spans="2:7" x14ac:dyDescent="0.25">
      <c r="F35" s="9"/>
      <c r="G35" s="10"/>
    </row>
    <row r="36" spans="2:7" x14ac:dyDescent="0.25">
      <c r="B36" s="6"/>
      <c r="C36" s="7"/>
      <c r="D36" s="7"/>
      <c r="E36" s="8"/>
      <c r="F36" s="9"/>
      <c r="G36" s="10"/>
    </row>
    <row r="37" spans="2:7" x14ac:dyDescent="0.25">
      <c r="B37" s="6"/>
      <c r="C37" s="7"/>
      <c r="D37" s="7"/>
      <c r="E37" s="11"/>
      <c r="F37" s="9"/>
      <c r="G37" s="10"/>
    </row>
    <row r="38" spans="2:7" x14ac:dyDescent="0.25">
      <c r="B38" s="6"/>
      <c r="C38" s="7"/>
      <c r="D38" s="7"/>
      <c r="E38" s="12"/>
      <c r="F38" s="9"/>
      <c r="G38" s="10"/>
    </row>
    <row r="45" spans="2:7" x14ac:dyDescent="0.25">
      <c r="B45" s="13"/>
    </row>
  </sheetData>
  <sheetProtection sheet="1" formatCells="0" formatColumns="0" formatRows="0" selectLockedCells="1"/>
  <mergeCells count="4">
    <mergeCell ref="D6:D7"/>
    <mergeCell ref="B1:E1"/>
    <mergeCell ref="B2:E2"/>
    <mergeCell ref="C28:D2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2023-06-20T12:23:03Z</dcterms:modified>
</cp:coreProperties>
</file>