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05" yWindow="-105" windowWidth="23250" windowHeight="12450"/>
  </bookViews>
  <sheets>
    <sheet name="Arkusz1" sheetId="1" r:id="rId1"/>
  </sheets>
  <definedNames>
    <definedName name="_xlnm.Print_Area" localSheetId="0">Arkusz1!$A$1:$F$11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" i="1"/>
  <c r="C3"/>
  <c r="D3"/>
  <c r="C4"/>
  <c r="F4" s="1"/>
  <c r="D4"/>
  <c r="C5"/>
  <c r="F5" s="1"/>
  <c r="D5"/>
  <c r="C6"/>
  <c r="F6" s="1"/>
  <c r="D6"/>
  <c r="C7"/>
  <c r="F7" s="1"/>
  <c r="D7"/>
  <c r="C8"/>
  <c r="F8" s="1"/>
  <c r="D8"/>
  <c r="C9"/>
  <c r="F9" s="1"/>
  <c r="D9"/>
  <c r="E9" l="1"/>
  <c r="E8"/>
  <c r="E7"/>
  <c r="E6"/>
  <c r="E5"/>
  <c r="E4"/>
  <c r="E3"/>
  <c r="B10"/>
  <c r="D10" l="1"/>
  <c r="C10"/>
  <c r="F10" l="1"/>
  <c r="E10"/>
</calcChain>
</file>

<file path=xl/sharedStrings.xml><?xml version="1.0" encoding="utf-8"?>
<sst xmlns="http://schemas.openxmlformats.org/spreadsheetml/2006/main" count="15" uniqueCount="15">
  <si>
    <t>Zadanie 1</t>
  </si>
  <si>
    <t>Wartość brutto</t>
  </si>
  <si>
    <t>Wartość netto</t>
  </si>
  <si>
    <t>Nr zadania</t>
  </si>
  <si>
    <t>Zadanie 2</t>
  </si>
  <si>
    <t>Razem</t>
  </si>
  <si>
    <t>Wartość Netto Euro</t>
  </si>
  <si>
    <t>Wartość Brutto Euro</t>
  </si>
  <si>
    <t>WYCENA Endoskopia 2023</t>
  </si>
  <si>
    <t>Zadanie 3</t>
  </si>
  <si>
    <t>Zadanie 4</t>
  </si>
  <si>
    <t>Zadanie 5</t>
  </si>
  <si>
    <t>Zadanie 6</t>
  </si>
  <si>
    <t>Zadanie 7</t>
  </si>
  <si>
    <t>Prawo opcji 20% brutto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</si>
</sst>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/>
    <xf numFmtId="4" fontId="0" fillId="0" borderId="0" xfId="0" applyNumberFormat="1"/>
    <xf numFmtId="4" fontId="0" fillId="0" borderId="1" xfId="0" applyNumberFormat="1" applyBorder="1"/>
    <xf numFmtId="4" fontId="1" fillId="0" borderId="1" xfId="0" applyNumberFormat="1" applyFont="1" applyBorder="1"/>
    <xf numFmtId="4" fontId="0" fillId="2" borderId="1" xfId="0" applyNumberFormat="1" applyFill="1" applyBorder="1"/>
    <xf numFmtId="0" fontId="1" fillId="3" borderId="1" xfId="0" applyFont="1" applyFill="1" applyBorder="1" applyAlignment="1">
      <alignment horizontal="center" vertical="center"/>
    </xf>
    <xf numFmtId="4" fontId="1" fillId="3" borderId="1" xfId="0" applyNumberFormat="1" applyFont="1" applyFill="1" applyBorder="1" applyAlignment="1">
      <alignment horizontal="center" vertical="center"/>
    </xf>
    <xf numFmtId="4" fontId="1" fillId="3" borderId="1" xfId="0" applyNumberFormat="1" applyFont="1" applyFill="1" applyBorder="1" applyAlignment="1">
      <alignment horizontal="center" vertical="center" wrapText="1"/>
    </xf>
    <xf numFmtId="4" fontId="0" fillId="0" borderId="1" xfId="0" applyNumberFormat="1" applyBorder="1" applyAlignment="1">
      <alignment wrapText="1"/>
    </xf>
    <xf numFmtId="4" fontId="0" fillId="0" borderId="0" xfId="0" applyNumberFormat="1" applyAlignment="1">
      <alignment wrapText="1"/>
    </xf>
    <xf numFmtId="4" fontId="1" fillId="0" borderId="1" xfId="0" applyNumberFormat="1" applyFont="1" applyBorder="1" applyAlignment="1">
      <alignment wrapText="1"/>
    </xf>
    <xf numFmtId="4" fontId="1" fillId="2" borderId="1" xfId="0" applyNumberFormat="1" applyFont="1" applyFill="1" applyBorder="1"/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"/>
  <sheetViews>
    <sheetView tabSelected="1" zoomScale="120" zoomScaleNormal="120" workbookViewId="0">
      <selection sqref="A1:F11"/>
    </sheetView>
  </sheetViews>
  <sheetFormatPr defaultRowHeight="15"/>
  <cols>
    <col min="1" max="1" width="10.7109375" customWidth="1"/>
    <col min="2" max="2" width="15.85546875" style="2" customWidth="1"/>
    <col min="3" max="3" width="14.5703125" style="2" customWidth="1"/>
    <col min="4" max="4" width="13.28515625" style="10" customWidth="1"/>
    <col min="5" max="5" width="14.7109375" style="10" customWidth="1"/>
    <col min="6" max="6" width="16.140625" customWidth="1"/>
  </cols>
  <sheetData>
    <row r="1" spans="1:6" ht="33.6" customHeight="1">
      <c r="A1" s="14" t="s">
        <v>8</v>
      </c>
      <c r="B1" s="14"/>
      <c r="C1" s="14"/>
      <c r="D1" s="14"/>
      <c r="E1" s="15"/>
      <c r="F1" s="15"/>
    </row>
    <row r="2" spans="1:6" ht="30.75" customHeight="1">
      <c r="A2" s="6" t="s">
        <v>3</v>
      </c>
      <c r="B2" s="7" t="s">
        <v>2</v>
      </c>
      <c r="C2" s="7" t="s">
        <v>1</v>
      </c>
      <c r="D2" s="8" t="s">
        <v>6</v>
      </c>
      <c r="E2" s="8" t="s">
        <v>7</v>
      </c>
      <c r="F2" s="8" t="s">
        <v>14</v>
      </c>
    </row>
    <row r="3" spans="1:6">
      <c r="A3" s="1" t="s">
        <v>0</v>
      </c>
      <c r="B3" s="3">
        <v>30240</v>
      </c>
      <c r="C3" s="3">
        <f t="shared" ref="C3:C9" si="0">((B3*1.08))</f>
        <v>32659.200000000001</v>
      </c>
      <c r="D3" s="9">
        <f t="shared" ref="D3:D9" si="1">((B3/4.4536))</f>
        <v>6790.0125740973599</v>
      </c>
      <c r="E3" s="9">
        <f t="shared" ref="E3:E8" si="2">((C3/4.4536))</f>
        <v>7333.213580025149</v>
      </c>
      <c r="F3" s="5">
        <f t="shared" ref="F3:F9" si="3">((C3*1.2))</f>
        <v>39191.040000000001</v>
      </c>
    </row>
    <row r="4" spans="1:6">
      <c r="A4" s="1" t="s">
        <v>4</v>
      </c>
      <c r="B4" s="3">
        <v>83646.06</v>
      </c>
      <c r="C4" s="3">
        <f t="shared" ref="C4:C8" si="4">((B4*1.08))</f>
        <v>90337.7448</v>
      </c>
      <c r="D4" s="9">
        <f t="shared" ref="D4:D8" si="5">((B4/4.4536))</f>
        <v>18781.673253098616</v>
      </c>
      <c r="E4" s="9">
        <f t="shared" si="2"/>
        <v>20284.207113346507</v>
      </c>
      <c r="F4" s="5">
        <f t="shared" si="3"/>
        <v>108405.29376</v>
      </c>
    </row>
    <row r="5" spans="1:6">
      <c r="A5" s="1" t="s">
        <v>9</v>
      </c>
      <c r="B5" s="3">
        <v>83940</v>
      </c>
      <c r="C5" s="3">
        <f t="shared" si="4"/>
        <v>90655.200000000012</v>
      </c>
      <c r="D5" s="9">
        <f t="shared" si="5"/>
        <v>18847.673791988505</v>
      </c>
      <c r="E5" s="9">
        <f t="shared" si="2"/>
        <v>20355.487695347587</v>
      </c>
      <c r="F5" s="5">
        <f t="shared" si="3"/>
        <v>108786.24000000001</v>
      </c>
    </row>
    <row r="6" spans="1:6">
      <c r="A6" s="1" t="s">
        <v>10</v>
      </c>
      <c r="B6" s="3">
        <v>13193.2</v>
      </c>
      <c r="C6" s="3">
        <f t="shared" si="4"/>
        <v>14248.656000000001</v>
      </c>
      <c r="D6" s="9">
        <f t="shared" si="5"/>
        <v>2962.3675229028204</v>
      </c>
      <c r="E6" s="9">
        <f t="shared" si="2"/>
        <v>3199.3569247350461</v>
      </c>
      <c r="F6" s="5">
        <f t="shared" si="3"/>
        <v>17098.387200000001</v>
      </c>
    </row>
    <row r="7" spans="1:6">
      <c r="A7" s="1" t="s">
        <v>11</v>
      </c>
      <c r="B7" s="3">
        <v>189535.2</v>
      </c>
      <c r="C7" s="3">
        <f t="shared" si="4"/>
        <v>204698.01600000003</v>
      </c>
      <c r="D7" s="9">
        <f t="shared" si="5"/>
        <v>42557.751032872286</v>
      </c>
      <c r="E7" s="9">
        <f t="shared" si="2"/>
        <v>45962.371115502072</v>
      </c>
      <c r="F7" s="5">
        <f t="shared" si="3"/>
        <v>245637.61920000002</v>
      </c>
    </row>
    <row r="8" spans="1:6">
      <c r="A8" s="1" t="s">
        <v>12</v>
      </c>
      <c r="B8" s="3">
        <v>50405.760000000002</v>
      </c>
      <c r="C8" s="3">
        <f t="shared" si="4"/>
        <v>54438.220800000003</v>
      </c>
      <c r="D8" s="9">
        <f t="shared" si="5"/>
        <v>11317.980959224</v>
      </c>
      <c r="E8" s="9">
        <f t="shared" si="2"/>
        <v>12223.41943596192</v>
      </c>
      <c r="F8" s="5">
        <f t="shared" si="3"/>
        <v>65325.864959999999</v>
      </c>
    </row>
    <row r="9" spans="1:6">
      <c r="A9" s="1" t="s">
        <v>13</v>
      </c>
      <c r="B9" s="3">
        <v>262850</v>
      </c>
      <c r="C9" s="3">
        <f t="shared" si="0"/>
        <v>283878</v>
      </c>
      <c r="D9" s="9">
        <f t="shared" si="1"/>
        <v>59019.669480869408</v>
      </c>
      <c r="E9" s="9">
        <f t="shared" ref="E9" si="6">((C9/4.4536))</f>
        <v>63741.243039338966</v>
      </c>
      <c r="F9" s="5">
        <f t="shared" si="3"/>
        <v>340653.6</v>
      </c>
    </row>
    <row r="10" spans="1:6">
      <c r="A10" s="13" t="s">
        <v>5</v>
      </c>
      <c r="B10" s="4">
        <f>SUM(B3:B9)</f>
        <v>713810.22</v>
      </c>
      <c r="C10" s="4">
        <f>SUM(C3:C9)</f>
        <v>770915.03760000004</v>
      </c>
      <c r="D10" s="11">
        <f>SUM(D3:D9)</f>
        <v>160277.12861505302</v>
      </c>
      <c r="E10" s="11">
        <f>SUM(E3:E9)</f>
        <v>173099.29890425724</v>
      </c>
      <c r="F10" s="12">
        <f>SUM(F3:F9)</f>
        <v>925098.04512000002</v>
      </c>
    </row>
  </sheetData>
  <mergeCells count="1">
    <mergeCell ref="A1:F1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2023-11-06T07:55:14Z</cp:lastPrinted>
  <dcterms:created xsi:type="dcterms:W3CDTF">2020-06-17T07:27:23Z</dcterms:created>
  <dcterms:modified xsi:type="dcterms:W3CDTF">2023-11-06T08:02:00Z</dcterms:modified>
</cp:coreProperties>
</file>