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.GŁUSZEC 3\realizacja\zamówienia publiczne2019\ZG_082.6.2020 fotopułapki\Nowy folder\"/>
    </mc:Choice>
  </mc:AlternateContent>
  <xr:revisionPtr revIDLastSave="0" documentId="8_{3D891E1E-14F3-42F6-8DCF-1E0B27EB2B57}" xr6:coauthVersionLast="45" xr6:coauthVersionMax="45" xr10:uidLastSave="{00000000-0000-0000-0000-000000000000}"/>
  <bookViews>
    <workbookView xWindow="26124" yWindow="576" windowWidth="21600" windowHeight="11328" xr2:uid="{116FA453-17F5-49B1-99F1-4D3B863AF3C4}"/>
  </bookViews>
  <sheets>
    <sheet name="kalkulator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10" i="2"/>
  <c r="H49" i="2"/>
  <c r="G48" i="2"/>
  <c r="G49" i="2"/>
  <c r="G47" i="2"/>
  <c r="G45" i="2"/>
  <c r="H44" i="2"/>
  <c r="G43" i="2"/>
  <c r="G44" i="2"/>
  <c r="G42" i="2"/>
  <c r="G40" i="2"/>
  <c r="G38" i="2"/>
  <c r="G39" i="2"/>
  <c r="G37" i="2"/>
  <c r="G35" i="2"/>
  <c r="G33" i="2"/>
  <c r="G34" i="2"/>
  <c r="G32" i="2"/>
  <c r="G30" i="2"/>
  <c r="G28" i="2"/>
  <c r="G29" i="2"/>
  <c r="G27" i="2"/>
  <c r="G25" i="2"/>
  <c r="G20" i="2"/>
  <c r="G18" i="2"/>
  <c r="G19" i="2"/>
  <c r="G17" i="2"/>
  <c r="G15" i="2"/>
  <c r="G13" i="2"/>
  <c r="G14" i="2"/>
  <c r="G12" i="2"/>
  <c r="G10" i="2"/>
  <c r="H12" i="2"/>
  <c r="F15" i="2"/>
  <c r="H19" i="2" s="1"/>
  <c r="F20" i="2"/>
  <c r="H20" i="2" s="1"/>
  <c r="F25" i="2"/>
  <c r="H28" i="2" s="1"/>
  <c r="F30" i="2"/>
  <c r="H30" i="2" s="1"/>
  <c r="F35" i="2"/>
  <c r="H39" i="2" s="1"/>
  <c r="F40" i="2"/>
  <c r="H42" i="2" s="1"/>
  <c r="F45" i="2"/>
  <c r="H47" i="2" s="1"/>
  <c r="C45" i="2"/>
  <c r="C40" i="2"/>
  <c r="C35" i="2"/>
  <c r="C30" i="2"/>
  <c r="C25" i="2"/>
  <c r="C20" i="2"/>
  <c r="C5" i="2"/>
  <c r="H45" i="2" l="1"/>
  <c r="H48" i="2"/>
  <c r="H32" i="2"/>
  <c r="H15" i="2"/>
  <c r="H17" i="2"/>
  <c r="H29" i="2"/>
  <c r="H18" i="2"/>
  <c r="H43" i="2"/>
  <c r="H40" i="2"/>
  <c r="H35" i="2"/>
  <c r="H38" i="2"/>
  <c r="H37" i="2"/>
  <c r="H34" i="2"/>
  <c r="H33" i="2"/>
  <c r="H25" i="2"/>
  <c r="H27" i="2"/>
  <c r="H22" i="2"/>
  <c r="H24" i="2"/>
  <c r="H23" i="2"/>
  <c r="H14" i="2"/>
  <c r="H13" i="2"/>
  <c r="H10" i="2"/>
  <c r="H7" i="2" l="1"/>
  <c r="H52" i="2" s="1"/>
  <c r="G7" i="2"/>
  <c r="H8" i="2"/>
  <c r="H53" i="2" s="1"/>
  <c r="H9" i="2"/>
  <c r="H54" i="2" s="1"/>
  <c r="G8" i="2"/>
  <c r="G9" i="2"/>
  <c r="G24" i="2"/>
  <c r="H5" i="2"/>
  <c r="H55" i="2" l="1"/>
  <c r="G54" i="2"/>
  <c r="G5" i="2"/>
  <c r="G23" i="2"/>
  <c r="G53" i="2" s="1"/>
  <c r="G22" i="2"/>
  <c r="G52" i="2" s="1"/>
  <c r="G55" i="2" s="1"/>
</calcChain>
</file>

<file path=xl/sharedStrings.xml><?xml version="1.0" encoding="utf-8"?>
<sst xmlns="http://schemas.openxmlformats.org/spreadsheetml/2006/main" count="82" uniqueCount="28">
  <si>
    <t>lp</t>
  </si>
  <si>
    <t>przedmiot</t>
  </si>
  <si>
    <t>szt</t>
  </si>
  <si>
    <t>a</t>
  </si>
  <si>
    <t>Nadl. Biłgoraj</t>
  </si>
  <si>
    <t>b</t>
  </si>
  <si>
    <t>Nadl. Józefów</t>
  </si>
  <si>
    <t>c</t>
  </si>
  <si>
    <t>Nadl. Janów Lub.</t>
  </si>
  <si>
    <t>obudowy</t>
  </si>
  <si>
    <t>linki zabezpieczające</t>
  </si>
  <si>
    <t>akumulatorki</t>
  </si>
  <si>
    <t>7.</t>
  </si>
  <si>
    <t>karty sd 32GB</t>
  </si>
  <si>
    <t>8.</t>
  </si>
  <si>
    <t>karty sd 64GB</t>
  </si>
  <si>
    <t>9.</t>
  </si>
  <si>
    <t>ładowarki</t>
  </si>
  <si>
    <t>Razem</t>
  </si>
  <si>
    <t>Szacowana wartość zamówienia wg Nadleśnictw</t>
  </si>
  <si>
    <t>vat w %</t>
  </si>
  <si>
    <t>fotopułapki pkt. 1 lit. a</t>
  </si>
  <si>
    <t>cena netto 1 szt</t>
  </si>
  <si>
    <t>cena brutto 1 szt</t>
  </si>
  <si>
    <t>wartość netto</t>
  </si>
  <si>
    <t>wartość brutto</t>
  </si>
  <si>
    <t>fotopułapki pkt 1. lit b.</t>
  </si>
  <si>
    <t>fotopułapki pkt 1 lit.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</si>
</sst>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8" xfId="0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B5BD-E82E-470D-8365-59E32FFBCAF7}">
  <dimension ref="A2:H55"/>
  <sheetViews>
    <sheetView tabSelected="1" topLeftCell="A4" workbookViewId="0">
      <selection activeCell="F10" sqref="F10:F14"/>
    </sheetView>
  </sheetViews>
  <sheetFormatPr defaultRowHeight="15" x14ac:dyDescent="0.25"/>
  <cols>
    <col min="1" max="1" width="5.5703125" customWidth="1"/>
    <col min="2" max="2" width="17.7109375" customWidth="1"/>
    <col min="3" max="3" width="10.85546875" customWidth="1"/>
    <col min="4" max="5" width="11.28515625" customWidth="1"/>
    <col min="6" max="6" width="13.5703125" customWidth="1"/>
    <col min="7" max="8" width="11.42578125" customWidth="1"/>
  </cols>
  <sheetData>
    <row r="2" spans="1:8" ht="15.75" thickBot="1" x14ac:dyDescent="0.3"/>
    <row r="3" spans="1:8" x14ac:dyDescent="0.25">
      <c r="A3" s="46" t="s">
        <v>0</v>
      </c>
      <c r="B3" s="46" t="s">
        <v>1</v>
      </c>
      <c r="C3" s="46" t="s">
        <v>2</v>
      </c>
      <c r="D3" s="2" t="s">
        <v>22</v>
      </c>
      <c r="E3" s="1" t="s">
        <v>20</v>
      </c>
      <c r="F3" s="49" t="s">
        <v>23</v>
      </c>
      <c r="G3" s="51" t="s">
        <v>24</v>
      </c>
      <c r="H3" s="51" t="s">
        <v>25</v>
      </c>
    </row>
    <row r="4" spans="1:8" ht="15.75" thickBot="1" x14ac:dyDescent="0.3">
      <c r="A4" s="47"/>
      <c r="B4" s="47"/>
      <c r="C4" s="47"/>
      <c r="D4" s="48"/>
      <c r="E4" s="3"/>
      <c r="F4" s="50"/>
      <c r="G4" s="52"/>
      <c r="H4" s="52"/>
    </row>
    <row r="5" spans="1:8" x14ac:dyDescent="0.25">
      <c r="A5" s="4">
        <v>1</v>
      </c>
      <c r="B5" s="5" t="s">
        <v>21</v>
      </c>
      <c r="C5" s="5">
        <f>C7+C8+C9</f>
        <v>16</v>
      </c>
      <c r="D5" s="23"/>
      <c r="E5" s="26">
        <v>0.23</v>
      </c>
      <c r="F5" s="53">
        <f>(D5*E5)+D5</f>
        <v>0</v>
      </c>
      <c r="G5" s="53">
        <f>C5*$D$5</f>
        <v>0</v>
      </c>
      <c r="H5" s="58">
        <f>C5*$F$5</f>
        <v>0</v>
      </c>
    </row>
    <row r="6" spans="1:8" x14ac:dyDescent="0.25">
      <c r="A6" s="6"/>
      <c r="B6" s="7"/>
      <c r="C6" s="7"/>
      <c r="D6" s="11"/>
      <c r="E6" s="24"/>
      <c r="F6" s="54"/>
      <c r="G6" s="54"/>
      <c r="H6" s="59"/>
    </row>
    <row r="7" spans="1:8" x14ac:dyDescent="0.25">
      <c r="A7" s="8" t="s">
        <v>3</v>
      </c>
      <c r="B7" s="9" t="s">
        <v>4</v>
      </c>
      <c r="C7" s="10">
        <v>6</v>
      </c>
      <c r="D7" s="11"/>
      <c r="E7" s="24"/>
      <c r="F7" s="54"/>
      <c r="G7" s="56">
        <f t="shared" ref="G7:G24" si="0">C7*$D$5</f>
        <v>0</v>
      </c>
      <c r="H7" s="60">
        <f>C7*$F$5</f>
        <v>0</v>
      </c>
    </row>
    <row r="8" spans="1:8" x14ac:dyDescent="0.25">
      <c r="A8" s="8" t="s">
        <v>5</v>
      </c>
      <c r="B8" s="9" t="s">
        <v>6</v>
      </c>
      <c r="C8" s="10">
        <v>5</v>
      </c>
      <c r="D8" s="11"/>
      <c r="E8" s="24"/>
      <c r="F8" s="54"/>
      <c r="G8" s="56">
        <f t="shared" si="0"/>
        <v>0</v>
      </c>
      <c r="H8" s="60">
        <f t="shared" ref="H8:H9" si="1">C8*$F$5</f>
        <v>0</v>
      </c>
    </row>
    <row r="9" spans="1:8" ht="15.75" thickBot="1" x14ac:dyDescent="0.3">
      <c r="A9" s="12" t="s">
        <v>7</v>
      </c>
      <c r="B9" s="13" t="s">
        <v>8</v>
      </c>
      <c r="C9" s="14">
        <v>5</v>
      </c>
      <c r="D9" s="15"/>
      <c r="E9" s="25"/>
      <c r="F9" s="55"/>
      <c r="G9" s="57">
        <f t="shared" si="0"/>
        <v>0</v>
      </c>
      <c r="H9" s="61">
        <f t="shared" si="1"/>
        <v>0</v>
      </c>
    </row>
    <row r="10" spans="1:8" x14ac:dyDescent="0.25">
      <c r="A10" s="4">
        <v>2</v>
      </c>
      <c r="B10" s="5" t="s">
        <v>26</v>
      </c>
      <c r="C10" s="5">
        <v>10</v>
      </c>
      <c r="D10" s="23"/>
      <c r="E10" s="26">
        <v>0.23</v>
      </c>
      <c r="F10" s="53">
        <f>(D10*E10)+D10</f>
        <v>0</v>
      </c>
      <c r="G10" s="53">
        <f>C10*$D$10</f>
        <v>0</v>
      </c>
      <c r="H10" s="58">
        <f>C10*$F$10</f>
        <v>0</v>
      </c>
    </row>
    <row r="11" spans="1:8" x14ac:dyDescent="0.25">
      <c r="A11" s="6"/>
      <c r="B11" s="7"/>
      <c r="C11" s="7"/>
      <c r="D11" s="11"/>
      <c r="E11" s="24"/>
      <c r="F11" s="54"/>
      <c r="G11" s="54"/>
      <c r="H11" s="59"/>
    </row>
    <row r="12" spans="1:8" x14ac:dyDescent="0.25">
      <c r="A12" s="8" t="s">
        <v>3</v>
      </c>
      <c r="B12" s="9" t="s">
        <v>4</v>
      </c>
      <c r="C12" s="10">
        <v>2</v>
      </c>
      <c r="D12" s="11"/>
      <c r="E12" s="24"/>
      <c r="F12" s="54"/>
      <c r="G12" s="56">
        <f>C12*$D$10</f>
        <v>0</v>
      </c>
      <c r="H12" s="60">
        <f>C12*$F$10</f>
        <v>0</v>
      </c>
    </row>
    <row r="13" spans="1:8" x14ac:dyDescent="0.25">
      <c r="A13" s="8" t="s">
        <v>5</v>
      </c>
      <c r="B13" s="9" t="s">
        <v>6</v>
      </c>
      <c r="C13" s="10">
        <v>4</v>
      </c>
      <c r="D13" s="11"/>
      <c r="E13" s="24"/>
      <c r="F13" s="54"/>
      <c r="G13" s="56">
        <f t="shared" ref="G13:G14" si="2">C13*$D$10</f>
        <v>0</v>
      </c>
      <c r="H13" s="60">
        <f t="shared" ref="H13:H14" si="3">C13*$F$10</f>
        <v>0</v>
      </c>
    </row>
    <row r="14" spans="1:8" ht="15.75" thickBot="1" x14ac:dyDescent="0.3">
      <c r="A14" s="12" t="s">
        <v>7</v>
      </c>
      <c r="B14" s="13" t="s">
        <v>8</v>
      </c>
      <c r="C14" s="14">
        <v>4</v>
      </c>
      <c r="D14" s="15"/>
      <c r="E14" s="25"/>
      <c r="F14" s="55"/>
      <c r="G14" s="57">
        <f t="shared" si="2"/>
        <v>0</v>
      </c>
      <c r="H14" s="61">
        <f t="shared" si="3"/>
        <v>0</v>
      </c>
    </row>
    <row r="15" spans="1:8" x14ac:dyDescent="0.25">
      <c r="A15" s="4">
        <v>3</v>
      </c>
      <c r="B15" s="5" t="s">
        <v>27</v>
      </c>
      <c r="C15" s="5">
        <v>28</v>
      </c>
      <c r="D15" s="23"/>
      <c r="E15" s="26">
        <v>0.23</v>
      </c>
      <c r="F15" s="53">
        <f t="shared" ref="F15" si="4">(D15*E15)+D15</f>
        <v>0</v>
      </c>
      <c r="G15" s="53">
        <f>C15*$D$15</f>
        <v>0</v>
      </c>
      <c r="H15" s="58">
        <f>C15*$F$15</f>
        <v>0</v>
      </c>
    </row>
    <row r="16" spans="1:8" x14ac:dyDescent="0.25">
      <c r="A16" s="6"/>
      <c r="B16" s="7"/>
      <c r="C16" s="7"/>
      <c r="D16" s="11"/>
      <c r="E16" s="24"/>
      <c r="F16" s="54"/>
      <c r="G16" s="54"/>
      <c r="H16" s="59"/>
    </row>
    <row r="17" spans="1:8" x14ac:dyDescent="0.25">
      <c r="A17" s="8" t="s">
        <v>3</v>
      </c>
      <c r="B17" s="9" t="s">
        <v>4</v>
      </c>
      <c r="C17" s="10">
        <v>10</v>
      </c>
      <c r="D17" s="11"/>
      <c r="E17" s="24"/>
      <c r="F17" s="54"/>
      <c r="G17" s="56">
        <f>C17*$D$15</f>
        <v>0</v>
      </c>
      <c r="H17" s="60">
        <f>C17*$F$15</f>
        <v>0</v>
      </c>
    </row>
    <row r="18" spans="1:8" x14ac:dyDescent="0.25">
      <c r="A18" s="8" t="s">
        <v>5</v>
      </c>
      <c r="B18" s="9" t="s">
        <v>6</v>
      </c>
      <c r="C18" s="10">
        <v>9</v>
      </c>
      <c r="D18" s="11"/>
      <c r="E18" s="24"/>
      <c r="F18" s="54"/>
      <c r="G18" s="56">
        <f t="shared" ref="G18:G19" si="5">C18*$D$15</f>
        <v>0</v>
      </c>
      <c r="H18" s="60">
        <f t="shared" ref="H18:H19" si="6">C18*$F$15</f>
        <v>0</v>
      </c>
    </row>
    <row r="19" spans="1:8" ht="15.75" thickBot="1" x14ac:dyDescent="0.3">
      <c r="A19" s="12" t="s">
        <v>7</v>
      </c>
      <c r="B19" s="13" t="s">
        <v>8</v>
      </c>
      <c r="C19" s="14">
        <v>9</v>
      </c>
      <c r="D19" s="15"/>
      <c r="E19" s="25"/>
      <c r="F19" s="55"/>
      <c r="G19" s="57">
        <f t="shared" si="5"/>
        <v>0</v>
      </c>
      <c r="H19" s="61">
        <f t="shared" si="6"/>
        <v>0</v>
      </c>
    </row>
    <row r="20" spans="1:8" x14ac:dyDescent="0.25">
      <c r="A20" s="4">
        <v>4</v>
      </c>
      <c r="B20" s="5" t="s">
        <v>9</v>
      </c>
      <c r="C20" s="5">
        <f>C22+C23+C24</f>
        <v>16</v>
      </c>
      <c r="D20" s="23"/>
      <c r="E20" s="26">
        <v>0.23</v>
      </c>
      <c r="F20" s="53">
        <f t="shared" ref="F20" si="7">(D20*E20)+D20</f>
        <v>0</v>
      </c>
      <c r="G20" s="53">
        <f>C20*$D$20</f>
        <v>0</v>
      </c>
      <c r="H20" s="58">
        <f>C20*$F$20</f>
        <v>0</v>
      </c>
    </row>
    <row r="21" spans="1:8" x14ac:dyDescent="0.25">
      <c r="A21" s="6"/>
      <c r="B21" s="7"/>
      <c r="C21" s="7"/>
      <c r="D21" s="11"/>
      <c r="E21" s="24"/>
      <c r="F21" s="54"/>
      <c r="G21" s="54"/>
      <c r="H21" s="59"/>
    </row>
    <row r="22" spans="1:8" x14ac:dyDescent="0.25">
      <c r="A22" s="8" t="s">
        <v>3</v>
      </c>
      <c r="B22" s="9" t="s">
        <v>4</v>
      </c>
      <c r="C22" s="10">
        <v>6</v>
      </c>
      <c r="D22" s="11"/>
      <c r="E22" s="24"/>
      <c r="F22" s="54"/>
      <c r="G22" s="56">
        <f t="shared" si="0"/>
        <v>0</v>
      </c>
      <c r="H22" s="60">
        <f>C22*$F$20</f>
        <v>0</v>
      </c>
    </row>
    <row r="23" spans="1:8" x14ac:dyDescent="0.25">
      <c r="A23" s="8" t="s">
        <v>5</v>
      </c>
      <c r="B23" s="9" t="s">
        <v>6</v>
      </c>
      <c r="C23" s="10">
        <v>5</v>
      </c>
      <c r="D23" s="11"/>
      <c r="E23" s="24"/>
      <c r="F23" s="54"/>
      <c r="G23" s="56">
        <f t="shared" si="0"/>
        <v>0</v>
      </c>
      <c r="H23" s="60">
        <f t="shared" ref="H23:H24" si="8">C23*$F$20</f>
        <v>0</v>
      </c>
    </row>
    <row r="24" spans="1:8" ht="15.75" thickBot="1" x14ac:dyDescent="0.3">
      <c r="A24" s="12" t="s">
        <v>7</v>
      </c>
      <c r="B24" s="13" t="s">
        <v>8</v>
      </c>
      <c r="C24" s="14">
        <v>5</v>
      </c>
      <c r="D24" s="15"/>
      <c r="E24" s="25"/>
      <c r="F24" s="55"/>
      <c r="G24" s="57">
        <f t="shared" si="0"/>
        <v>0</v>
      </c>
      <c r="H24" s="61">
        <f t="shared" si="8"/>
        <v>0</v>
      </c>
    </row>
    <row r="25" spans="1:8" x14ac:dyDescent="0.25">
      <c r="A25" s="4">
        <v>5</v>
      </c>
      <c r="B25" s="5" t="s">
        <v>10</v>
      </c>
      <c r="C25" s="5">
        <f>C27+C28+C29</f>
        <v>54</v>
      </c>
      <c r="D25" s="23"/>
      <c r="E25" s="26">
        <v>0.23</v>
      </c>
      <c r="F25" s="53">
        <f t="shared" ref="F25" si="9">(D25*E25)+D25</f>
        <v>0</v>
      </c>
      <c r="G25" s="53">
        <f>C25*$D$25</f>
        <v>0</v>
      </c>
      <c r="H25" s="58">
        <f>C25*$F$25</f>
        <v>0</v>
      </c>
    </row>
    <row r="26" spans="1:8" x14ac:dyDescent="0.25">
      <c r="A26" s="6"/>
      <c r="B26" s="7"/>
      <c r="C26" s="7"/>
      <c r="D26" s="11"/>
      <c r="E26" s="24"/>
      <c r="F26" s="54"/>
      <c r="G26" s="54"/>
      <c r="H26" s="59"/>
    </row>
    <row r="27" spans="1:8" x14ac:dyDescent="0.25">
      <c r="A27" s="8" t="s">
        <v>3</v>
      </c>
      <c r="B27" s="9" t="s">
        <v>4</v>
      </c>
      <c r="C27" s="10">
        <v>18</v>
      </c>
      <c r="D27" s="11"/>
      <c r="E27" s="24"/>
      <c r="F27" s="54"/>
      <c r="G27" s="56">
        <f>C27*$D$25</f>
        <v>0</v>
      </c>
      <c r="H27" s="60">
        <f>C27*$F$25</f>
        <v>0</v>
      </c>
    </row>
    <row r="28" spans="1:8" x14ac:dyDescent="0.25">
      <c r="A28" s="8" t="s">
        <v>5</v>
      </c>
      <c r="B28" s="9" t="s">
        <v>6</v>
      </c>
      <c r="C28" s="10">
        <v>18</v>
      </c>
      <c r="D28" s="11"/>
      <c r="E28" s="24"/>
      <c r="F28" s="54"/>
      <c r="G28" s="56">
        <f t="shared" ref="G28:G29" si="10">C28*$D$25</f>
        <v>0</v>
      </c>
      <c r="H28" s="60">
        <f t="shared" ref="H28:H29" si="11">C28*$F$25</f>
        <v>0</v>
      </c>
    </row>
    <row r="29" spans="1:8" ht="15.75" thickBot="1" x14ac:dyDescent="0.3">
      <c r="A29" s="12" t="s">
        <v>7</v>
      </c>
      <c r="B29" s="13" t="s">
        <v>8</v>
      </c>
      <c r="C29" s="14">
        <v>18</v>
      </c>
      <c r="D29" s="15"/>
      <c r="E29" s="25"/>
      <c r="F29" s="55"/>
      <c r="G29" s="57">
        <f t="shared" si="10"/>
        <v>0</v>
      </c>
      <c r="H29" s="61">
        <f t="shared" si="11"/>
        <v>0</v>
      </c>
    </row>
    <row r="30" spans="1:8" x14ac:dyDescent="0.25">
      <c r="A30" s="4">
        <v>6</v>
      </c>
      <c r="B30" s="5" t="s">
        <v>11</v>
      </c>
      <c r="C30" s="5">
        <f>C32+C33+C34</f>
        <v>800</v>
      </c>
      <c r="D30" s="23"/>
      <c r="E30" s="26">
        <v>0.23</v>
      </c>
      <c r="F30" s="53">
        <f t="shared" ref="F30" si="12">(D30*E30)+D30</f>
        <v>0</v>
      </c>
      <c r="G30" s="53">
        <f>C30*$D$30</f>
        <v>0</v>
      </c>
      <c r="H30" s="58">
        <f>C30*$F$30</f>
        <v>0</v>
      </c>
    </row>
    <row r="31" spans="1:8" x14ac:dyDescent="0.25">
      <c r="A31" s="6"/>
      <c r="B31" s="7"/>
      <c r="C31" s="7"/>
      <c r="D31" s="11"/>
      <c r="E31" s="24"/>
      <c r="F31" s="54"/>
      <c r="G31" s="54"/>
      <c r="H31" s="59"/>
    </row>
    <row r="32" spans="1:8" x14ac:dyDescent="0.25">
      <c r="A32" s="8" t="s">
        <v>3</v>
      </c>
      <c r="B32" s="9" t="s">
        <v>4</v>
      </c>
      <c r="C32" s="10">
        <v>240</v>
      </c>
      <c r="D32" s="11"/>
      <c r="E32" s="24"/>
      <c r="F32" s="54"/>
      <c r="G32" s="56">
        <f>C32*$D$30</f>
        <v>0</v>
      </c>
      <c r="H32" s="60">
        <f>C32*$F$30</f>
        <v>0</v>
      </c>
    </row>
    <row r="33" spans="1:8" x14ac:dyDescent="0.25">
      <c r="A33" s="8" t="s">
        <v>5</v>
      </c>
      <c r="B33" s="9" t="s">
        <v>6</v>
      </c>
      <c r="C33" s="10">
        <v>320</v>
      </c>
      <c r="D33" s="11"/>
      <c r="E33" s="24"/>
      <c r="F33" s="54"/>
      <c r="G33" s="56">
        <f t="shared" ref="G33:G34" si="13">C33*$D$30</f>
        <v>0</v>
      </c>
      <c r="H33" s="60">
        <f t="shared" ref="H33:H34" si="14">C33*$F$30</f>
        <v>0</v>
      </c>
    </row>
    <row r="34" spans="1:8" ht="15.75" thickBot="1" x14ac:dyDescent="0.3">
      <c r="A34" s="12" t="s">
        <v>7</v>
      </c>
      <c r="B34" s="13" t="s">
        <v>8</v>
      </c>
      <c r="C34" s="14">
        <v>240</v>
      </c>
      <c r="D34" s="15"/>
      <c r="E34" s="25"/>
      <c r="F34" s="55"/>
      <c r="G34" s="57">
        <f t="shared" si="13"/>
        <v>0</v>
      </c>
      <c r="H34" s="61">
        <f t="shared" si="14"/>
        <v>0</v>
      </c>
    </row>
    <row r="35" spans="1:8" x14ac:dyDescent="0.25">
      <c r="A35" s="4" t="s">
        <v>12</v>
      </c>
      <c r="B35" s="5" t="s">
        <v>13</v>
      </c>
      <c r="C35" s="5">
        <f>C37+C38+C39</f>
        <v>48</v>
      </c>
      <c r="D35" s="23"/>
      <c r="E35" s="26">
        <v>0.23</v>
      </c>
      <c r="F35" s="53">
        <f t="shared" ref="F35" si="15">(D35*E35)+D35</f>
        <v>0</v>
      </c>
      <c r="G35" s="53">
        <f>C35*$D$35</f>
        <v>0</v>
      </c>
      <c r="H35" s="58">
        <f>C35*$F$35</f>
        <v>0</v>
      </c>
    </row>
    <row r="36" spans="1:8" x14ac:dyDescent="0.25">
      <c r="A36" s="16"/>
      <c r="B36" s="17"/>
      <c r="C36" s="17"/>
      <c r="D36" s="11"/>
      <c r="E36" s="24"/>
      <c r="F36" s="54"/>
      <c r="G36" s="54"/>
      <c r="H36" s="59"/>
    </row>
    <row r="37" spans="1:8" x14ac:dyDescent="0.25">
      <c r="A37" s="8" t="s">
        <v>3</v>
      </c>
      <c r="B37" s="9" t="s">
        <v>4</v>
      </c>
      <c r="C37" s="10">
        <v>14</v>
      </c>
      <c r="D37" s="11"/>
      <c r="E37" s="24"/>
      <c r="F37" s="54"/>
      <c r="G37" s="56">
        <f>C37*$D$35</f>
        <v>0</v>
      </c>
      <c r="H37" s="60">
        <f>C37*$F$35</f>
        <v>0</v>
      </c>
    </row>
    <row r="38" spans="1:8" x14ac:dyDescent="0.25">
      <c r="A38" s="8" t="s">
        <v>5</v>
      </c>
      <c r="B38" s="9" t="s">
        <v>6</v>
      </c>
      <c r="C38" s="10">
        <v>17</v>
      </c>
      <c r="D38" s="11"/>
      <c r="E38" s="24"/>
      <c r="F38" s="54"/>
      <c r="G38" s="56">
        <f t="shared" ref="G38:G39" si="16">C38*$D$35</f>
        <v>0</v>
      </c>
      <c r="H38" s="60">
        <f t="shared" ref="H38:H39" si="17">C38*$F$35</f>
        <v>0</v>
      </c>
    </row>
    <row r="39" spans="1:8" ht="15.75" thickBot="1" x14ac:dyDescent="0.3">
      <c r="A39" s="12" t="s">
        <v>7</v>
      </c>
      <c r="B39" s="13" t="s">
        <v>8</v>
      </c>
      <c r="C39" s="14">
        <v>17</v>
      </c>
      <c r="D39" s="15"/>
      <c r="E39" s="25"/>
      <c r="F39" s="55"/>
      <c r="G39" s="57">
        <f t="shared" si="16"/>
        <v>0</v>
      </c>
      <c r="H39" s="61">
        <f t="shared" si="17"/>
        <v>0</v>
      </c>
    </row>
    <row r="40" spans="1:8" x14ac:dyDescent="0.25">
      <c r="A40" s="18" t="s">
        <v>14</v>
      </c>
      <c r="B40" s="19" t="s">
        <v>15</v>
      </c>
      <c r="C40" s="19">
        <f>C42+C43+C44</f>
        <v>32</v>
      </c>
      <c r="D40" s="23"/>
      <c r="E40" s="26">
        <v>0.23</v>
      </c>
      <c r="F40" s="53">
        <f t="shared" ref="F40" si="18">(D40*E40)+D40</f>
        <v>0</v>
      </c>
      <c r="G40" s="53">
        <f>C40*$D$40</f>
        <v>0</v>
      </c>
      <c r="H40" s="58">
        <f>C40*$F$40</f>
        <v>0</v>
      </c>
    </row>
    <row r="41" spans="1:8" x14ac:dyDescent="0.25">
      <c r="A41" s="20"/>
      <c r="B41" s="21"/>
      <c r="C41" s="21"/>
      <c r="D41" s="11"/>
      <c r="E41" s="24"/>
      <c r="F41" s="54"/>
      <c r="G41" s="54"/>
      <c r="H41" s="59"/>
    </row>
    <row r="42" spans="1:8" x14ac:dyDescent="0.25">
      <c r="A42" s="8" t="s">
        <v>3</v>
      </c>
      <c r="B42" s="9" t="s">
        <v>4</v>
      </c>
      <c r="C42" s="10">
        <v>12</v>
      </c>
      <c r="D42" s="11"/>
      <c r="E42" s="24"/>
      <c r="F42" s="54"/>
      <c r="G42" s="56">
        <f>C42*$D$40</f>
        <v>0</v>
      </c>
      <c r="H42" s="60">
        <f>C42*$F$40</f>
        <v>0</v>
      </c>
    </row>
    <row r="43" spans="1:8" x14ac:dyDescent="0.25">
      <c r="A43" s="8" t="s">
        <v>5</v>
      </c>
      <c r="B43" s="9" t="s">
        <v>6</v>
      </c>
      <c r="C43" s="10">
        <v>10</v>
      </c>
      <c r="D43" s="11"/>
      <c r="E43" s="24"/>
      <c r="F43" s="54"/>
      <c r="G43" s="56">
        <f t="shared" ref="G43:G44" si="19">C43*$D$40</f>
        <v>0</v>
      </c>
      <c r="H43" s="60">
        <f t="shared" ref="H43:H44" si="20">C43*$F$40</f>
        <v>0</v>
      </c>
    </row>
    <row r="44" spans="1:8" ht="15.75" thickBot="1" x14ac:dyDescent="0.3">
      <c r="A44" s="12" t="s">
        <v>7</v>
      </c>
      <c r="B44" s="13" t="s">
        <v>8</v>
      </c>
      <c r="C44" s="14">
        <v>10</v>
      </c>
      <c r="D44" s="15"/>
      <c r="E44" s="25"/>
      <c r="F44" s="55"/>
      <c r="G44" s="57">
        <f t="shared" si="19"/>
        <v>0</v>
      </c>
      <c r="H44" s="61">
        <f t="shared" si="20"/>
        <v>0</v>
      </c>
    </row>
    <row r="45" spans="1:8" x14ac:dyDescent="0.25">
      <c r="A45" s="18" t="s">
        <v>16</v>
      </c>
      <c r="B45" s="19" t="s">
        <v>17</v>
      </c>
      <c r="C45" s="19">
        <f>C47+C48+C49</f>
        <v>3</v>
      </c>
      <c r="D45" s="23"/>
      <c r="E45" s="26">
        <v>0.23</v>
      </c>
      <c r="F45" s="53">
        <f t="shared" ref="F45" si="21">(D45*E45)+D45</f>
        <v>0</v>
      </c>
      <c r="G45" s="53">
        <f>C45*$D$45</f>
        <v>0</v>
      </c>
      <c r="H45" s="58">
        <f>C45*$F$45</f>
        <v>0</v>
      </c>
    </row>
    <row r="46" spans="1:8" x14ac:dyDescent="0.25">
      <c r="A46" s="20"/>
      <c r="B46" s="21"/>
      <c r="C46" s="21"/>
      <c r="D46" s="11"/>
      <c r="E46" s="24"/>
      <c r="F46" s="54"/>
      <c r="G46" s="54"/>
      <c r="H46" s="59"/>
    </row>
    <row r="47" spans="1:8" x14ac:dyDescent="0.25">
      <c r="A47" s="8" t="s">
        <v>3</v>
      </c>
      <c r="B47" s="9" t="s">
        <v>4</v>
      </c>
      <c r="C47" s="10">
        <v>1</v>
      </c>
      <c r="D47" s="11"/>
      <c r="E47" s="24"/>
      <c r="F47" s="54"/>
      <c r="G47" s="56">
        <f>C47*$D$45</f>
        <v>0</v>
      </c>
      <c r="H47" s="60">
        <f>C47*$F$45</f>
        <v>0</v>
      </c>
    </row>
    <row r="48" spans="1:8" x14ac:dyDescent="0.25">
      <c r="A48" s="8" t="s">
        <v>5</v>
      </c>
      <c r="B48" s="9" t="s">
        <v>6</v>
      </c>
      <c r="C48" s="10">
        <v>1</v>
      </c>
      <c r="D48" s="11"/>
      <c r="E48" s="24"/>
      <c r="F48" s="54"/>
      <c r="G48" s="56">
        <f t="shared" ref="G48:G49" si="22">C48*$D$45</f>
        <v>0</v>
      </c>
      <c r="H48" s="60">
        <f t="shared" ref="H48:H49" si="23">C48*$F$45</f>
        <v>0</v>
      </c>
    </row>
    <row r="49" spans="1:8" ht="15.75" thickBot="1" x14ac:dyDescent="0.3">
      <c r="A49" s="12" t="s">
        <v>7</v>
      </c>
      <c r="B49" s="13" t="s">
        <v>8</v>
      </c>
      <c r="C49" s="14">
        <v>1</v>
      </c>
      <c r="D49" s="15"/>
      <c r="E49" s="25"/>
      <c r="F49" s="55"/>
      <c r="G49" s="57">
        <f t="shared" si="22"/>
        <v>0</v>
      </c>
      <c r="H49" s="61">
        <f t="shared" si="23"/>
        <v>0</v>
      </c>
    </row>
    <row r="50" spans="1:8" x14ac:dyDescent="0.25">
      <c r="A50" s="30"/>
      <c r="B50" s="31"/>
      <c r="C50" s="32"/>
      <c r="D50" s="33"/>
      <c r="E50" s="34"/>
      <c r="F50" s="35"/>
      <c r="G50" s="36"/>
      <c r="H50" s="36"/>
    </row>
    <row r="51" spans="1:8" ht="15.75" thickBot="1" x14ac:dyDescent="0.3">
      <c r="A51" s="27" t="s">
        <v>19</v>
      </c>
      <c r="B51" s="37"/>
      <c r="C51" s="37"/>
      <c r="D51" s="37"/>
      <c r="E51" s="37"/>
      <c r="F51" s="37"/>
      <c r="G51" s="37"/>
      <c r="H51" s="37"/>
    </row>
    <row r="52" spans="1:8" x14ac:dyDescent="0.25">
      <c r="A52" s="38" t="s">
        <v>3</v>
      </c>
      <c r="B52" s="39" t="s">
        <v>4</v>
      </c>
      <c r="C52" s="39"/>
      <c r="D52" s="39"/>
      <c r="E52" s="39"/>
      <c r="F52" s="39"/>
      <c r="G52" s="40">
        <f>G7+G12+G17+G22+G27+G32+G37+G42+G47</f>
        <v>0</v>
      </c>
      <c r="H52" s="41">
        <f>H7+H12+H17+H22+H27+H32+H37+H42+H47</f>
        <v>0</v>
      </c>
    </row>
    <row r="53" spans="1:8" x14ac:dyDescent="0.25">
      <c r="A53" s="8" t="s">
        <v>5</v>
      </c>
      <c r="B53" s="22" t="s">
        <v>6</v>
      </c>
      <c r="C53" s="22"/>
      <c r="D53" s="22"/>
      <c r="E53" s="22"/>
      <c r="F53" s="22"/>
      <c r="G53" s="28">
        <f>G8+G13+G18+G23+G28+G33+G38+G43+G48</f>
        <v>0</v>
      </c>
      <c r="H53" s="29">
        <f>H8+H13+H18+H23+H28+H33+H38+H43+H48</f>
        <v>0</v>
      </c>
    </row>
    <row r="54" spans="1:8" x14ac:dyDescent="0.25">
      <c r="A54" s="8" t="s">
        <v>7</v>
      </c>
      <c r="B54" s="22" t="s">
        <v>8</v>
      </c>
      <c r="C54" s="22"/>
      <c r="D54" s="22"/>
      <c r="E54" s="22"/>
      <c r="F54" s="22"/>
      <c r="G54" s="28">
        <f>G9+G14+G19+G24+G29+G34+G39+G44+G49</f>
        <v>0</v>
      </c>
      <c r="H54" s="29">
        <f>H9+H14+H19+H24+H29+H34+H39+H44+H49</f>
        <v>0</v>
      </c>
    </row>
    <row r="55" spans="1:8" ht="15.75" thickBot="1" x14ac:dyDescent="0.3">
      <c r="A55" s="42" t="s">
        <v>18</v>
      </c>
      <c r="B55" s="43"/>
      <c r="C55" s="43"/>
      <c r="D55" s="43"/>
      <c r="E55" s="43"/>
      <c r="F55" s="43"/>
      <c r="G55" s="44">
        <f>SUM(G52:G54)</f>
        <v>0</v>
      </c>
      <c r="H55" s="45">
        <f>SUM(H52:H54)</f>
        <v>0</v>
      </c>
    </row>
  </sheetData>
  <mergeCells count="85">
    <mergeCell ref="A55:F55"/>
    <mergeCell ref="H45:H46"/>
    <mergeCell ref="A51:H51"/>
    <mergeCell ref="B52:F52"/>
    <mergeCell ref="B53:F53"/>
    <mergeCell ref="B54:F54"/>
    <mergeCell ref="H15:H16"/>
    <mergeCell ref="H20:H21"/>
    <mergeCell ref="H25:H26"/>
    <mergeCell ref="H30:H31"/>
    <mergeCell ref="H35:H36"/>
    <mergeCell ref="H40:H41"/>
    <mergeCell ref="H3:H4"/>
    <mergeCell ref="G5:G6"/>
    <mergeCell ref="G10:G11"/>
    <mergeCell ref="G15:G16"/>
    <mergeCell ref="G20:G21"/>
    <mergeCell ref="G25:G26"/>
    <mergeCell ref="H5:H6"/>
    <mergeCell ref="H10:H11"/>
    <mergeCell ref="F25:F29"/>
    <mergeCell ref="F30:F34"/>
    <mergeCell ref="F35:F39"/>
    <mergeCell ref="F40:F44"/>
    <mergeCell ref="F45:F49"/>
    <mergeCell ref="G3:G4"/>
    <mergeCell ref="G30:G31"/>
    <mergeCell ref="G35:G36"/>
    <mergeCell ref="G40:G41"/>
    <mergeCell ref="G45:G46"/>
    <mergeCell ref="E25:E29"/>
    <mergeCell ref="E30:E34"/>
    <mergeCell ref="E35:E39"/>
    <mergeCell ref="E40:E44"/>
    <mergeCell ref="E45:E49"/>
    <mergeCell ref="F3:F4"/>
    <mergeCell ref="F5:F9"/>
    <mergeCell ref="F10:F14"/>
    <mergeCell ref="F15:F19"/>
    <mergeCell ref="F20:F24"/>
    <mergeCell ref="E5:E9"/>
    <mergeCell ref="E10:E14"/>
    <mergeCell ref="E15:E19"/>
    <mergeCell ref="E20:E24"/>
    <mergeCell ref="A40:A41"/>
    <mergeCell ref="B40:B41"/>
    <mergeCell ref="C40:C41"/>
    <mergeCell ref="D40:D44"/>
    <mergeCell ref="A45:A46"/>
    <mergeCell ref="B45:B46"/>
    <mergeCell ref="C45:C46"/>
    <mergeCell ref="D45:D49"/>
    <mergeCell ref="A30:A31"/>
    <mergeCell ref="B30:B31"/>
    <mergeCell ref="C30:C31"/>
    <mergeCell ref="D30:D34"/>
    <mergeCell ref="A35:A36"/>
    <mergeCell ref="B35:B36"/>
    <mergeCell ref="C35:C36"/>
    <mergeCell ref="D35:D39"/>
    <mergeCell ref="A20:A21"/>
    <mergeCell ref="B20:B21"/>
    <mergeCell ref="C20:C21"/>
    <mergeCell ref="D20:D24"/>
    <mergeCell ref="A25:A26"/>
    <mergeCell ref="B25:B26"/>
    <mergeCell ref="C25:C26"/>
    <mergeCell ref="D25:D29"/>
    <mergeCell ref="A10:A11"/>
    <mergeCell ref="B10:B11"/>
    <mergeCell ref="C10:C11"/>
    <mergeCell ref="D10:D14"/>
    <mergeCell ref="A15:A16"/>
    <mergeCell ref="B15:B16"/>
    <mergeCell ref="C15:C16"/>
    <mergeCell ref="D15:D19"/>
    <mergeCell ref="A3:A4"/>
    <mergeCell ref="B3:B4"/>
    <mergeCell ref="C3:C4"/>
    <mergeCell ref="D3:D4"/>
    <mergeCell ref="E3:E4"/>
    <mergeCell ref="A5:A6"/>
    <mergeCell ref="B5:B6"/>
    <mergeCell ref="C5:C6"/>
    <mergeCell ref="D5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Smyk</dc:creator>
  <cp:lastModifiedBy>Wojciech Smyk</cp:lastModifiedBy>
  <dcterms:created xsi:type="dcterms:W3CDTF">2020-11-12T10:43:19Z</dcterms:created>
  <dcterms:modified xsi:type="dcterms:W3CDTF">2020-11-13T09:06:53Z</dcterms:modified>
</cp:coreProperties>
</file>