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555" yWindow="555" windowWidth="25035" windowHeight="15495" tabRatio="725"/>
  </bookViews>
  <sheets>
    <sheet name="I warzywa owoce jaja" sheetId="2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2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G64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F64"/>
</calcChain>
</file>

<file path=xl/sharedStrings.xml><?xml version="1.0" encoding="utf-8"?>
<sst xmlns="http://schemas.openxmlformats.org/spreadsheetml/2006/main" count="181" uniqueCount="130">
  <si>
    <t>Lp.</t>
  </si>
  <si>
    <t>Opis przedmiotu zamówienia</t>
  </si>
  <si>
    <t>cena jednostk. netto w zł</t>
  </si>
  <si>
    <t>Wartość netto w zł</t>
  </si>
  <si>
    <t>Wartość brutto w zł</t>
  </si>
  <si>
    <t>1</t>
  </si>
  <si>
    <t>2</t>
  </si>
  <si>
    <t>3</t>
  </si>
  <si>
    <t>Razem:</t>
  </si>
  <si>
    <t>Jedn. Miary</t>
  </si>
  <si>
    <t>Ilość</t>
  </si>
  <si>
    <t>4</t>
  </si>
  <si>
    <t>5</t>
  </si>
  <si>
    <t>6</t>
  </si>
  <si>
    <t>7</t>
  </si>
  <si>
    <t>8</t>
  </si>
  <si>
    <t>9</t>
  </si>
  <si>
    <t>kg</t>
  </si>
  <si>
    <t>szt.</t>
  </si>
  <si>
    <t>Jaja świeże- kod 1 – chów wolny wybiegowy, kategoria wagowa L</t>
  </si>
  <si>
    <t>szt</t>
  </si>
  <si>
    <t>pęczek</t>
  </si>
  <si>
    <t>Ogórek szklarniowy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</si>
  <si>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</si>
  <si>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</si>
  <si>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</si>
  <si>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</si>
  <si>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</si>
  <si>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</si>
  <si>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</si>
  <si>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</si>
  <si>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</si>
  <si>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</si>
  <si>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</si>
  <si>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</si>
  <si>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</si>
  <si>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</si>
  <si>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</si>
  <si>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</si>
  <si>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</si>
  <si>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</si>
  <si>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</si>
  <si>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</si>
  <si>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</si>
  <si>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</si>
  <si>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</si>
  <si>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</si>
  <si>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</si>
  <si>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</si>
  <si>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</si>
  <si>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</si>
  <si>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</si>
  <si>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</si>
  <si>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</si>
  <si>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</si>
  <si>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</si>
  <si>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</si>
  <si>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</si>
  <si>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</si>
  <si>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</si>
  <si>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</si>
  <si>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</si>
  <si>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</si>
  <si>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</si>
  <si>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</si>
  <si>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</si>
  <si>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</si>
  <si>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</si>
  <si>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</si>
  <si>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Banany – żółte, zdrowe, bez uszkodzeń i czarnych plam</t>
  </si>
  <si>
    <t>Czosnek polski – zdrowy, bez uszkodzeń i oznak gnicia</t>
  </si>
  <si>
    <t>Kapusta włoska (szt.) - prawidłowo wykształcona, bez uszkodzeń, odleżyn gnilnych</t>
  </si>
  <si>
    <t>Mandarynka -   zdrowe, bez uszkodzeń i oznak gnicia</t>
  </si>
  <si>
    <t>Papryka czerwona – świeża, zdrowa, bez uszkodzeń i oznak gnicia</t>
  </si>
  <si>
    <t>Papryka zielona -  świeża, zdrowa, bez uszkodzeń i oznak gnicia</t>
  </si>
  <si>
    <t>Rzodkiewka (pęczek) – świeża, bez oznak więdnięcia,  przemrożenia, chorobowych, zepsucia i odleżyn gnilnych</t>
  </si>
  <si>
    <t>Sałata lodowa (szt.) - świeża, nie zwiędnięta, bez uszkodzeń i zanieczyszczeń</t>
  </si>
  <si>
    <t>Szczypior (pęczek)- świeży, zielony, bez oznak więdnięcia</t>
  </si>
  <si>
    <t>Winogrona białe - zdrowe, świeże, bez uszkodzeń i oznak gnicia</t>
  </si>
  <si>
    <t>Truskawka - zdrowa, świeża, bez uszkodzeń i oznak gnicia</t>
  </si>
  <si>
    <t xml:space="preserve">Ziemniaki wczesne - jadalne, średniej wielkości (jednoodmianowe dostawy), bez uszkodzeń, plam </t>
  </si>
  <si>
    <t xml:space="preserve">Nektarynki  – świeże, czyste, bez uszkodzeń </t>
  </si>
  <si>
    <t>Nać kopru (pęczek) -  świeży, nie zwiędnięty, sprężysty, bez oznak gnicia</t>
  </si>
  <si>
    <t>Natka pietruszki (pęczek)  -  świeża, nie zwiędnięta, bez oznak gnicia</t>
  </si>
  <si>
    <t>Fasola biała Piękny Jaś Tyczny duży Pochodzenie POLSKA op. 1 - 5 kg</t>
  </si>
  <si>
    <t>Cukinia</t>
  </si>
  <si>
    <t>Papryka żółta - świeża, zdrowa, bez uszkodzen i oznak gnicia</t>
  </si>
  <si>
    <t xml:space="preserve">kg </t>
  </si>
  <si>
    <t xml:space="preserve">Ziemniaki - jadalne, średniej wielkości (jednoodmianowe dostawy), bez uszkodzeń, plam </t>
  </si>
  <si>
    <t>Słonecznik ziarna łuskane</t>
  </si>
  <si>
    <t>Seler - zdrowy, czysty, bez uszkodzeń</t>
  </si>
  <si>
    <t>Sałata zielona (szt.) – świeża, bez oznak więdnięcia, bez uszkodzeń i zanieczyszczeń</t>
  </si>
  <si>
    <t>Por (szt.) - zdrowy, prawidłowo wykształcony, świeży, bez zanieczyszczeń</t>
  </si>
  <si>
    <t>Pomidory -świeże, dojrzałe wewnątrz, bez zanieczyszczeń i uszkodzeń</t>
  </si>
  <si>
    <t>Pomarańcze -  zdrowe, bez uszkodzeń i oznak gnicia</t>
  </si>
  <si>
    <t>Pietruszka korzeń – zdrowa, czysta, bez uszkodzeń i oznak gnicia</t>
  </si>
  <si>
    <t xml:space="preserve">Pieczarki - świeże, czyste, bez uszkodzeń i pleśni, bez obcego zapachu, wolne od szkodników </t>
  </si>
  <si>
    <t>Ogórek kiszony wiadro - z przyprawami, zdrowe, twarde, bez oznak pleśni i gnicia o zapachu właściwym dla takiego wyrobu</t>
  </si>
  <si>
    <t>Ogórek   świeży gruntowy</t>
  </si>
  <si>
    <t>Marchew – świeża, zdrowa, czysta bez uszkodzeń, bez oznak przemrożenia, beż odleżyn gnilnych</t>
  </si>
  <si>
    <t>Kiwi - zdrowe, bez uszkodzeń i oznak gnicia</t>
  </si>
  <si>
    <t>Kapusta pekińska - prawidłowo wykształcona, bez uszkodzeń, oznak przemrożenia, odleżyn gnilnych</t>
  </si>
  <si>
    <t>Kapusta młoda (szt.) - świeża, czysta, sucha, bez uszkodzeń i zanieczyszczeń, bez oznak bytowania szkodników</t>
  </si>
  <si>
    <t>Kapusta kiszona wiaderko 10 kg - z marchewką, bez oznak gnicia, o zapachu właściwym dla takiego wyrobu</t>
  </si>
  <si>
    <t>Arbuz - zdrowy, bez uszkodzeń i oznak gnicia</t>
  </si>
  <si>
    <t>Buraki ćwikłowe - świeży, zdrowy, czysty, bez uszkodzeń</t>
  </si>
  <si>
    <t>Cebula - zdrowa, czysta, cała bez uszkodzeń i kiełków, bez oznak przemrożenia, bez odleżyn gnilnych</t>
  </si>
  <si>
    <t>Cebula czerwona - zdrowa, czysta, cała bez uszkodzeń i kiełków, bez oznak przemrożenia, bez odleżyn gnilnych</t>
  </si>
  <si>
    <t>Cytryny - zdrowe, bez uszkodzeń i oznak gnicia</t>
  </si>
  <si>
    <t>Fasolka karłowa jaś</t>
  </si>
  <si>
    <t>Granat</t>
  </si>
  <si>
    <t>Groch łuszczony</t>
  </si>
  <si>
    <t>Gruszki -  średniej wielkości, bez oznak uszkodzeń i gnicia</t>
  </si>
  <si>
    <t>Jabłka -  średniej wielkości, bez oznak uszkodzeń i gnicia</t>
  </si>
  <si>
    <t>Kapusta biała - o świeżym wyglądzie bez uszkodzeń i zanieczyszczeń, bez oznak przemrożenia i oznak gnilnych</t>
  </si>
  <si>
    <t>Kapusta czerwona - – nie zwiędnięta, czysta, bez uszkodzeń, bez oznak przemrożenia, bez oznak odleżyn gnilnych</t>
  </si>
  <si>
    <t>Żurawina</t>
  </si>
  <si>
    <t>Pomidory koktailowe op. 250-500 g</t>
  </si>
  <si>
    <t>Kalarepa - świeża, czysta, sucha, bez uszkodzeń i zanieczyszczeń, bez oznak bytowania szkodników</t>
  </si>
  <si>
    <t>Wszystkie produkty spożywcze muszą być wysokiej jakości (klasa/gatunek I) bez uszkodzeń, z okresami ważności odpowiednimi dla danego asortymentu, przewożone w odpowiednich pojemnikach zamkniętych o wadze do 15kg odpowiadających systemowi HACCP.  Cechy dyskwalifikujące towar:
Produkty posiadające mocne zniekształcenia, oznaki choroby, zaparzenie, zgnicie, obce 
zapachy, pozostałości środków ochrony roślin.   Zamawiający zastrzega, że wielkość przedmiotu zamówienia - ilości produktów w poszczególnych  pozycjach może ulec zmianie.</t>
  </si>
  <si>
    <t xml:space="preserve">Mix sałat - mieszanka warzyw w zmiennych proporcjach op. 140 g </t>
  </si>
  <si>
    <t>Szpinak op. 250 g</t>
  </si>
  <si>
    <t>Sałata roszponka op 125 g</t>
  </si>
  <si>
    <t>Sałata rukola op 125 g</t>
  </si>
  <si>
    <t>„Sukcesywna dostawa produktów żywnościowych dla potrzeb Zespołu Szkół Technicznych w Leżajsku ”</t>
  </si>
  <si>
    <t>FORMULARZ CENOWY - ZST Leżajsk</t>
  </si>
  <si>
    <t>Niniejszy dokument należy opatrzyć zaufanym, osobistym lub kwalifikowanym podpisem elektronicznym. Nanoszenie jakichkolwiek zmian w treści dokumentu po opatrzeniu ww. podpisem może skutkować naruszeniem integralności podpisu, a w konsekwencji odrzuceniem oferty.</t>
  </si>
  <si>
    <t>Załącznik nr 1.2 do formularza ofertowego</t>
  </si>
  <si>
    <r>
      <t>CZĘŚĆ nr 2 - Warzywa, owoce, jaja na okres</t>
    </r>
    <r>
      <rPr>
        <b/>
        <u/>
        <sz val="11"/>
        <color rgb="FFFF0000"/>
        <rFont val="Calibri"/>
        <family val="2"/>
        <charset val="238"/>
        <scheme val="minor"/>
      </rPr>
      <t xml:space="preserve"> od 01.01.2022 r. do 30.06.2022 r.</t>
    </r>
  </si>
  <si>
    <t>Wartość VAT wg stawki 5% w zł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</si>
</sst>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7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33">
    <xf numFmtId="0" fontId="0" fillId="0" borderId="0" xfId="0"/>
    <xf numFmtId="0" fontId="9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wrapText="1"/>
    </xf>
    <xf numFmtId="0" fontId="3" fillId="0" borderId="0" xfId="0" applyFont="1"/>
    <xf numFmtId="0" fontId="1" fillId="0" borderId="0" xfId="0" applyFont="1"/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" fontId="1" fillId="0" borderId="2" xfId="0" applyNumberFormat="1" applyFont="1" applyBorder="1"/>
    <xf numFmtId="0" fontId="13" fillId="0" borderId="2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right"/>
    </xf>
  </cellXfs>
  <cellStyles count="22">
    <cellStyle name="Hiperłącze" xfId="2" builtinId="8" hidden="1"/>
    <cellStyle name="Hiperłącze" xfId="4" builtinId="8" hidden="1"/>
    <cellStyle name="Hiperłącze" xfId="6" builtinId="8" hidden="1"/>
    <cellStyle name="Hiperłącze" xfId="8" builtinId="8" hidden="1"/>
    <cellStyle name="Hiperłącze" xfId="10" builtinId="8" hidden="1"/>
    <cellStyle name="Hiperłącze" xfId="12" builtinId="8" hidden="1"/>
    <cellStyle name="Hiperłącze" xfId="14" builtinId="8" hidden="1"/>
    <cellStyle name="Hiperłącze" xfId="16" builtinId="8" hidden="1"/>
    <cellStyle name="Hiperłącze" xfId="18" builtinId="8" hidden="1"/>
    <cellStyle name="Hiperłącze" xfId="20" builtinId="8" hidden="1"/>
    <cellStyle name="Normalny" xfId="0" builtinId="0"/>
    <cellStyle name="Normalny 2" xfId="1"/>
    <cellStyle name="Odwiedzone hiperłącze" xfId="3" builtinId="9" hidden="1"/>
    <cellStyle name="Odwiedzone hiperłącze" xfId="5" builtinId="9" hidden="1"/>
    <cellStyle name="Odwiedzone hiperłącze" xfId="7" builtinId="9" hidden="1"/>
    <cellStyle name="Odwiedzone hiperłącze" xfId="9" builtinId="9" hidden="1"/>
    <cellStyle name="Odwiedzone hiperłącze" xfId="11" builtinId="9" hidden="1"/>
    <cellStyle name="Odwiedzone hiperłącze" xfId="13" builtinId="9" hidden="1"/>
    <cellStyle name="Odwiedzone hiperłącze" xfId="15" builtinId="9" hidden="1"/>
    <cellStyle name="Odwiedzone hiperłącze" xfId="17" builtinId="9" hidden="1"/>
    <cellStyle name="Odwiedzone hiperłącze" xfId="19" builtinId="9" hidden="1"/>
    <cellStyle name="Odwiedzone hiperłącze" xfId="21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2"/>
  <sheetViews>
    <sheetView tabSelected="1" zoomScale="120" zoomScaleNormal="120" zoomScalePageLayoutView="125" workbookViewId="0">
      <selection activeCell="B2" sqref="B2"/>
    </sheetView>
  </sheetViews>
  <sheetFormatPr defaultColWidth="11.42578125" defaultRowHeight="15"/>
  <cols>
    <col min="1" max="1" width="4.42578125" customWidth="1"/>
    <col min="2" max="2" width="59.140625" customWidth="1"/>
    <col min="3" max="3" width="6.28515625" customWidth="1"/>
    <col min="4" max="4" width="7.85546875" customWidth="1"/>
    <col min="5" max="5" width="10.42578125" customWidth="1"/>
    <col min="6" max="6" width="9.42578125" customWidth="1"/>
    <col min="7" max="7" width="9.85546875" customWidth="1"/>
  </cols>
  <sheetData>
    <row r="1" spans="1:8" ht="49.5" customHeight="1">
      <c r="A1" s="24" t="s">
        <v>126</v>
      </c>
      <c r="B1" s="24"/>
      <c r="C1" s="24"/>
      <c r="D1" s="24"/>
      <c r="E1" s="24"/>
      <c r="F1" s="24"/>
      <c r="G1" s="24"/>
      <c r="H1" s="24"/>
    </row>
    <row r="2" spans="1:8">
      <c r="E2" s="30" t="s">
        <v>127</v>
      </c>
      <c r="F2" s="30"/>
      <c r="G2" s="30"/>
      <c r="H2" s="30"/>
    </row>
    <row r="3" spans="1:8">
      <c r="A3" s="29"/>
      <c r="B3" s="29"/>
      <c r="G3" s="30"/>
      <c r="H3" s="30"/>
    </row>
    <row r="4" spans="1:8">
      <c r="A4" s="31" t="s">
        <v>125</v>
      </c>
      <c r="B4" s="31"/>
      <c r="C4" s="31"/>
      <c r="D4" s="31"/>
      <c r="E4" s="31"/>
      <c r="F4" s="31"/>
      <c r="G4" s="31"/>
      <c r="H4" s="31"/>
    </row>
    <row r="5" spans="1:8" ht="15" customHeight="1">
      <c r="A5" s="27" t="s">
        <v>124</v>
      </c>
      <c r="B5" s="27"/>
      <c r="C5" s="27"/>
      <c r="D5" s="27"/>
      <c r="E5" s="27"/>
      <c r="F5" s="27"/>
      <c r="G5" s="27"/>
      <c r="H5" s="27"/>
    </row>
    <row r="6" spans="1:8">
      <c r="A6" s="27"/>
      <c r="B6" s="27"/>
      <c r="C6" s="27"/>
      <c r="D6" s="27"/>
      <c r="E6" s="27"/>
      <c r="F6" s="27"/>
      <c r="G6" s="27"/>
      <c r="H6" s="27"/>
    </row>
    <row r="7" spans="1:8">
      <c r="A7" s="28" t="s">
        <v>128</v>
      </c>
      <c r="B7" s="28"/>
      <c r="C7" s="28"/>
      <c r="D7" s="28"/>
      <c r="E7" s="28"/>
      <c r="F7" s="28"/>
      <c r="G7" s="28"/>
      <c r="H7" s="28"/>
    </row>
    <row r="8" spans="1:8" ht="48">
      <c r="A8" s="21" t="s">
        <v>0</v>
      </c>
      <c r="B8" s="21" t="s">
        <v>1</v>
      </c>
      <c r="C8" s="21" t="s">
        <v>9</v>
      </c>
      <c r="D8" s="21" t="s">
        <v>10</v>
      </c>
      <c r="E8" s="22" t="s">
        <v>2</v>
      </c>
      <c r="F8" s="21" t="s">
        <v>3</v>
      </c>
      <c r="G8" s="21" t="s">
        <v>129</v>
      </c>
      <c r="H8" s="21" t="s">
        <v>4</v>
      </c>
    </row>
    <row r="9" spans="1:8">
      <c r="A9" s="7" t="s">
        <v>5</v>
      </c>
      <c r="B9" s="6" t="s">
        <v>104</v>
      </c>
      <c r="C9" s="7" t="s">
        <v>17</v>
      </c>
      <c r="D9" s="7" t="s">
        <v>63</v>
      </c>
      <c r="E9" s="13">
        <v>0</v>
      </c>
      <c r="F9" s="15">
        <f t="shared" ref="F9:F63" si="0">D9*E9</f>
        <v>0</v>
      </c>
      <c r="G9" s="15">
        <f>F9*5%</f>
        <v>0</v>
      </c>
      <c r="H9" s="15">
        <f t="shared" ref="H9:H37" si="1">F9+G9</f>
        <v>0</v>
      </c>
    </row>
    <row r="10" spans="1:8">
      <c r="A10" s="7" t="s">
        <v>6</v>
      </c>
      <c r="B10" s="18" t="s">
        <v>69</v>
      </c>
      <c r="C10" s="7" t="s">
        <v>17</v>
      </c>
      <c r="D10" s="11">
        <v>250</v>
      </c>
      <c r="E10" s="13">
        <v>0</v>
      </c>
      <c r="F10" s="15">
        <f t="shared" si="0"/>
        <v>0</v>
      </c>
      <c r="G10" s="15">
        <f t="shared" ref="G10:G63" si="2">F10*5%</f>
        <v>0</v>
      </c>
      <c r="H10" s="15">
        <f t="shared" si="1"/>
        <v>0</v>
      </c>
    </row>
    <row r="11" spans="1:8">
      <c r="A11" s="7" t="s">
        <v>7</v>
      </c>
      <c r="B11" s="1" t="s">
        <v>105</v>
      </c>
      <c r="C11" s="9" t="s">
        <v>17</v>
      </c>
      <c r="D11" s="11">
        <v>500</v>
      </c>
      <c r="E11" s="13">
        <v>0</v>
      </c>
      <c r="F11" s="15">
        <f t="shared" si="0"/>
        <v>0</v>
      </c>
      <c r="G11" s="15">
        <f t="shared" si="2"/>
        <v>0</v>
      </c>
      <c r="H11" s="15">
        <f t="shared" si="1"/>
        <v>0</v>
      </c>
    </row>
    <row r="12" spans="1:8" ht="25.5">
      <c r="A12" s="7" t="s">
        <v>11</v>
      </c>
      <c r="B12" s="1" t="s">
        <v>106</v>
      </c>
      <c r="C12" s="9" t="s">
        <v>17</v>
      </c>
      <c r="D12" s="11">
        <v>200</v>
      </c>
      <c r="E12" s="13">
        <v>0</v>
      </c>
      <c r="F12" s="15">
        <f t="shared" si="0"/>
        <v>0</v>
      </c>
      <c r="G12" s="15">
        <f t="shared" si="2"/>
        <v>0</v>
      </c>
      <c r="H12" s="15">
        <f t="shared" si="1"/>
        <v>0</v>
      </c>
    </row>
    <row r="13" spans="1:8" ht="25.5">
      <c r="A13" s="7" t="s">
        <v>12</v>
      </c>
      <c r="B13" s="1" t="s">
        <v>107</v>
      </c>
      <c r="C13" s="9" t="s">
        <v>17</v>
      </c>
      <c r="D13" s="11">
        <v>50</v>
      </c>
      <c r="E13" s="13">
        <v>0</v>
      </c>
      <c r="F13" s="15">
        <f t="shared" si="0"/>
        <v>0</v>
      </c>
      <c r="G13" s="15">
        <f t="shared" si="2"/>
        <v>0</v>
      </c>
      <c r="H13" s="15">
        <f t="shared" si="1"/>
        <v>0</v>
      </c>
    </row>
    <row r="14" spans="1:8" s="4" customFormat="1">
      <c r="A14" s="7" t="s">
        <v>13</v>
      </c>
      <c r="B14" s="2" t="s">
        <v>85</v>
      </c>
      <c r="C14" s="10" t="s">
        <v>17</v>
      </c>
      <c r="D14" s="12">
        <v>120</v>
      </c>
      <c r="E14" s="13">
        <v>0</v>
      </c>
      <c r="F14" s="15">
        <f t="shared" si="0"/>
        <v>0</v>
      </c>
      <c r="G14" s="15">
        <f t="shared" si="2"/>
        <v>0</v>
      </c>
      <c r="H14" s="15">
        <f t="shared" si="1"/>
        <v>0</v>
      </c>
    </row>
    <row r="15" spans="1:8">
      <c r="A15" s="7" t="s">
        <v>14</v>
      </c>
      <c r="B15" s="1" t="s">
        <v>108</v>
      </c>
      <c r="C15" s="9" t="s">
        <v>17</v>
      </c>
      <c r="D15" s="11">
        <v>40</v>
      </c>
      <c r="E15" s="13">
        <v>0</v>
      </c>
      <c r="F15" s="15">
        <f t="shared" si="0"/>
        <v>0</v>
      </c>
      <c r="G15" s="15">
        <f t="shared" si="2"/>
        <v>0</v>
      </c>
      <c r="H15" s="15">
        <f t="shared" si="1"/>
        <v>0</v>
      </c>
    </row>
    <row r="16" spans="1:8">
      <c r="A16" s="7" t="s">
        <v>15</v>
      </c>
      <c r="B16" s="1" t="s">
        <v>70</v>
      </c>
      <c r="C16" s="9" t="s">
        <v>17</v>
      </c>
      <c r="D16" s="11">
        <v>15</v>
      </c>
      <c r="E16" s="13">
        <v>0</v>
      </c>
      <c r="F16" s="15">
        <f t="shared" si="0"/>
        <v>0</v>
      </c>
      <c r="G16" s="15">
        <f t="shared" si="2"/>
        <v>0</v>
      </c>
      <c r="H16" s="15">
        <f t="shared" si="1"/>
        <v>0</v>
      </c>
    </row>
    <row r="17" spans="1:8">
      <c r="A17" s="7" t="s">
        <v>16</v>
      </c>
      <c r="B17" s="1" t="s">
        <v>109</v>
      </c>
      <c r="C17" s="9" t="s">
        <v>87</v>
      </c>
      <c r="D17" s="11">
        <v>35</v>
      </c>
      <c r="E17" s="13">
        <v>0</v>
      </c>
      <c r="F17" s="15">
        <f t="shared" si="0"/>
        <v>0</v>
      </c>
      <c r="G17" s="15">
        <f t="shared" si="2"/>
        <v>0</v>
      </c>
      <c r="H17" s="15">
        <f t="shared" si="1"/>
        <v>0</v>
      </c>
    </row>
    <row r="18" spans="1:8" s="4" customFormat="1">
      <c r="A18" s="7" t="s">
        <v>23</v>
      </c>
      <c r="B18" s="2" t="s">
        <v>84</v>
      </c>
      <c r="C18" s="10" t="s">
        <v>17</v>
      </c>
      <c r="D18" s="12">
        <v>30</v>
      </c>
      <c r="E18" s="13">
        <v>0</v>
      </c>
      <c r="F18" s="15">
        <f t="shared" si="0"/>
        <v>0</v>
      </c>
      <c r="G18" s="15">
        <f t="shared" si="2"/>
        <v>0</v>
      </c>
      <c r="H18" s="15">
        <f t="shared" si="1"/>
        <v>0</v>
      </c>
    </row>
    <row r="19" spans="1:8">
      <c r="A19" s="7" t="s">
        <v>24</v>
      </c>
      <c r="B19" s="1" t="s">
        <v>110</v>
      </c>
      <c r="C19" s="9" t="s">
        <v>18</v>
      </c>
      <c r="D19" s="11">
        <v>10</v>
      </c>
      <c r="E19" s="13">
        <v>0</v>
      </c>
      <c r="F19" s="15">
        <f t="shared" si="0"/>
        <v>0</v>
      </c>
      <c r="G19" s="15">
        <f t="shared" si="2"/>
        <v>0</v>
      </c>
      <c r="H19" s="15">
        <f t="shared" si="1"/>
        <v>0</v>
      </c>
    </row>
    <row r="20" spans="1:8">
      <c r="A20" s="7" t="s">
        <v>25</v>
      </c>
      <c r="B20" s="1" t="s">
        <v>111</v>
      </c>
      <c r="C20" s="9" t="s">
        <v>17</v>
      </c>
      <c r="D20" s="11">
        <v>35</v>
      </c>
      <c r="E20" s="13">
        <v>0</v>
      </c>
      <c r="F20" s="15">
        <f t="shared" si="0"/>
        <v>0</v>
      </c>
      <c r="G20" s="15">
        <f t="shared" si="2"/>
        <v>0</v>
      </c>
      <c r="H20" s="15">
        <f t="shared" si="1"/>
        <v>0</v>
      </c>
    </row>
    <row r="21" spans="1:8" ht="15" customHeight="1">
      <c r="A21" s="7" t="s">
        <v>26</v>
      </c>
      <c r="B21" s="1" t="s">
        <v>112</v>
      </c>
      <c r="C21" s="9" t="s">
        <v>17</v>
      </c>
      <c r="D21" s="11">
        <v>300</v>
      </c>
      <c r="E21" s="13">
        <v>0</v>
      </c>
      <c r="F21" s="15">
        <f t="shared" si="0"/>
        <v>0</v>
      </c>
      <c r="G21" s="15">
        <f t="shared" si="2"/>
        <v>0</v>
      </c>
      <c r="H21" s="15">
        <f t="shared" si="1"/>
        <v>0</v>
      </c>
    </row>
    <row r="22" spans="1:8">
      <c r="A22" s="7" t="s">
        <v>27</v>
      </c>
      <c r="B22" s="1" t="s">
        <v>113</v>
      </c>
      <c r="C22" s="9" t="s">
        <v>17</v>
      </c>
      <c r="D22" s="11">
        <v>400</v>
      </c>
      <c r="E22" s="13">
        <v>0</v>
      </c>
      <c r="F22" s="15">
        <f t="shared" si="0"/>
        <v>0</v>
      </c>
      <c r="G22" s="15">
        <f t="shared" si="2"/>
        <v>0</v>
      </c>
      <c r="H22" s="15">
        <f t="shared" si="1"/>
        <v>0</v>
      </c>
    </row>
    <row r="23" spans="1:8">
      <c r="A23" s="7" t="s">
        <v>28</v>
      </c>
      <c r="B23" s="1" t="s">
        <v>19</v>
      </c>
      <c r="C23" s="9" t="s">
        <v>20</v>
      </c>
      <c r="D23" s="11">
        <v>6600</v>
      </c>
      <c r="E23" s="13">
        <v>0</v>
      </c>
      <c r="F23" s="15">
        <f t="shared" si="0"/>
        <v>0</v>
      </c>
      <c r="G23" s="15">
        <f t="shared" si="2"/>
        <v>0</v>
      </c>
      <c r="H23" s="15">
        <f t="shared" si="1"/>
        <v>0</v>
      </c>
    </row>
    <row r="24" spans="1:8" ht="25.5">
      <c r="A24" s="7" t="s">
        <v>29</v>
      </c>
      <c r="B24" s="1" t="s">
        <v>118</v>
      </c>
      <c r="C24" s="9" t="s">
        <v>17</v>
      </c>
      <c r="D24" s="11">
        <v>80</v>
      </c>
      <c r="E24" s="13">
        <v>0</v>
      </c>
      <c r="F24" s="15">
        <f t="shared" si="0"/>
        <v>0</v>
      </c>
      <c r="G24" s="15">
        <f t="shared" si="2"/>
        <v>0</v>
      </c>
      <c r="H24" s="15">
        <f t="shared" si="1"/>
        <v>0</v>
      </c>
    </row>
    <row r="25" spans="1:8" ht="25.5">
      <c r="A25" s="7" t="s">
        <v>30</v>
      </c>
      <c r="B25" s="1" t="s">
        <v>114</v>
      </c>
      <c r="C25" s="10" t="s">
        <v>17</v>
      </c>
      <c r="D25" s="11">
        <v>650</v>
      </c>
      <c r="E25" s="13">
        <v>0</v>
      </c>
      <c r="F25" s="15">
        <f t="shared" si="0"/>
        <v>0</v>
      </c>
      <c r="G25" s="15">
        <f t="shared" si="2"/>
        <v>0</v>
      </c>
      <c r="H25" s="15">
        <f t="shared" si="1"/>
        <v>0</v>
      </c>
    </row>
    <row r="26" spans="1:8" ht="39" customHeight="1">
      <c r="A26" s="7" t="s">
        <v>31</v>
      </c>
      <c r="B26" s="1" t="s">
        <v>115</v>
      </c>
      <c r="C26" s="9" t="s">
        <v>17</v>
      </c>
      <c r="D26" s="11">
        <v>50</v>
      </c>
      <c r="E26" s="13">
        <v>0</v>
      </c>
      <c r="F26" s="15">
        <f t="shared" si="0"/>
        <v>0</v>
      </c>
      <c r="G26" s="15">
        <f t="shared" si="2"/>
        <v>0</v>
      </c>
      <c r="H26" s="15">
        <f t="shared" si="1"/>
        <v>0</v>
      </c>
    </row>
    <row r="27" spans="1:8" ht="25.5">
      <c r="A27" s="7" t="s">
        <v>32</v>
      </c>
      <c r="B27" s="2" t="s">
        <v>103</v>
      </c>
      <c r="C27" s="9" t="s">
        <v>17</v>
      </c>
      <c r="D27" s="11">
        <v>250</v>
      </c>
      <c r="E27" s="13">
        <v>0</v>
      </c>
      <c r="F27" s="15">
        <f t="shared" si="0"/>
        <v>0</v>
      </c>
      <c r="G27" s="15">
        <f t="shared" si="2"/>
        <v>0</v>
      </c>
      <c r="H27" s="15">
        <f t="shared" si="1"/>
        <v>0</v>
      </c>
    </row>
    <row r="28" spans="1:8" ht="25.5">
      <c r="A28" s="7" t="s">
        <v>33</v>
      </c>
      <c r="B28" s="2" t="s">
        <v>102</v>
      </c>
      <c r="C28" s="10" t="s">
        <v>18</v>
      </c>
      <c r="D28" s="11">
        <v>250</v>
      </c>
      <c r="E28" s="13">
        <v>0</v>
      </c>
      <c r="F28" s="15">
        <f t="shared" si="0"/>
        <v>0</v>
      </c>
      <c r="G28" s="15">
        <f t="shared" si="2"/>
        <v>0</v>
      </c>
      <c r="H28" s="15">
        <f t="shared" si="1"/>
        <v>0</v>
      </c>
    </row>
    <row r="29" spans="1:8" ht="25.5">
      <c r="A29" s="7" t="s">
        <v>34</v>
      </c>
      <c r="B29" s="2" t="s">
        <v>101</v>
      </c>
      <c r="C29" s="10" t="s">
        <v>18</v>
      </c>
      <c r="D29" s="11">
        <v>150</v>
      </c>
      <c r="E29" s="13">
        <v>0</v>
      </c>
      <c r="F29" s="15">
        <f t="shared" si="0"/>
        <v>0</v>
      </c>
      <c r="G29" s="15">
        <f t="shared" si="2"/>
        <v>0</v>
      </c>
      <c r="H29" s="15">
        <f t="shared" si="1"/>
        <v>0</v>
      </c>
    </row>
    <row r="30" spans="1:8" ht="25.5">
      <c r="A30" s="7" t="s">
        <v>35</v>
      </c>
      <c r="B30" s="2" t="s">
        <v>71</v>
      </c>
      <c r="C30" s="10" t="s">
        <v>18</v>
      </c>
      <c r="D30" s="11">
        <v>45</v>
      </c>
      <c r="E30" s="13">
        <v>0</v>
      </c>
      <c r="F30" s="15">
        <f t="shared" si="0"/>
        <v>0</v>
      </c>
      <c r="G30" s="15">
        <f t="shared" si="2"/>
        <v>0</v>
      </c>
      <c r="H30" s="15">
        <f t="shared" si="1"/>
        <v>0</v>
      </c>
    </row>
    <row r="31" spans="1:8">
      <c r="A31" s="7" t="s">
        <v>36</v>
      </c>
      <c r="B31" s="2" t="s">
        <v>100</v>
      </c>
      <c r="C31" s="10" t="s">
        <v>17</v>
      </c>
      <c r="D31" s="11">
        <v>30</v>
      </c>
      <c r="E31" s="13">
        <v>0</v>
      </c>
      <c r="F31" s="15">
        <f t="shared" si="0"/>
        <v>0</v>
      </c>
      <c r="G31" s="15">
        <f t="shared" si="2"/>
        <v>0</v>
      </c>
      <c r="H31" s="15">
        <f t="shared" si="1"/>
        <v>0</v>
      </c>
    </row>
    <row r="32" spans="1:8">
      <c r="A32" s="7" t="s">
        <v>37</v>
      </c>
      <c r="B32" s="2" t="s">
        <v>82</v>
      </c>
      <c r="C32" s="10" t="s">
        <v>21</v>
      </c>
      <c r="D32" s="11">
        <v>160</v>
      </c>
      <c r="E32" s="13">
        <v>0</v>
      </c>
      <c r="F32" s="15">
        <f t="shared" si="0"/>
        <v>0</v>
      </c>
      <c r="G32" s="15">
        <f t="shared" si="2"/>
        <v>0</v>
      </c>
      <c r="H32" s="15">
        <f t="shared" si="1"/>
        <v>0</v>
      </c>
    </row>
    <row r="33" spans="1:8">
      <c r="A33" s="7" t="s">
        <v>38</v>
      </c>
      <c r="B33" s="2" t="s">
        <v>72</v>
      </c>
      <c r="C33" s="10" t="s">
        <v>17</v>
      </c>
      <c r="D33" s="11">
        <v>80</v>
      </c>
      <c r="E33" s="13">
        <v>0</v>
      </c>
      <c r="F33" s="15">
        <f t="shared" si="0"/>
        <v>0</v>
      </c>
      <c r="G33" s="15">
        <f t="shared" si="2"/>
        <v>0</v>
      </c>
      <c r="H33" s="15">
        <f t="shared" si="1"/>
        <v>0</v>
      </c>
    </row>
    <row r="34" spans="1:8" ht="25.5">
      <c r="A34" s="7" t="s">
        <v>39</v>
      </c>
      <c r="B34" s="2" t="s">
        <v>99</v>
      </c>
      <c r="C34" s="10" t="s">
        <v>17</v>
      </c>
      <c r="D34" s="11">
        <v>380</v>
      </c>
      <c r="E34" s="13">
        <v>0</v>
      </c>
      <c r="F34" s="15">
        <f t="shared" si="0"/>
        <v>0</v>
      </c>
      <c r="G34" s="15">
        <f t="shared" si="2"/>
        <v>0</v>
      </c>
      <c r="H34" s="15">
        <f t="shared" si="1"/>
        <v>0</v>
      </c>
    </row>
    <row r="35" spans="1:8">
      <c r="A35" s="7" t="s">
        <v>40</v>
      </c>
      <c r="B35" s="3" t="s">
        <v>120</v>
      </c>
      <c r="C35" s="19" t="s">
        <v>20</v>
      </c>
      <c r="D35" s="11">
        <v>75</v>
      </c>
      <c r="E35" s="13">
        <v>0</v>
      </c>
      <c r="F35" s="15">
        <f t="shared" si="0"/>
        <v>0</v>
      </c>
      <c r="G35" s="15">
        <f t="shared" si="2"/>
        <v>0</v>
      </c>
      <c r="H35" s="15">
        <f t="shared" si="1"/>
        <v>0</v>
      </c>
    </row>
    <row r="36" spans="1:8">
      <c r="A36" s="7" t="s">
        <v>41</v>
      </c>
      <c r="B36" s="2" t="s">
        <v>83</v>
      </c>
      <c r="C36" s="10" t="s">
        <v>21</v>
      </c>
      <c r="D36" s="11">
        <v>600</v>
      </c>
      <c r="E36" s="13">
        <v>0</v>
      </c>
      <c r="F36" s="15">
        <f t="shared" si="0"/>
        <v>0</v>
      </c>
      <c r="G36" s="15">
        <f t="shared" si="2"/>
        <v>0</v>
      </c>
      <c r="H36" s="15">
        <f t="shared" si="1"/>
        <v>0</v>
      </c>
    </row>
    <row r="37" spans="1:8">
      <c r="A37" s="7" t="s">
        <v>42</v>
      </c>
      <c r="B37" s="2" t="s">
        <v>81</v>
      </c>
      <c r="C37" s="10" t="s">
        <v>17</v>
      </c>
      <c r="D37" s="11">
        <v>40</v>
      </c>
      <c r="E37" s="13">
        <v>0</v>
      </c>
      <c r="F37" s="15">
        <f t="shared" si="0"/>
        <v>0</v>
      </c>
      <c r="G37" s="15">
        <f t="shared" si="2"/>
        <v>0</v>
      </c>
      <c r="H37" s="15">
        <f t="shared" si="1"/>
        <v>0</v>
      </c>
    </row>
    <row r="38" spans="1:8">
      <c r="A38" s="7" t="s">
        <v>43</v>
      </c>
      <c r="B38" s="2" t="s">
        <v>98</v>
      </c>
      <c r="C38" s="10" t="s">
        <v>17</v>
      </c>
      <c r="D38" s="11">
        <v>25</v>
      </c>
      <c r="E38" s="13">
        <v>0</v>
      </c>
      <c r="F38" s="15">
        <f t="shared" si="0"/>
        <v>0</v>
      </c>
      <c r="G38" s="15">
        <f t="shared" si="2"/>
        <v>0</v>
      </c>
      <c r="H38" s="15">
        <f t="shared" ref="H38:H63" si="3">F38+G38</f>
        <v>0</v>
      </c>
    </row>
    <row r="39" spans="1:8" ht="25.5">
      <c r="A39" s="7" t="s">
        <v>44</v>
      </c>
      <c r="B39" s="2" t="s">
        <v>97</v>
      </c>
      <c r="C39" s="10" t="s">
        <v>17</v>
      </c>
      <c r="D39" s="11">
        <v>70</v>
      </c>
      <c r="E39" s="13">
        <v>0</v>
      </c>
      <c r="F39" s="15">
        <f t="shared" si="0"/>
        <v>0</v>
      </c>
      <c r="G39" s="15">
        <f t="shared" si="2"/>
        <v>0</v>
      </c>
      <c r="H39" s="15">
        <f t="shared" si="3"/>
        <v>0</v>
      </c>
    </row>
    <row r="40" spans="1:8">
      <c r="A40" s="7" t="s">
        <v>45</v>
      </c>
      <c r="B40" s="2" t="s">
        <v>22</v>
      </c>
      <c r="C40" s="10" t="s">
        <v>17</v>
      </c>
      <c r="D40" s="11">
        <v>100</v>
      </c>
      <c r="E40" s="13">
        <v>0</v>
      </c>
      <c r="F40" s="15">
        <f t="shared" si="0"/>
        <v>0</v>
      </c>
      <c r="G40" s="15">
        <f t="shared" si="2"/>
        <v>0</v>
      </c>
      <c r="H40" s="15">
        <f t="shared" si="3"/>
        <v>0</v>
      </c>
    </row>
    <row r="41" spans="1:8">
      <c r="A41" s="7" t="s">
        <v>46</v>
      </c>
      <c r="B41" s="2" t="s">
        <v>73</v>
      </c>
      <c r="C41" s="10" t="s">
        <v>17</v>
      </c>
      <c r="D41" s="11">
        <v>40</v>
      </c>
      <c r="E41" s="13">
        <v>0</v>
      </c>
      <c r="F41" s="15">
        <f t="shared" si="0"/>
        <v>0</v>
      </c>
      <c r="G41" s="15">
        <f t="shared" si="2"/>
        <v>0</v>
      </c>
      <c r="H41" s="15">
        <f t="shared" si="3"/>
        <v>0</v>
      </c>
    </row>
    <row r="42" spans="1:8">
      <c r="A42" s="7" t="s">
        <v>47</v>
      </c>
      <c r="B42" s="2" t="s">
        <v>74</v>
      </c>
      <c r="C42" s="10" t="s">
        <v>17</v>
      </c>
      <c r="D42" s="11">
        <v>10</v>
      </c>
      <c r="E42" s="13">
        <v>0</v>
      </c>
      <c r="F42" s="15">
        <f t="shared" si="0"/>
        <v>0</v>
      </c>
      <c r="G42" s="15">
        <f t="shared" si="2"/>
        <v>0</v>
      </c>
      <c r="H42" s="15">
        <f t="shared" si="3"/>
        <v>0</v>
      </c>
    </row>
    <row r="43" spans="1:8" s="4" customFormat="1">
      <c r="A43" s="7" t="s">
        <v>48</v>
      </c>
      <c r="B43" s="2" t="s">
        <v>86</v>
      </c>
      <c r="C43" s="10" t="s">
        <v>17</v>
      </c>
      <c r="D43" s="12">
        <v>10</v>
      </c>
      <c r="E43" s="13">
        <v>0</v>
      </c>
      <c r="F43" s="15">
        <f t="shared" si="0"/>
        <v>0</v>
      </c>
      <c r="G43" s="15">
        <f t="shared" si="2"/>
        <v>0</v>
      </c>
      <c r="H43" s="15">
        <f t="shared" si="3"/>
        <v>0</v>
      </c>
    </row>
    <row r="44" spans="1:8" ht="25.5">
      <c r="A44" s="7" t="s">
        <v>49</v>
      </c>
      <c r="B44" s="2" t="s">
        <v>96</v>
      </c>
      <c r="C44" s="10" t="s">
        <v>17</v>
      </c>
      <c r="D44" s="11">
        <v>220</v>
      </c>
      <c r="E44" s="13">
        <v>0</v>
      </c>
      <c r="F44" s="15">
        <f t="shared" si="0"/>
        <v>0</v>
      </c>
      <c r="G44" s="15">
        <f t="shared" si="2"/>
        <v>0</v>
      </c>
      <c r="H44" s="15">
        <f t="shared" si="3"/>
        <v>0</v>
      </c>
    </row>
    <row r="45" spans="1:8">
      <c r="A45" s="7" t="s">
        <v>50</v>
      </c>
      <c r="B45" s="2" t="s">
        <v>95</v>
      </c>
      <c r="C45" s="10" t="s">
        <v>17</v>
      </c>
      <c r="D45" s="11">
        <v>170</v>
      </c>
      <c r="E45" s="13">
        <v>0</v>
      </c>
      <c r="F45" s="15">
        <f t="shared" si="0"/>
        <v>0</v>
      </c>
      <c r="G45" s="15">
        <f t="shared" si="2"/>
        <v>0</v>
      </c>
      <c r="H45" s="15">
        <f t="shared" si="3"/>
        <v>0</v>
      </c>
    </row>
    <row r="46" spans="1:8">
      <c r="A46" s="7" t="s">
        <v>51</v>
      </c>
      <c r="B46" s="2" t="s">
        <v>94</v>
      </c>
      <c r="C46" s="10" t="s">
        <v>17</v>
      </c>
      <c r="D46" s="11">
        <v>120</v>
      </c>
      <c r="E46" s="13">
        <v>0</v>
      </c>
      <c r="F46" s="15">
        <f t="shared" si="0"/>
        <v>0</v>
      </c>
      <c r="G46" s="15">
        <f t="shared" si="2"/>
        <v>0</v>
      </c>
      <c r="H46" s="15">
        <f t="shared" si="3"/>
        <v>0</v>
      </c>
    </row>
    <row r="47" spans="1:8">
      <c r="A47" s="7" t="s">
        <v>52</v>
      </c>
      <c r="B47" s="2" t="s">
        <v>117</v>
      </c>
      <c r="C47" s="10" t="s">
        <v>17</v>
      </c>
      <c r="D47" s="11">
        <v>20</v>
      </c>
      <c r="E47" s="13">
        <v>0</v>
      </c>
      <c r="F47" s="15">
        <f t="shared" si="0"/>
        <v>0</v>
      </c>
      <c r="G47" s="15">
        <f t="shared" si="2"/>
        <v>0</v>
      </c>
      <c r="H47" s="15">
        <f t="shared" si="3"/>
        <v>0</v>
      </c>
    </row>
    <row r="48" spans="1:8">
      <c r="A48" s="7" t="s">
        <v>53</v>
      </c>
      <c r="B48" s="2" t="s">
        <v>93</v>
      </c>
      <c r="C48" s="10" t="s">
        <v>17</v>
      </c>
      <c r="D48" s="11">
        <v>150</v>
      </c>
      <c r="E48" s="13">
        <v>0</v>
      </c>
      <c r="F48" s="15">
        <f t="shared" si="0"/>
        <v>0</v>
      </c>
      <c r="G48" s="15">
        <f t="shared" si="2"/>
        <v>0</v>
      </c>
      <c r="H48" s="15">
        <f t="shared" si="3"/>
        <v>0</v>
      </c>
    </row>
    <row r="49" spans="1:8">
      <c r="A49" s="7" t="s">
        <v>54</v>
      </c>
      <c r="B49" s="2" t="s">
        <v>92</v>
      </c>
      <c r="C49" s="10" t="s">
        <v>18</v>
      </c>
      <c r="D49" s="11">
        <v>180</v>
      </c>
      <c r="E49" s="13">
        <v>0</v>
      </c>
      <c r="F49" s="15">
        <f t="shared" si="0"/>
        <v>0</v>
      </c>
      <c r="G49" s="15">
        <f t="shared" si="2"/>
        <v>0</v>
      </c>
      <c r="H49" s="15">
        <f t="shared" si="3"/>
        <v>0</v>
      </c>
    </row>
    <row r="50" spans="1:8" s="5" customFormat="1" ht="25.5">
      <c r="A50" s="7" t="s">
        <v>55</v>
      </c>
      <c r="B50" s="2" t="s">
        <v>75</v>
      </c>
      <c r="C50" s="10" t="s">
        <v>21</v>
      </c>
      <c r="D50" s="11">
        <v>400</v>
      </c>
      <c r="E50" s="13">
        <v>0</v>
      </c>
      <c r="F50" s="15">
        <f t="shared" si="0"/>
        <v>0</v>
      </c>
      <c r="G50" s="15">
        <f t="shared" si="2"/>
        <v>0</v>
      </c>
      <c r="H50" s="15">
        <f t="shared" si="3"/>
        <v>0</v>
      </c>
    </row>
    <row r="51" spans="1:8" s="5" customFormat="1" ht="25.5">
      <c r="A51" s="7" t="s">
        <v>56</v>
      </c>
      <c r="B51" s="2" t="s">
        <v>76</v>
      </c>
      <c r="C51" s="10" t="s">
        <v>18</v>
      </c>
      <c r="D51" s="11">
        <v>120</v>
      </c>
      <c r="E51" s="13">
        <v>0</v>
      </c>
      <c r="F51" s="15">
        <f t="shared" si="0"/>
        <v>0</v>
      </c>
      <c r="G51" s="15">
        <f t="shared" si="2"/>
        <v>0</v>
      </c>
      <c r="H51" s="15">
        <f t="shared" si="3"/>
        <v>0</v>
      </c>
    </row>
    <row r="52" spans="1:8">
      <c r="A52" s="7" t="s">
        <v>57</v>
      </c>
      <c r="B52" s="20" t="s">
        <v>122</v>
      </c>
      <c r="C52" s="19" t="s">
        <v>20</v>
      </c>
      <c r="D52" s="16">
        <v>20</v>
      </c>
      <c r="E52" s="13">
        <v>0</v>
      </c>
      <c r="F52" s="15">
        <f>D52*E52</f>
        <v>0</v>
      </c>
      <c r="G52" s="15">
        <f>F52*5%</f>
        <v>0</v>
      </c>
      <c r="H52" s="15">
        <f t="shared" si="3"/>
        <v>0</v>
      </c>
    </row>
    <row r="53" spans="1:8">
      <c r="A53" s="7" t="s">
        <v>58</v>
      </c>
      <c r="B53" s="20" t="s">
        <v>123</v>
      </c>
      <c r="C53" s="19" t="s">
        <v>20</v>
      </c>
      <c r="D53" s="16">
        <v>20</v>
      </c>
      <c r="E53" s="13">
        <v>0</v>
      </c>
      <c r="F53" s="15">
        <f>D53*E53</f>
        <v>0</v>
      </c>
      <c r="G53" s="15">
        <f>F53*5%</f>
        <v>0</v>
      </c>
      <c r="H53" s="15">
        <f t="shared" si="3"/>
        <v>0</v>
      </c>
    </row>
    <row r="54" spans="1:8" s="5" customFormat="1" ht="25.5">
      <c r="A54" s="7" t="s">
        <v>59</v>
      </c>
      <c r="B54" s="2" t="s">
        <v>91</v>
      </c>
      <c r="C54" s="10" t="s">
        <v>20</v>
      </c>
      <c r="D54" s="11">
        <v>200</v>
      </c>
      <c r="E54" s="13">
        <v>0</v>
      </c>
      <c r="F54" s="15">
        <f t="shared" si="0"/>
        <v>0</v>
      </c>
      <c r="G54" s="15">
        <f t="shared" si="2"/>
        <v>0</v>
      </c>
      <c r="H54" s="15">
        <f t="shared" si="3"/>
        <v>0</v>
      </c>
    </row>
    <row r="55" spans="1:8">
      <c r="A55" s="7" t="s">
        <v>60</v>
      </c>
      <c r="B55" s="3" t="s">
        <v>89</v>
      </c>
      <c r="C55" s="14" t="s">
        <v>17</v>
      </c>
      <c r="D55" s="8">
        <v>2</v>
      </c>
      <c r="E55" s="13">
        <v>0</v>
      </c>
      <c r="F55" s="15">
        <f t="shared" si="0"/>
        <v>0</v>
      </c>
      <c r="G55" s="15">
        <f t="shared" si="2"/>
        <v>0</v>
      </c>
      <c r="H55" s="15">
        <f t="shared" si="3"/>
        <v>0</v>
      </c>
    </row>
    <row r="56" spans="1:8" s="5" customFormat="1">
      <c r="A56" s="7" t="s">
        <v>61</v>
      </c>
      <c r="B56" s="2" t="s">
        <v>90</v>
      </c>
      <c r="C56" s="10" t="s">
        <v>17</v>
      </c>
      <c r="D56" s="11">
        <v>200</v>
      </c>
      <c r="E56" s="13">
        <v>0</v>
      </c>
      <c r="F56" s="15">
        <f t="shared" si="0"/>
        <v>0</v>
      </c>
      <c r="G56" s="15">
        <f t="shared" si="2"/>
        <v>0</v>
      </c>
      <c r="H56" s="15">
        <f t="shared" si="3"/>
        <v>0</v>
      </c>
    </row>
    <row r="57" spans="1:8">
      <c r="A57" s="7" t="s">
        <v>62</v>
      </c>
      <c r="B57" s="2" t="s">
        <v>77</v>
      </c>
      <c r="C57" s="10" t="s">
        <v>21</v>
      </c>
      <c r="D57" s="11">
        <v>300</v>
      </c>
      <c r="E57" s="13">
        <v>0</v>
      </c>
      <c r="F57" s="15">
        <f t="shared" si="0"/>
        <v>0</v>
      </c>
      <c r="G57" s="15">
        <f t="shared" si="2"/>
        <v>0</v>
      </c>
      <c r="H57" s="15">
        <f t="shared" si="3"/>
        <v>0</v>
      </c>
    </row>
    <row r="58" spans="1:8" ht="15" customHeight="1">
      <c r="A58" s="7" t="s">
        <v>63</v>
      </c>
      <c r="B58" s="2" t="s">
        <v>79</v>
      </c>
      <c r="C58" s="10" t="s">
        <v>17</v>
      </c>
      <c r="D58" s="11">
        <v>55</v>
      </c>
      <c r="E58" s="13">
        <v>0</v>
      </c>
      <c r="F58" s="15">
        <f t="shared" si="0"/>
        <v>0</v>
      </c>
      <c r="G58" s="15">
        <f t="shared" si="2"/>
        <v>0</v>
      </c>
      <c r="H58" s="15">
        <f t="shared" si="3"/>
        <v>0</v>
      </c>
    </row>
    <row r="59" spans="1:8">
      <c r="A59" s="7" t="s">
        <v>64</v>
      </c>
      <c r="B59" s="2" t="s">
        <v>121</v>
      </c>
      <c r="C59" s="10" t="s">
        <v>20</v>
      </c>
      <c r="D59" s="11">
        <v>20</v>
      </c>
      <c r="E59" s="13">
        <v>0</v>
      </c>
      <c r="F59" s="15">
        <f t="shared" si="0"/>
        <v>0</v>
      </c>
      <c r="G59" s="15">
        <f t="shared" si="2"/>
        <v>0</v>
      </c>
      <c r="H59" s="15">
        <f t="shared" si="3"/>
        <v>0</v>
      </c>
    </row>
    <row r="60" spans="1:8">
      <c r="A60" s="7" t="s">
        <v>65</v>
      </c>
      <c r="B60" s="2" t="s">
        <v>78</v>
      </c>
      <c r="C60" s="10" t="s">
        <v>17</v>
      </c>
      <c r="D60" s="11">
        <v>10</v>
      </c>
      <c r="E60" s="13">
        <v>0</v>
      </c>
      <c r="F60" s="15">
        <f t="shared" si="0"/>
        <v>0</v>
      </c>
      <c r="G60" s="15">
        <f t="shared" si="2"/>
        <v>0</v>
      </c>
      <c r="H60" s="15">
        <f t="shared" si="3"/>
        <v>0</v>
      </c>
    </row>
    <row r="61" spans="1:8" ht="25.5">
      <c r="A61" s="7" t="s">
        <v>66</v>
      </c>
      <c r="B61" s="2" t="s">
        <v>88</v>
      </c>
      <c r="C61" s="10" t="s">
        <v>17</v>
      </c>
      <c r="D61" s="11">
        <v>3800</v>
      </c>
      <c r="E61" s="13">
        <v>0</v>
      </c>
      <c r="F61" s="15">
        <f t="shared" si="0"/>
        <v>0</v>
      </c>
      <c r="G61" s="15">
        <f t="shared" si="2"/>
        <v>0</v>
      </c>
      <c r="H61" s="15">
        <f t="shared" si="3"/>
        <v>0</v>
      </c>
    </row>
    <row r="62" spans="1:8" ht="25.5">
      <c r="A62" s="7" t="s">
        <v>67</v>
      </c>
      <c r="B62" s="2" t="s">
        <v>80</v>
      </c>
      <c r="C62" s="10" t="s">
        <v>17</v>
      </c>
      <c r="D62" s="11">
        <v>1700</v>
      </c>
      <c r="E62" s="13">
        <v>0</v>
      </c>
      <c r="F62" s="15">
        <f t="shared" si="0"/>
        <v>0</v>
      </c>
      <c r="G62" s="15">
        <f t="shared" si="2"/>
        <v>0</v>
      </c>
      <c r="H62" s="15">
        <f t="shared" si="3"/>
        <v>0</v>
      </c>
    </row>
    <row r="63" spans="1:8">
      <c r="A63" s="7" t="s">
        <v>68</v>
      </c>
      <c r="B63" s="2" t="s">
        <v>116</v>
      </c>
      <c r="C63" s="10" t="s">
        <v>17</v>
      </c>
      <c r="D63" s="11">
        <v>1</v>
      </c>
      <c r="E63" s="13">
        <v>0</v>
      </c>
      <c r="F63" s="15">
        <f t="shared" si="0"/>
        <v>0</v>
      </c>
      <c r="G63" s="15">
        <f t="shared" si="2"/>
        <v>0</v>
      </c>
      <c r="H63" s="15">
        <f t="shared" si="3"/>
        <v>0</v>
      </c>
    </row>
    <row r="64" spans="1:8">
      <c r="A64" s="32" t="s">
        <v>8</v>
      </c>
      <c r="B64" s="32"/>
      <c r="C64" s="32"/>
      <c r="D64" s="32"/>
      <c r="E64" s="32"/>
      <c r="F64" s="17">
        <f>SUM(F9:F63)</f>
        <v>0</v>
      </c>
      <c r="G64" s="23">
        <f>SUM(G9:G63)</f>
        <v>0</v>
      </c>
      <c r="H64" s="17">
        <f>SUM(H9:H63)</f>
        <v>0</v>
      </c>
    </row>
    <row r="65" spans="1:8">
      <c r="A65" s="25" t="s">
        <v>119</v>
      </c>
      <c r="B65" s="26"/>
      <c r="C65" s="26"/>
      <c r="D65" s="26"/>
      <c r="E65" s="26"/>
      <c r="F65" s="26"/>
      <c r="G65" s="26"/>
      <c r="H65" s="26"/>
    </row>
    <row r="66" spans="1:8">
      <c r="A66" s="26"/>
      <c r="B66" s="26"/>
      <c r="C66" s="26"/>
      <c r="D66" s="26"/>
      <c r="E66" s="26"/>
      <c r="F66" s="26"/>
      <c r="G66" s="26"/>
      <c r="H66" s="26"/>
    </row>
    <row r="67" spans="1:8">
      <c r="A67" s="26"/>
      <c r="B67" s="26"/>
      <c r="C67" s="26"/>
      <c r="D67" s="26"/>
      <c r="E67" s="26"/>
      <c r="F67" s="26"/>
      <c r="G67" s="26"/>
      <c r="H67" s="26"/>
    </row>
    <row r="68" spans="1:8">
      <c r="A68" s="26"/>
      <c r="B68" s="26"/>
      <c r="C68" s="26"/>
      <c r="D68" s="26"/>
      <c r="E68" s="26"/>
      <c r="F68" s="26"/>
      <c r="G68" s="26"/>
      <c r="H68" s="26"/>
    </row>
    <row r="69" spans="1:8">
      <c r="A69" s="26"/>
      <c r="B69" s="26"/>
      <c r="C69" s="26"/>
      <c r="D69" s="26"/>
      <c r="E69" s="26"/>
      <c r="F69" s="26"/>
      <c r="G69" s="26"/>
      <c r="H69" s="26"/>
    </row>
    <row r="70" spans="1:8">
      <c r="A70" s="26"/>
      <c r="B70" s="26"/>
      <c r="C70" s="26"/>
      <c r="D70" s="26"/>
      <c r="E70" s="26"/>
      <c r="F70" s="26"/>
      <c r="G70" s="26"/>
      <c r="H70" s="26"/>
    </row>
    <row r="71" spans="1:8" ht="24.75" customHeight="1">
      <c r="A71" s="26"/>
      <c r="B71" s="26"/>
      <c r="C71" s="26"/>
      <c r="D71" s="26"/>
      <c r="E71" s="26"/>
      <c r="F71" s="26"/>
      <c r="G71" s="26"/>
      <c r="H71" s="26"/>
    </row>
    <row r="72" spans="1:8">
      <c r="A72" s="26"/>
      <c r="B72" s="26"/>
      <c r="C72" s="26"/>
      <c r="D72" s="26"/>
      <c r="E72" s="26"/>
      <c r="F72" s="26"/>
      <c r="G72" s="26"/>
      <c r="H72" s="26"/>
    </row>
  </sheetData>
  <mergeCells count="9">
    <mergeCell ref="A1:H1"/>
    <mergeCell ref="A65:H72"/>
    <mergeCell ref="A5:H6"/>
    <mergeCell ref="A7:H7"/>
    <mergeCell ref="A3:B3"/>
    <mergeCell ref="G3:H3"/>
    <mergeCell ref="A4:H4"/>
    <mergeCell ref="A64:E64"/>
    <mergeCell ref="E2:H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 warzywa owoce jaja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Barbara</cp:lastModifiedBy>
  <cp:lastPrinted>2021-11-09T13:15:20Z</cp:lastPrinted>
  <dcterms:created xsi:type="dcterms:W3CDTF">2015-12-02T10:15:46Z</dcterms:created>
  <dcterms:modified xsi:type="dcterms:W3CDTF">2021-11-10T06:56:56Z</dcterms:modified>
</cp:coreProperties>
</file>