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usługi leśne 2024\"/>
    </mc:Choice>
  </mc:AlternateContent>
  <xr:revisionPtr revIDLastSave="0" documentId="13_ncr:1_{98831866-8090-46A5-8A88-1572D519A5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definedNames>
    <definedName name="_xlnm.Print_Area" localSheetId="0">'Formularz ofertowy'!$A$1:$P$120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F71" i="1" s="1"/>
  <c r="I47" i="1"/>
  <c r="K47" i="1" s="1"/>
  <c r="L47" i="1" s="1"/>
  <c r="I48" i="1"/>
  <c r="K48" i="1" s="1"/>
  <c r="L48" i="1" s="1"/>
  <c r="I49" i="1"/>
  <c r="K49" i="1" s="1"/>
  <c r="L49" i="1" s="1"/>
  <c r="I50" i="1"/>
  <c r="K50" i="1" s="1"/>
  <c r="L50" i="1" s="1"/>
  <c r="I51" i="1"/>
  <c r="K51" i="1" s="1"/>
  <c r="L51" i="1" s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46" i="1"/>
  <c r="K46" i="1" s="1"/>
  <c r="L46" i="1" s="1"/>
  <c r="I43" i="1"/>
  <c r="K43" i="1" s="1"/>
  <c r="L43" i="1" s="1"/>
  <c r="I38" i="1"/>
  <c r="K38" i="1" s="1"/>
  <c r="L38" i="1" s="1"/>
  <c r="I33" i="1"/>
  <c r="K33" i="1" s="1"/>
  <c r="L33" i="1" s="1"/>
  <c r="K29" i="1" l="1"/>
  <c r="L29" i="1" s="1"/>
  <c r="F72" i="1" s="1"/>
  <c r="I24" i="1"/>
</calcChain>
</file>

<file path=xl/sharedStrings.xml><?xml version="1.0" encoding="utf-8"?>
<sst xmlns="http://schemas.openxmlformats.org/spreadsheetml/2006/main" count="219" uniqueCount="145">
  <si>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</si>
  <si>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</si>
  <si>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</si>
  <si>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</si>
  <si>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</si>
  <si>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</si>
  <si>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</si>
  <si>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</si>
  <si>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</si>
  <si>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</si>
  <si>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</si>
  <si>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</si>
  <si>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</si>
  <si>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</si>
  <si>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</si>
  <si>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</si>
  <si>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</si>
  <si>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</si>
  <si>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</si>
  <si>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</si>
  <si>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</si>
  <si>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</si>
  <si>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</si>
  <si>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</si>
  <si>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</si>
  <si>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</si>
  <si>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</si>
  <si>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</si>
  <si>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</si>
  <si>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</si>
  <si>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</si>
  <si>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</si>
  <si>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95</t>
  </si>
  <si>
    <t>WYK-RAB1</t>
  </si>
  <si>
    <t>Wykonanie rabatowałków pługiem specjalistycznym 1-odkładnicowym</t>
  </si>
  <si>
    <t>100</t>
  </si>
  <si>
    <t>SADZ WIEL</t>
  </si>
  <si>
    <t>Sadzenie wielolatek z odkrytym systemem korzeniowym</t>
  </si>
  <si>
    <t>TSZT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</si>
  <si>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</si>
  <si>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</si>
  <si>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</si>
  <si>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</si>
  <si>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</si>
  <si>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</si>
  <si>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</si>
  <si>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</si>
  <si>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</si>
  <si>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</si>
  <si>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</si>
  <si>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</si>
  <si>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</si>
  <si>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</si>
  <si>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</si>
  <si>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</si>
  <si>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</si>
  <si>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</si>
  <si>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</si>
  <si>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</si>
  <si>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</si>
  <si>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</si>
  <si>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</si>
  <si>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</si>
  <si>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</si>
  <si>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</si>
  <si>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</si>
  <si>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</si>
  <si>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</si>
  <si>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</si>
  <si>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</si>
  <si>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</si>
  <si>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</si>
  <si>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</si>
  <si>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</si>
  <si>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</si>
  <si>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</si>
  <si>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</si>
  <si>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</si>
  <si>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</si>
  <si>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</si>
  <si>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</si>
  <si>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</si>
  <si>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</si>
  <si>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</si>
  <si>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</si>
  <si>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</si>
  <si>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</si>
  <si>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</si>
  <si>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</si>
  <si>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</si>
  <si>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</si>
  <si>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</si>
  <si>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</si>
  <si>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</si>
  <si>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</si>
  <si>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</si>
  <si>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</si>
  <si>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</si>
  <si>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</si>
  <si>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</si>
  <si>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</si>
  <si>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</si>
  <si>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Skarb Państwa</t>
  </si>
  <si>
    <t>Państwowe Gospodarstwo Leśne Lasy Państwowe</t>
  </si>
  <si>
    <t>Nadleśnictwo Przysucha</t>
  </si>
  <si>
    <t xml:space="preserve">26-400 PRZYSUCHA; TARGOWA;87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</si>
  <si>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</si>
  <si>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</si>
  <si>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</si>
  <si>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</si>
  <si>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</si>
  <si>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</si>
  <si>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</si>
  <si>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Wartość całkowita brutto 
w PLN</t>
  </si>
  <si>
    <t>Wykonawca wspólnie ubiegający się o udzielenie zamówienia 
(nazwa/firma, adres)</t>
  </si>
  <si>
    <t>Miejscowość</t>
  </si>
  <si>
    <t>Data</t>
  </si>
  <si>
    <t>1.  Za wykonanie przedmiotu zamówienia w tym Pakiecie oferujemy następujące wynagrodzenie brutto:</t>
  </si>
  <si>
    <t>PLN</t>
  </si>
  <si>
    <t>2. Wynagrodzenie zaoferowane w pkt 1 powyżej wynika z poniższego Kosztorysu Ofertowego i stanowi sumę wartości całkowitych brutto za poszczególne pozycje (prace) tworzące ten Pakiet:</t>
  </si>
  <si>
    <r>
      <t xml:space="preserve">Odpowiadając na ogłoszenie o przetargu nieograniczonym na </t>
    </r>
    <r>
      <rPr>
        <b/>
        <sz val="11"/>
        <color rgb="FF333333"/>
        <rFont val="Cambria"/>
        <family val="1"/>
        <charset val="238"/>
      </rPr>
      <t>„Wykonywanie usług z zakresu gospodarki leśnej na terenie Nadleśnictwa Przysucha w roku 2024 - Leśnictwo Stefanów''</t>
    </r>
    <r>
      <rPr>
        <sz val="11"/>
        <color rgb="FF333333"/>
        <rFont val="Cambria"/>
        <family val="1"/>
        <charset val="238"/>
      </rPr>
      <t xml:space="preserve">  składamy niniejszym ofertę na </t>
    </r>
    <r>
      <rPr>
        <b/>
        <sz val="11"/>
        <color rgb="FF333333"/>
        <rFont val="Cambria"/>
        <family val="1"/>
        <charset val="238"/>
      </rPr>
      <t>pakiet 8</t>
    </r>
    <r>
      <rPr>
        <sz val="11"/>
        <color rgb="FF333333"/>
        <rFont val="Cambria"/>
        <family val="1"/>
        <charset val="238"/>
      </rPr>
      <t xml:space="preserve"> tego zamówienia:</t>
    </r>
  </si>
  <si>
    <r>
      <t xml:space="preserve">3. Informujemy, że wybór oferty </t>
    </r>
    <r>
      <rPr>
        <i/>
        <sz val="11"/>
        <color rgb="FF333333"/>
        <rFont val="Cambria"/>
        <family val="1"/>
        <charset val="238"/>
      </rPr>
      <t xml:space="preserve">nie będzie/będzie* </t>
    </r>
    <r>
      <rPr>
        <sz val="11"/>
        <color rgb="FF333333"/>
        <rFont val="Cambria"/>
        <family val="1"/>
        <charset val="238"/>
      </rPr>
      <t>prowadzić do powstania u Zamawiającego obowiązku podatkowego zgodnie z przepisami o podatku od towarów i usług. Nazwa (rodzaj) towaru lub usługi, których dostawa lub świadczenie będzie prowadzić do powstania u Zamawiającego obowiązku podatkowego zgodnie z przepisami o podatku od towarów i usług (VAT):</t>
    </r>
  </si>
  <si>
    <t xml:space="preserve">Wartość ww. towaru lub usługi objętego obowiązkiem podatkowym 
Zamawiającego bez kwoty podatku od towarów i usług (VAT) wynosi: </t>
  </si>
  <si>
    <t>PLN.</t>
  </si>
  <si>
    <t xml:space="preserve">Stawka podatku od towaru i usług (VAT), która zgodnie z naszą wiedzą będzie miała zastosowanie to 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</si>
  <si>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</si>
  <si>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</si>
  <si>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Podwykonawca (firma lub nazwa, adres)</t>
  </si>
  <si>
    <t>Nazwy (firmy) podwykonawców, na których zasoby powołujemy się na zasadach określonych w art. 118 PZP, w celu wykazania spełniania warunków udziału w postępowaniu: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</si>
  <si>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</si>
  <si>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</t>
  </si>
  <si>
    <t>9. Wszelką korespondencję w sprawie niniejszego postępowania należy kierować na:</t>
  </si>
  <si>
    <t xml:space="preserve">e-mail: </t>
  </si>
  <si>
    <t xml:space="preserve">12. Oświadczamy, że Wykonawca jest (proszę zaznaczyć właściwe "X"):   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</si>
  <si>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</si>
  <si>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</si>
  <si>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</si>
  <si>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</si>
  <si>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</si>
  <si>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 xml:space="preserve">     </t>
  </si>
  <si>
    <t>inny rodzaj</t>
  </si>
  <si>
    <t>13. Załącznikami do niniejszej oferty są: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</si>
  <si>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</si>
  <si>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FORMULARZ OFERTOWY
</t>
    </r>
    <r>
      <rPr>
        <sz val="8"/>
        <color rgb="FF333333"/>
        <rFont val="Cambria"/>
        <family val="1"/>
        <charset val="238"/>
      </rPr>
      <t>[formularz ofertowy zawiera wbudowane formuły wyliczające wartości netto i brutto]</t>
    </r>
  </si>
  <si>
    <t>Pozostałe cięcia rębne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</si>
</sst>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9"/>
      <color rgb="FF333333"/>
      <name val="Cambria"/>
      <family val="1"/>
      <charset val="238"/>
    </font>
    <font>
      <i/>
      <sz val="11"/>
      <color rgb="FF333333"/>
      <name val="Cambria"/>
      <family val="1"/>
      <charset val="238"/>
    </font>
    <font>
      <sz val="12"/>
      <color rgb="FF333333"/>
      <name val="Cambria"/>
      <family val="1"/>
      <charset val="238"/>
    </font>
    <font>
      <i/>
      <sz val="8"/>
      <color rgb="FF333333"/>
      <name val="Cambria"/>
      <family val="1"/>
      <charset val="238"/>
    </font>
    <font>
      <sz val="8"/>
      <color rgb="FF333333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4"/>
      <color rgb="FF333333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b/>
      <sz val="16"/>
      <color rgb="FF333333"/>
      <name val="Cambria"/>
      <family val="1"/>
      <charset val="238"/>
    </font>
    <font>
      <b/>
      <sz val="9"/>
      <color rgb="FF333333"/>
      <name val="Cambria"/>
      <family val="1"/>
      <charset val="238"/>
    </font>
    <font>
      <b/>
      <sz val="8"/>
      <color rgb="FF333333"/>
      <name val="Cambria"/>
      <family val="1"/>
      <charset val="238"/>
    </font>
    <font>
      <b/>
      <sz val="10"/>
      <color rgb="FF333333"/>
      <name val="Cambria"/>
      <family val="1"/>
      <charset val="238"/>
    </font>
    <font>
      <i/>
      <sz val="10"/>
      <color rgb="FF333333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333333"/>
      <name val="Cambria"/>
      <family val="1"/>
      <charset val="238"/>
    </font>
    <font>
      <i/>
      <sz val="9"/>
      <color rgb="FF333333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9FBF7"/>
        <bgColor rgb="FFFFFFFF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/>
    </xf>
    <xf numFmtId="49" fontId="9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6" fillId="0" borderId="0" xfId="0" applyFont="1"/>
    <xf numFmtId="49" fontId="13" fillId="3" borderId="15" xfId="0" applyNumberFormat="1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 wrapText="1"/>
    </xf>
    <xf numFmtId="49" fontId="13" fillId="3" borderId="15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left" vertical="center" wrapText="1"/>
    </xf>
    <xf numFmtId="39" fontId="2" fillId="2" borderId="15" xfId="0" applyNumberFormat="1" applyFont="1" applyFill="1" applyBorder="1" applyAlignment="1">
      <alignment horizontal="right" vertical="center"/>
    </xf>
    <xf numFmtId="164" fontId="2" fillId="4" borderId="15" xfId="0" applyNumberFormat="1" applyFont="1" applyFill="1" applyBorder="1" applyAlignment="1">
      <alignment horizontal="right" vertical="center"/>
    </xf>
    <xf numFmtId="164" fontId="2" fillId="2" borderId="15" xfId="0" applyNumberFormat="1" applyFont="1" applyFill="1" applyBorder="1" applyAlignment="1">
      <alignment horizontal="right" vertical="center"/>
    </xf>
    <xf numFmtId="9" fontId="2" fillId="2" borderId="15" xfId="1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14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23" xfId="0" applyFont="1" applyFill="1" applyBorder="1" applyAlignment="1">
      <alignment horizontal="left"/>
    </xf>
    <xf numFmtId="49" fontId="17" fillId="2" borderId="0" xfId="0" applyNumberFormat="1" applyFont="1" applyFill="1" applyAlignment="1">
      <alignment vertical="center"/>
    </xf>
    <xf numFmtId="0" fontId="7" fillId="2" borderId="2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49" fontId="14" fillId="3" borderId="15" xfId="0" applyNumberFormat="1" applyFont="1" applyFill="1" applyBorder="1" applyAlignment="1">
      <alignment horizontal="right" vertical="center"/>
    </xf>
    <xf numFmtId="164" fontId="14" fillId="2" borderId="15" xfId="0" applyNumberFormat="1" applyFont="1" applyFill="1" applyBorder="1" applyAlignment="1">
      <alignment horizontal="right" vertical="center"/>
    </xf>
    <xf numFmtId="164" fontId="2" fillId="2" borderId="15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3" fillId="3" borderId="15" xfId="0" applyFont="1" applyFill="1" applyBorder="1" applyAlignment="1">
      <alignment horizontal="center" vertical="center" wrapText="1"/>
    </xf>
    <xf numFmtId="49" fontId="14" fillId="3" borderId="23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 vertical="center" wrapText="1"/>
    </xf>
    <xf numFmtId="49" fontId="12" fillId="3" borderId="1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right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17" fillId="2" borderId="20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Alignment="1">
      <alignment horizontal="center" vertical="center"/>
    </xf>
    <xf numFmtId="0" fontId="2" fillId="2" borderId="23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2" fillId="2" borderId="24" xfId="0" applyFont="1" applyFill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left" vertical="center" wrapText="1"/>
    </xf>
    <xf numFmtId="39" fontId="2" fillId="2" borderId="24" xfId="0" applyNumberFormat="1" applyFont="1" applyFill="1" applyBorder="1" applyAlignment="1">
      <alignment horizontal="right" vertical="center"/>
    </xf>
    <xf numFmtId="49" fontId="13" fillId="3" borderId="24" xfId="0" applyNumberFormat="1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 wrapText="1"/>
    </xf>
    <xf numFmtId="49" fontId="13" fillId="3" borderId="24" xfId="0" applyNumberFormat="1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0"/>
  <sheetViews>
    <sheetView tabSelected="1" view="pageBreakPreview" topLeftCell="A20" zoomScale="145" zoomScaleNormal="115" zoomScaleSheetLayoutView="145" workbookViewId="0">
      <selection activeCell="I29" sqref="I29"/>
    </sheetView>
  </sheetViews>
  <sheetFormatPr defaultRowHeight="12.75" x14ac:dyDescent="0.2"/>
  <cols>
    <col min="1" max="1" width="0.140625" style="8" customWidth="1"/>
    <col min="2" max="2" width="5.7109375" style="8" customWidth="1"/>
    <col min="3" max="3" width="7.28515625" style="8" customWidth="1"/>
    <col min="4" max="4" width="11.140625" style="8" customWidth="1"/>
    <col min="5" max="5" width="43.85546875" style="8" customWidth="1"/>
    <col min="6" max="6" width="6.85546875" style="8" customWidth="1"/>
    <col min="7" max="7" width="10" style="8" customWidth="1"/>
    <col min="8" max="8" width="11.140625" style="8" customWidth="1"/>
    <col min="9" max="9" width="12.7109375" style="8" customWidth="1"/>
    <col min="10" max="10" width="6.85546875" style="8" customWidth="1"/>
    <col min="11" max="11" width="9.5703125" style="8" customWidth="1"/>
    <col min="12" max="12" width="9" style="8" customWidth="1"/>
    <col min="13" max="13" width="4.7109375" style="8" customWidth="1"/>
    <col min="14" max="14" width="0.7109375" style="8" customWidth="1"/>
    <col min="15" max="15" width="0.5703125" style="8" customWidth="1"/>
    <col min="16" max="16" width="0.140625" style="8" customWidth="1"/>
    <col min="17" max="17" width="4.7109375" style="8" customWidth="1"/>
    <col min="18" max="16384" width="9.140625" style="8"/>
  </cols>
  <sheetData>
    <row r="1" spans="2:15" s="1" customFormat="1" ht="2.65" customHeight="1" x14ac:dyDescent="0.2">
      <c r="B1" s="35"/>
      <c r="C1" s="35"/>
      <c r="D1" s="35"/>
    </row>
    <row r="2" spans="2:15" s="1" customFormat="1" ht="28.7" customHeight="1" x14ac:dyDescent="0.2">
      <c r="I2" s="47" t="s">
        <v>100</v>
      </c>
      <c r="J2" s="47"/>
      <c r="K2" s="47"/>
      <c r="L2" s="47"/>
      <c r="M2" s="47"/>
      <c r="N2" s="47"/>
      <c r="O2" s="47"/>
    </row>
    <row r="3" spans="2:15" s="1" customFormat="1" ht="5.25" customHeight="1" x14ac:dyDescent="0.2">
      <c r="B3" s="48"/>
      <c r="C3" s="49"/>
      <c r="D3" s="49"/>
      <c r="E3" s="50"/>
    </row>
    <row r="4" spans="2:15" s="1" customFormat="1" ht="26.25" customHeight="1" x14ac:dyDescent="0.2">
      <c r="B4" s="51"/>
      <c r="C4" s="52"/>
      <c r="D4" s="52"/>
      <c r="E4" s="53"/>
      <c r="I4" s="57"/>
      <c r="J4" s="58"/>
      <c r="K4" s="59"/>
      <c r="L4" s="60"/>
    </row>
    <row r="5" spans="2:15" s="1" customFormat="1" ht="6.95" customHeight="1" x14ac:dyDescent="0.2">
      <c r="B5" s="51"/>
      <c r="C5" s="52"/>
      <c r="D5" s="52"/>
      <c r="E5" s="53"/>
    </row>
    <row r="6" spans="2:15" s="1" customFormat="1" ht="12.2" customHeight="1" x14ac:dyDescent="0.2">
      <c r="B6" s="51"/>
      <c r="C6" s="52"/>
      <c r="D6" s="52"/>
      <c r="E6" s="53"/>
      <c r="I6" s="2" t="s">
        <v>115</v>
      </c>
      <c r="K6" s="61" t="s">
        <v>116</v>
      </c>
      <c r="L6" s="61"/>
    </row>
    <row r="7" spans="2:15" s="1" customFormat="1" ht="7.9" customHeight="1" x14ac:dyDescent="0.2">
      <c r="B7" s="54"/>
      <c r="C7" s="55"/>
      <c r="D7" s="55"/>
      <c r="E7" s="56"/>
    </row>
    <row r="8" spans="2:15" s="1" customFormat="1" ht="6.75" customHeight="1" x14ac:dyDescent="0.2"/>
    <row r="9" spans="2:15" s="1" customFormat="1" ht="24" customHeight="1" x14ac:dyDescent="0.2">
      <c r="B9" s="70" t="s">
        <v>101</v>
      </c>
      <c r="C9" s="70"/>
      <c r="D9" s="70"/>
      <c r="G9" s="3"/>
      <c r="H9" s="3"/>
      <c r="I9" s="3"/>
      <c r="J9" s="3"/>
      <c r="K9" s="3"/>
      <c r="L9" s="3"/>
      <c r="M9" s="3"/>
      <c r="N9" s="3"/>
    </row>
    <row r="10" spans="2:15" s="1" customFormat="1" ht="43.15" customHeight="1" x14ac:dyDescent="0.2">
      <c r="B10" s="70"/>
      <c r="C10" s="70"/>
      <c r="D10" s="70"/>
      <c r="G10" s="71"/>
      <c r="H10" s="71"/>
      <c r="I10" s="71"/>
      <c r="J10" s="71"/>
      <c r="K10" s="71"/>
      <c r="L10" s="71"/>
      <c r="M10" s="71"/>
      <c r="N10" s="71"/>
    </row>
    <row r="11" spans="2:15" s="1" customFormat="1" ht="20.85" customHeight="1" x14ac:dyDescent="0.2">
      <c r="G11" s="71"/>
      <c r="H11" s="71"/>
      <c r="I11" s="71"/>
      <c r="J11" s="71"/>
      <c r="K11" s="71"/>
      <c r="L11" s="71"/>
      <c r="M11" s="71"/>
      <c r="N11" s="71"/>
    </row>
    <row r="12" spans="2:15" s="1" customFormat="1" ht="2.65" customHeight="1" x14ac:dyDescent="0.2"/>
    <row r="13" spans="2:15" s="1" customFormat="1" ht="37.5" customHeight="1" x14ac:dyDescent="0.2">
      <c r="B13" s="72" t="s">
        <v>143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</row>
    <row r="14" spans="2:15" s="1" customFormat="1" ht="2.65" customHeight="1" x14ac:dyDescent="0.2"/>
    <row r="15" spans="2:15" s="1" customFormat="1" ht="18" customHeight="1" x14ac:dyDescent="0.2">
      <c r="B15" s="4" t="s">
        <v>102</v>
      </c>
      <c r="C15" s="4"/>
    </row>
    <row r="16" spans="2:15" s="1" customFormat="1" ht="2.25" hidden="1" customHeight="1" x14ac:dyDescent="0.2"/>
    <row r="17" spans="2:15" s="1" customFormat="1" ht="16.5" customHeight="1" x14ac:dyDescent="0.2">
      <c r="B17" s="4" t="s">
        <v>103</v>
      </c>
      <c r="C17" s="4"/>
    </row>
    <row r="18" spans="2:15" s="1" customFormat="1" ht="20.25" customHeight="1" x14ac:dyDescent="0.2">
      <c r="B18" s="4" t="s">
        <v>104</v>
      </c>
      <c r="C18" s="4"/>
    </row>
    <row r="19" spans="2:15" s="1" customFormat="1" ht="2.65" customHeight="1" x14ac:dyDescent="0.2"/>
    <row r="20" spans="2:15" s="1" customFormat="1" ht="20.25" customHeight="1" x14ac:dyDescent="0.2">
      <c r="B20" s="4" t="s">
        <v>105</v>
      </c>
      <c r="C20" s="4"/>
    </row>
    <row r="21" spans="2:15" s="1" customFormat="1" ht="7.5" customHeight="1" x14ac:dyDescent="0.2"/>
    <row r="22" spans="2:15" s="1" customFormat="1" ht="54.75" customHeight="1" x14ac:dyDescent="0.2">
      <c r="B22" s="32" t="s">
        <v>120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2:15" s="1" customFormat="1" ht="7.5" customHeight="1" x14ac:dyDescent="0.2"/>
    <row r="24" spans="2:15" s="1" customFormat="1" ht="25.5" customHeight="1" x14ac:dyDescent="0.2">
      <c r="B24" s="5" t="s">
        <v>117</v>
      </c>
      <c r="I24" s="74">
        <f>F72</f>
        <v>0</v>
      </c>
      <c r="J24" s="74"/>
      <c r="K24" s="74"/>
      <c r="L24" s="6" t="s">
        <v>118</v>
      </c>
    </row>
    <row r="25" spans="2:15" s="1" customFormat="1" ht="36.75" customHeight="1" x14ac:dyDescent="0.2">
      <c r="B25" s="31" t="s">
        <v>119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2:15" s="1" customFormat="1" ht="26.25" customHeight="1" x14ac:dyDescent="0.2">
      <c r="B26" s="39" t="s">
        <v>144</v>
      </c>
      <c r="C26" s="39"/>
      <c r="D26" s="39"/>
      <c r="E26" s="39"/>
      <c r="F26" s="39"/>
      <c r="G26" s="39"/>
      <c r="H26" s="39"/>
      <c r="I26" s="39"/>
      <c r="J26" s="39"/>
      <c r="K26" s="39"/>
    </row>
    <row r="27" spans="2:15" s="1" customFormat="1" ht="3" customHeight="1" x14ac:dyDescent="0.2"/>
    <row r="28" spans="2:15" s="1" customFormat="1" ht="33.75" customHeight="1" x14ac:dyDescent="0.2">
      <c r="B28" s="88" t="s">
        <v>0</v>
      </c>
      <c r="C28" s="89" t="s">
        <v>1</v>
      </c>
      <c r="D28" s="90" t="s">
        <v>2</v>
      </c>
      <c r="E28" s="90" t="s">
        <v>3</v>
      </c>
      <c r="F28" s="90" t="s">
        <v>4</v>
      </c>
      <c r="G28" s="90" t="s">
        <v>5</v>
      </c>
      <c r="H28" s="90" t="s">
        <v>6</v>
      </c>
      <c r="I28" s="89" t="s">
        <v>7</v>
      </c>
      <c r="J28" s="90" t="s">
        <v>8</v>
      </c>
      <c r="K28" s="90" t="s">
        <v>9</v>
      </c>
      <c r="L28" s="91" t="s">
        <v>113</v>
      </c>
      <c r="M28" s="91"/>
    </row>
    <row r="29" spans="2:15" s="1" customFormat="1" ht="22.5" customHeight="1" x14ac:dyDescent="0.2">
      <c r="B29" s="83">
        <v>1</v>
      </c>
      <c r="C29" s="84" t="s">
        <v>10</v>
      </c>
      <c r="D29" s="85" t="s">
        <v>11</v>
      </c>
      <c r="E29" s="86" t="s">
        <v>12</v>
      </c>
      <c r="F29" s="85" t="s">
        <v>13</v>
      </c>
      <c r="G29" s="87">
        <v>3808</v>
      </c>
      <c r="H29" s="16"/>
      <c r="I29" s="17">
        <f>G29*H29</f>
        <v>0</v>
      </c>
      <c r="J29" s="18">
        <v>0.08</v>
      </c>
      <c r="K29" s="17">
        <f>I29*J29</f>
        <v>0</v>
      </c>
      <c r="L29" s="38">
        <f>I29+K29</f>
        <v>0</v>
      </c>
      <c r="M29" s="38"/>
    </row>
    <row r="30" spans="2:15" s="1" customFormat="1" ht="30" customHeight="1" x14ac:dyDescent="0.2">
      <c r="B30" s="39" t="s">
        <v>106</v>
      </c>
      <c r="C30" s="39"/>
      <c r="D30" s="39"/>
      <c r="E30" s="39"/>
      <c r="F30" s="39"/>
      <c r="G30" s="39"/>
      <c r="H30" s="39"/>
      <c r="I30" s="39"/>
      <c r="J30" s="39"/>
      <c r="K30" s="39"/>
    </row>
    <row r="31" spans="2:15" s="1" customFormat="1" ht="21" hidden="1" customHeight="1" x14ac:dyDescent="0.2"/>
    <row r="32" spans="2:15" s="1" customFormat="1" ht="45.4" customHeight="1" x14ac:dyDescent="0.2">
      <c r="B32" s="9" t="s">
        <v>0</v>
      </c>
      <c r="C32" s="10" t="s">
        <v>1</v>
      </c>
      <c r="D32" s="11" t="s">
        <v>2</v>
      </c>
      <c r="E32" s="11" t="s">
        <v>3</v>
      </c>
      <c r="F32" s="11" t="s">
        <v>4</v>
      </c>
      <c r="G32" s="11" t="s">
        <v>5</v>
      </c>
      <c r="H32" s="11" t="s">
        <v>6</v>
      </c>
      <c r="I32" s="10" t="s">
        <v>7</v>
      </c>
      <c r="J32" s="11" t="s">
        <v>8</v>
      </c>
      <c r="K32" s="11" t="s">
        <v>9</v>
      </c>
      <c r="L32" s="40" t="s">
        <v>113</v>
      </c>
      <c r="M32" s="40"/>
    </row>
    <row r="33" spans="2:13" s="1" customFormat="1" ht="19.7" customHeight="1" x14ac:dyDescent="0.2">
      <c r="B33" s="12">
        <v>2</v>
      </c>
      <c r="C33" s="13" t="s">
        <v>10</v>
      </c>
      <c r="D33" s="13" t="s">
        <v>11</v>
      </c>
      <c r="E33" s="14" t="s">
        <v>12</v>
      </c>
      <c r="F33" s="13" t="s">
        <v>13</v>
      </c>
      <c r="G33" s="15">
        <v>1209</v>
      </c>
      <c r="H33" s="16"/>
      <c r="I33" s="17">
        <f>G33*H33</f>
        <v>0</v>
      </c>
      <c r="J33" s="18">
        <v>0.08</v>
      </c>
      <c r="K33" s="17">
        <f>I33*J33</f>
        <v>0</v>
      </c>
      <c r="L33" s="38">
        <f>I33+K33</f>
        <v>0</v>
      </c>
      <c r="M33" s="38"/>
    </row>
    <row r="34" spans="2:13" s="1" customFormat="1" ht="3.2" customHeight="1" x14ac:dyDescent="0.2"/>
    <row r="35" spans="2:13" s="1" customFormat="1" ht="18.2" customHeight="1" x14ac:dyDescent="0.2">
      <c r="B35" s="39" t="s">
        <v>107</v>
      </c>
      <c r="C35" s="39"/>
      <c r="D35" s="39"/>
      <c r="E35" s="39"/>
      <c r="F35" s="39"/>
      <c r="G35" s="39"/>
      <c r="H35" s="39"/>
      <c r="I35" s="39"/>
      <c r="J35" s="39"/>
      <c r="K35" s="39"/>
    </row>
    <row r="36" spans="2:13" s="1" customFormat="1" ht="5.25" customHeight="1" x14ac:dyDescent="0.2"/>
    <row r="37" spans="2:13" s="1" customFormat="1" ht="45.4" customHeight="1" x14ac:dyDescent="0.2">
      <c r="B37" s="9" t="s">
        <v>0</v>
      </c>
      <c r="C37" s="10" t="s">
        <v>1</v>
      </c>
      <c r="D37" s="11" t="s">
        <v>2</v>
      </c>
      <c r="E37" s="11" t="s">
        <v>3</v>
      </c>
      <c r="F37" s="11" t="s">
        <v>4</v>
      </c>
      <c r="G37" s="11" t="s">
        <v>5</v>
      </c>
      <c r="H37" s="11" t="s">
        <v>6</v>
      </c>
      <c r="I37" s="10" t="s">
        <v>7</v>
      </c>
      <c r="J37" s="11" t="s">
        <v>8</v>
      </c>
      <c r="K37" s="11" t="s">
        <v>9</v>
      </c>
      <c r="L37" s="40" t="s">
        <v>113</v>
      </c>
      <c r="M37" s="40"/>
    </row>
    <row r="38" spans="2:13" s="1" customFormat="1" ht="19.7" customHeight="1" x14ac:dyDescent="0.2">
      <c r="B38" s="12">
        <v>3</v>
      </c>
      <c r="C38" s="13" t="s">
        <v>10</v>
      </c>
      <c r="D38" s="13" t="s">
        <v>11</v>
      </c>
      <c r="E38" s="14" t="s">
        <v>12</v>
      </c>
      <c r="F38" s="13" t="s">
        <v>13</v>
      </c>
      <c r="G38" s="15">
        <v>1014</v>
      </c>
      <c r="H38" s="16"/>
      <c r="I38" s="17">
        <f>G38*H38</f>
        <v>0</v>
      </c>
      <c r="J38" s="18">
        <v>0.08</v>
      </c>
      <c r="K38" s="17">
        <f>I38*J38</f>
        <v>0</v>
      </c>
      <c r="L38" s="38">
        <f>I38+K38</f>
        <v>0</v>
      </c>
      <c r="M38" s="38"/>
    </row>
    <row r="39" spans="2:13" s="1" customFormat="1" ht="3.2" customHeight="1" x14ac:dyDescent="0.2"/>
    <row r="40" spans="2:13" s="1" customFormat="1" ht="18.2" customHeight="1" x14ac:dyDescent="0.2">
      <c r="B40" s="39" t="s">
        <v>108</v>
      </c>
      <c r="C40" s="39"/>
      <c r="D40" s="39"/>
      <c r="E40" s="39"/>
      <c r="F40" s="39"/>
      <c r="G40" s="39"/>
      <c r="H40" s="39"/>
      <c r="I40" s="39"/>
      <c r="J40" s="39"/>
      <c r="K40" s="39"/>
    </row>
    <row r="41" spans="2:13" s="1" customFormat="1" ht="5.25" customHeight="1" x14ac:dyDescent="0.2"/>
    <row r="42" spans="2:13" s="1" customFormat="1" ht="45.4" customHeight="1" x14ac:dyDescent="0.2">
      <c r="B42" s="9" t="s">
        <v>0</v>
      </c>
      <c r="C42" s="10" t="s">
        <v>1</v>
      </c>
      <c r="D42" s="11" t="s">
        <v>2</v>
      </c>
      <c r="E42" s="11" t="s">
        <v>3</v>
      </c>
      <c r="F42" s="11" t="s">
        <v>4</v>
      </c>
      <c r="G42" s="11" t="s">
        <v>5</v>
      </c>
      <c r="H42" s="11" t="s">
        <v>6</v>
      </c>
      <c r="I42" s="10" t="s">
        <v>7</v>
      </c>
      <c r="J42" s="11" t="s">
        <v>8</v>
      </c>
      <c r="K42" s="11" t="s">
        <v>9</v>
      </c>
      <c r="L42" s="40" t="s">
        <v>113</v>
      </c>
      <c r="M42" s="40"/>
    </row>
    <row r="43" spans="2:13" s="1" customFormat="1" ht="19.7" customHeight="1" x14ac:dyDescent="0.2">
      <c r="B43" s="12">
        <v>4</v>
      </c>
      <c r="C43" s="13" t="s">
        <v>10</v>
      </c>
      <c r="D43" s="13" t="s">
        <v>11</v>
      </c>
      <c r="E43" s="14" t="s">
        <v>12</v>
      </c>
      <c r="F43" s="13" t="s">
        <v>13</v>
      </c>
      <c r="G43" s="15">
        <v>590</v>
      </c>
      <c r="H43" s="16"/>
      <c r="I43" s="17">
        <f>G43*H43</f>
        <v>0</v>
      </c>
      <c r="J43" s="18">
        <v>0.08</v>
      </c>
      <c r="K43" s="17">
        <f>I43*J43</f>
        <v>0</v>
      </c>
      <c r="L43" s="38">
        <f>I43+K43</f>
        <v>0</v>
      </c>
      <c r="M43" s="38"/>
    </row>
    <row r="44" spans="2:13" s="1" customFormat="1" ht="9" customHeight="1" x14ac:dyDescent="0.2"/>
    <row r="45" spans="2:13" s="1" customFormat="1" ht="45.4" customHeight="1" x14ac:dyDescent="0.2">
      <c r="B45" s="9" t="s">
        <v>0</v>
      </c>
      <c r="C45" s="10" t="s">
        <v>1</v>
      </c>
      <c r="D45" s="11" t="s">
        <v>2</v>
      </c>
      <c r="E45" s="11" t="s">
        <v>3</v>
      </c>
      <c r="F45" s="11" t="s">
        <v>4</v>
      </c>
      <c r="G45" s="11" t="s">
        <v>5</v>
      </c>
      <c r="H45" s="11" t="s">
        <v>6</v>
      </c>
      <c r="I45" s="10" t="s">
        <v>7</v>
      </c>
      <c r="J45" s="11" t="s">
        <v>8</v>
      </c>
      <c r="K45" s="11" t="s">
        <v>9</v>
      </c>
      <c r="L45" s="40" t="s">
        <v>113</v>
      </c>
      <c r="M45" s="40"/>
    </row>
    <row r="46" spans="2:13" s="1" customFormat="1" ht="19.7" customHeight="1" x14ac:dyDescent="0.2">
      <c r="B46" s="12">
        <v>5</v>
      </c>
      <c r="C46" s="13" t="s">
        <v>14</v>
      </c>
      <c r="D46" s="13" t="s">
        <v>15</v>
      </c>
      <c r="E46" s="14" t="s">
        <v>16</v>
      </c>
      <c r="F46" s="13" t="s">
        <v>17</v>
      </c>
      <c r="G46" s="15">
        <v>250</v>
      </c>
      <c r="H46" s="16"/>
      <c r="I46" s="17">
        <f>G46*H46</f>
        <v>0</v>
      </c>
      <c r="J46" s="18">
        <v>0.08</v>
      </c>
      <c r="K46" s="17">
        <f t="shared" ref="K46:K70" si="0">I46*J46</f>
        <v>0</v>
      </c>
      <c r="L46" s="38">
        <f t="shared" ref="L46:L70" si="1">I46+K46</f>
        <v>0</v>
      </c>
      <c r="M46" s="38"/>
    </row>
    <row r="47" spans="2:13" s="1" customFormat="1" ht="28.7" customHeight="1" x14ac:dyDescent="0.2">
      <c r="B47" s="12">
        <v>6</v>
      </c>
      <c r="C47" s="13" t="s">
        <v>18</v>
      </c>
      <c r="D47" s="13" t="s">
        <v>19</v>
      </c>
      <c r="E47" s="14" t="s">
        <v>20</v>
      </c>
      <c r="F47" s="13" t="s">
        <v>21</v>
      </c>
      <c r="G47" s="15">
        <v>3.06</v>
      </c>
      <c r="H47" s="16"/>
      <c r="I47" s="17">
        <f t="shared" ref="I47:I70" si="2">G47*H47</f>
        <v>0</v>
      </c>
      <c r="J47" s="18">
        <v>0.08</v>
      </c>
      <c r="K47" s="17">
        <f t="shared" si="0"/>
        <v>0</v>
      </c>
      <c r="L47" s="38">
        <f t="shared" si="1"/>
        <v>0</v>
      </c>
      <c r="M47" s="38"/>
    </row>
    <row r="48" spans="2:13" s="1" customFormat="1" ht="19.7" customHeight="1" x14ac:dyDescent="0.2">
      <c r="B48" s="12">
        <v>7</v>
      </c>
      <c r="C48" s="13" t="s">
        <v>22</v>
      </c>
      <c r="D48" s="13" t="s">
        <v>23</v>
      </c>
      <c r="E48" s="14" t="s">
        <v>24</v>
      </c>
      <c r="F48" s="13" t="s">
        <v>21</v>
      </c>
      <c r="G48" s="15">
        <v>5.15</v>
      </c>
      <c r="H48" s="16"/>
      <c r="I48" s="17">
        <f t="shared" si="2"/>
        <v>0</v>
      </c>
      <c r="J48" s="18">
        <v>0.08</v>
      </c>
      <c r="K48" s="17">
        <f t="shared" si="0"/>
        <v>0</v>
      </c>
      <c r="L48" s="38">
        <f t="shared" si="1"/>
        <v>0</v>
      </c>
      <c r="M48" s="38"/>
    </row>
    <row r="49" spans="2:13" s="1" customFormat="1" ht="28.7" customHeight="1" x14ac:dyDescent="0.2">
      <c r="B49" s="12">
        <v>8</v>
      </c>
      <c r="C49" s="13" t="s">
        <v>25</v>
      </c>
      <c r="D49" s="13" t="s">
        <v>26</v>
      </c>
      <c r="E49" s="14" t="s">
        <v>27</v>
      </c>
      <c r="F49" s="13" t="s">
        <v>28</v>
      </c>
      <c r="G49" s="15">
        <v>8.57</v>
      </c>
      <c r="H49" s="16"/>
      <c r="I49" s="17">
        <f t="shared" si="2"/>
        <v>0</v>
      </c>
      <c r="J49" s="18">
        <v>0.08</v>
      </c>
      <c r="K49" s="17">
        <f t="shared" si="0"/>
        <v>0</v>
      </c>
      <c r="L49" s="38">
        <f t="shared" si="1"/>
        <v>0</v>
      </c>
      <c r="M49" s="38"/>
    </row>
    <row r="50" spans="2:13" s="1" customFormat="1" ht="28.7" customHeight="1" x14ac:dyDescent="0.2">
      <c r="B50" s="12">
        <v>9</v>
      </c>
      <c r="C50" s="13" t="s">
        <v>29</v>
      </c>
      <c r="D50" s="13" t="s">
        <v>30</v>
      </c>
      <c r="E50" s="14" t="s">
        <v>31</v>
      </c>
      <c r="F50" s="13" t="s">
        <v>28</v>
      </c>
      <c r="G50" s="15">
        <v>10.56</v>
      </c>
      <c r="H50" s="16"/>
      <c r="I50" s="17">
        <f t="shared" si="2"/>
        <v>0</v>
      </c>
      <c r="J50" s="18">
        <v>0.08</v>
      </c>
      <c r="K50" s="17">
        <f t="shared" si="0"/>
        <v>0</v>
      </c>
      <c r="L50" s="38">
        <f t="shared" si="1"/>
        <v>0</v>
      </c>
      <c r="M50" s="38"/>
    </row>
    <row r="51" spans="2:13" s="1" customFormat="1" ht="28.7" customHeight="1" x14ac:dyDescent="0.2">
      <c r="B51" s="12">
        <v>10</v>
      </c>
      <c r="C51" s="13" t="s">
        <v>32</v>
      </c>
      <c r="D51" s="13" t="s">
        <v>33</v>
      </c>
      <c r="E51" s="14" t="s">
        <v>34</v>
      </c>
      <c r="F51" s="13" t="s">
        <v>28</v>
      </c>
      <c r="G51" s="15">
        <v>2.14</v>
      </c>
      <c r="H51" s="16"/>
      <c r="I51" s="17">
        <f t="shared" si="2"/>
        <v>0</v>
      </c>
      <c r="J51" s="18">
        <v>0.08</v>
      </c>
      <c r="K51" s="17">
        <f t="shared" si="0"/>
        <v>0</v>
      </c>
      <c r="L51" s="38">
        <f t="shared" si="1"/>
        <v>0</v>
      </c>
      <c r="M51" s="38"/>
    </row>
    <row r="52" spans="2:13" s="1" customFormat="1" ht="19.7" customHeight="1" x14ac:dyDescent="0.2">
      <c r="B52" s="12">
        <v>11</v>
      </c>
      <c r="C52" s="13" t="s">
        <v>35</v>
      </c>
      <c r="D52" s="13" t="s">
        <v>36</v>
      </c>
      <c r="E52" s="14" t="s">
        <v>37</v>
      </c>
      <c r="F52" s="13" t="s">
        <v>38</v>
      </c>
      <c r="G52" s="15">
        <v>20.5</v>
      </c>
      <c r="H52" s="16"/>
      <c r="I52" s="17">
        <f t="shared" si="2"/>
        <v>0</v>
      </c>
      <c r="J52" s="18">
        <v>0.08</v>
      </c>
      <c r="K52" s="17">
        <f t="shared" si="0"/>
        <v>0</v>
      </c>
      <c r="L52" s="38">
        <f t="shared" si="1"/>
        <v>0</v>
      </c>
      <c r="M52" s="38"/>
    </row>
    <row r="53" spans="2:13" s="1" customFormat="1" ht="19.7" customHeight="1" x14ac:dyDescent="0.2">
      <c r="B53" s="12">
        <v>12</v>
      </c>
      <c r="C53" s="13" t="s">
        <v>39</v>
      </c>
      <c r="D53" s="13" t="s">
        <v>40</v>
      </c>
      <c r="E53" s="14" t="s">
        <v>41</v>
      </c>
      <c r="F53" s="13" t="s">
        <v>38</v>
      </c>
      <c r="G53" s="15">
        <v>20.5</v>
      </c>
      <c r="H53" s="16"/>
      <c r="I53" s="17">
        <f t="shared" si="2"/>
        <v>0</v>
      </c>
      <c r="J53" s="18">
        <v>0.08</v>
      </c>
      <c r="K53" s="17">
        <f t="shared" si="0"/>
        <v>0</v>
      </c>
      <c r="L53" s="38">
        <f t="shared" si="1"/>
        <v>0</v>
      </c>
      <c r="M53" s="38"/>
    </row>
    <row r="54" spans="2:13" s="1" customFormat="1" ht="19.7" customHeight="1" x14ac:dyDescent="0.2">
      <c r="B54" s="12">
        <v>13</v>
      </c>
      <c r="C54" s="13" t="s">
        <v>42</v>
      </c>
      <c r="D54" s="13" t="s">
        <v>43</v>
      </c>
      <c r="E54" s="14" t="s">
        <v>44</v>
      </c>
      <c r="F54" s="13" t="s">
        <v>38</v>
      </c>
      <c r="G54" s="15">
        <v>41</v>
      </c>
      <c r="H54" s="16"/>
      <c r="I54" s="17">
        <f t="shared" si="2"/>
        <v>0</v>
      </c>
      <c r="J54" s="18">
        <v>0.08</v>
      </c>
      <c r="K54" s="17">
        <f t="shared" si="0"/>
        <v>0</v>
      </c>
      <c r="L54" s="38">
        <f t="shared" si="1"/>
        <v>0</v>
      </c>
      <c r="M54" s="38"/>
    </row>
    <row r="55" spans="2:13" s="1" customFormat="1" ht="28.7" customHeight="1" x14ac:dyDescent="0.2">
      <c r="B55" s="12">
        <v>14</v>
      </c>
      <c r="C55" s="13" t="s">
        <v>45</v>
      </c>
      <c r="D55" s="13" t="s">
        <v>46</v>
      </c>
      <c r="E55" s="14" t="s">
        <v>47</v>
      </c>
      <c r="F55" s="13" t="s">
        <v>21</v>
      </c>
      <c r="G55" s="15">
        <v>12.32</v>
      </c>
      <c r="H55" s="16"/>
      <c r="I55" s="17">
        <f t="shared" si="2"/>
        <v>0</v>
      </c>
      <c r="J55" s="18">
        <v>0.08</v>
      </c>
      <c r="K55" s="17">
        <f t="shared" si="0"/>
        <v>0</v>
      </c>
      <c r="L55" s="38">
        <f t="shared" si="1"/>
        <v>0</v>
      </c>
      <c r="M55" s="38"/>
    </row>
    <row r="56" spans="2:13" s="1" customFormat="1" ht="28.7" customHeight="1" x14ac:dyDescent="0.2">
      <c r="B56" s="12">
        <v>15</v>
      </c>
      <c r="C56" s="13" t="s">
        <v>48</v>
      </c>
      <c r="D56" s="13" t="s">
        <v>49</v>
      </c>
      <c r="E56" s="14" t="s">
        <v>50</v>
      </c>
      <c r="F56" s="13" t="s">
        <v>21</v>
      </c>
      <c r="G56" s="15">
        <v>5.4</v>
      </c>
      <c r="H56" s="16"/>
      <c r="I56" s="17">
        <f t="shared" si="2"/>
        <v>0</v>
      </c>
      <c r="J56" s="18">
        <v>0.08</v>
      </c>
      <c r="K56" s="17">
        <f t="shared" si="0"/>
        <v>0</v>
      </c>
      <c r="L56" s="38">
        <f t="shared" si="1"/>
        <v>0</v>
      </c>
      <c r="M56" s="38"/>
    </row>
    <row r="57" spans="2:13" s="1" customFormat="1" ht="19.7" customHeight="1" x14ac:dyDescent="0.2">
      <c r="B57" s="12">
        <v>16</v>
      </c>
      <c r="C57" s="13" t="s">
        <v>51</v>
      </c>
      <c r="D57" s="13" t="s">
        <v>52</v>
      </c>
      <c r="E57" s="14" t="s">
        <v>53</v>
      </c>
      <c r="F57" s="13" t="s">
        <v>21</v>
      </c>
      <c r="G57" s="15">
        <v>16.88</v>
      </c>
      <c r="H57" s="16"/>
      <c r="I57" s="17">
        <f t="shared" si="2"/>
        <v>0</v>
      </c>
      <c r="J57" s="18">
        <v>0.08</v>
      </c>
      <c r="K57" s="17">
        <f t="shared" si="0"/>
        <v>0</v>
      </c>
      <c r="L57" s="38">
        <f t="shared" si="1"/>
        <v>0</v>
      </c>
      <c r="M57" s="38"/>
    </row>
    <row r="58" spans="2:13" s="1" customFormat="1" ht="19.7" customHeight="1" x14ac:dyDescent="0.2">
      <c r="B58" s="12">
        <v>17</v>
      </c>
      <c r="C58" s="13" t="s">
        <v>54</v>
      </c>
      <c r="D58" s="13" t="s">
        <v>55</v>
      </c>
      <c r="E58" s="14" t="s">
        <v>56</v>
      </c>
      <c r="F58" s="13" t="s">
        <v>57</v>
      </c>
      <c r="G58" s="15">
        <v>7</v>
      </c>
      <c r="H58" s="16"/>
      <c r="I58" s="17">
        <f t="shared" si="2"/>
        <v>0</v>
      </c>
      <c r="J58" s="18">
        <v>0.08</v>
      </c>
      <c r="K58" s="17">
        <f t="shared" si="0"/>
        <v>0</v>
      </c>
      <c r="L58" s="38">
        <f t="shared" si="1"/>
        <v>0</v>
      </c>
      <c r="M58" s="38"/>
    </row>
    <row r="59" spans="2:13" s="1" customFormat="1" ht="19.7" customHeight="1" x14ac:dyDescent="0.2">
      <c r="B59" s="12">
        <v>18</v>
      </c>
      <c r="C59" s="13" t="s">
        <v>58</v>
      </c>
      <c r="D59" s="13" t="s">
        <v>59</v>
      </c>
      <c r="E59" s="14" t="s">
        <v>60</v>
      </c>
      <c r="F59" s="13" t="s">
        <v>61</v>
      </c>
      <c r="G59" s="15">
        <v>23.7</v>
      </c>
      <c r="H59" s="16"/>
      <c r="I59" s="17">
        <f t="shared" si="2"/>
        <v>0</v>
      </c>
      <c r="J59" s="18">
        <v>0.23</v>
      </c>
      <c r="K59" s="17">
        <f t="shared" si="0"/>
        <v>0</v>
      </c>
      <c r="L59" s="38">
        <f t="shared" si="1"/>
        <v>0</v>
      </c>
      <c r="M59" s="38"/>
    </row>
    <row r="60" spans="2:13" s="1" customFormat="1" ht="19.7" customHeight="1" x14ac:dyDescent="0.2">
      <c r="B60" s="12">
        <v>19</v>
      </c>
      <c r="C60" s="13" t="s">
        <v>62</v>
      </c>
      <c r="D60" s="13" t="s">
        <v>63</v>
      </c>
      <c r="E60" s="14" t="s">
        <v>64</v>
      </c>
      <c r="F60" s="13" t="s">
        <v>57</v>
      </c>
      <c r="G60" s="15">
        <v>845</v>
      </c>
      <c r="H60" s="16"/>
      <c r="I60" s="17">
        <f t="shared" si="2"/>
        <v>0</v>
      </c>
      <c r="J60" s="18">
        <v>0.23</v>
      </c>
      <c r="K60" s="17">
        <f t="shared" si="0"/>
        <v>0</v>
      </c>
      <c r="L60" s="38">
        <f t="shared" si="1"/>
        <v>0</v>
      </c>
      <c r="M60" s="38"/>
    </row>
    <row r="61" spans="2:13" s="1" customFormat="1" ht="19.7" customHeight="1" x14ac:dyDescent="0.2">
      <c r="B61" s="12">
        <v>20</v>
      </c>
      <c r="C61" s="13" t="s">
        <v>65</v>
      </c>
      <c r="D61" s="13" t="s">
        <v>66</v>
      </c>
      <c r="E61" s="14" t="s">
        <v>67</v>
      </c>
      <c r="F61" s="13" t="s">
        <v>61</v>
      </c>
      <c r="G61" s="15">
        <v>17.3</v>
      </c>
      <c r="H61" s="16"/>
      <c r="I61" s="17">
        <f t="shared" si="2"/>
        <v>0</v>
      </c>
      <c r="J61" s="18">
        <v>0.23</v>
      </c>
      <c r="K61" s="17">
        <f t="shared" si="0"/>
        <v>0</v>
      </c>
      <c r="L61" s="38">
        <f t="shared" si="1"/>
        <v>0</v>
      </c>
      <c r="M61" s="38"/>
    </row>
    <row r="62" spans="2:13" s="1" customFormat="1" ht="19.7" customHeight="1" x14ac:dyDescent="0.2">
      <c r="B62" s="12">
        <v>21</v>
      </c>
      <c r="C62" s="13" t="s">
        <v>68</v>
      </c>
      <c r="D62" s="13" t="s">
        <v>69</v>
      </c>
      <c r="E62" s="14" t="s">
        <v>70</v>
      </c>
      <c r="F62" s="13" t="s">
        <v>71</v>
      </c>
      <c r="G62" s="15">
        <v>48</v>
      </c>
      <c r="H62" s="16"/>
      <c r="I62" s="17">
        <f t="shared" si="2"/>
        <v>0</v>
      </c>
      <c r="J62" s="18">
        <v>0.23</v>
      </c>
      <c r="K62" s="17">
        <f t="shared" si="0"/>
        <v>0</v>
      </c>
      <c r="L62" s="38">
        <f t="shared" si="1"/>
        <v>0</v>
      </c>
      <c r="M62" s="38"/>
    </row>
    <row r="63" spans="2:13" s="1" customFormat="1" ht="19.7" customHeight="1" x14ac:dyDescent="0.2">
      <c r="B63" s="12">
        <v>22</v>
      </c>
      <c r="C63" s="13" t="s">
        <v>72</v>
      </c>
      <c r="D63" s="13" t="s">
        <v>73</v>
      </c>
      <c r="E63" s="14" t="s">
        <v>74</v>
      </c>
      <c r="F63" s="13" t="s">
        <v>75</v>
      </c>
      <c r="G63" s="15">
        <v>10</v>
      </c>
      <c r="H63" s="16"/>
      <c r="I63" s="17">
        <f t="shared" si="2"/>
        <v>0</v>
      </c>
      <c r="J63" s="18">
        <v>0.08</v>
      </c>
      <c r="K63" s="17">
        <f t="shared" si="0"/>
        <v>0</v>
      </c>
      <c r="L63" s="38">
        <f t="shared" si="1"/>
        <v>0</v>
      </c>
      <c r="M63" s="38"/>
    </row>
    <row r="64" spans="2:13" s="1" customFormat="1" ht="28.7" customHeight="1" x14ac:dyDescent="0.2">
      <c r="B64" s="12">
        <v>23</v>
      </c>
      <c r="C64" s="13" t="s">
        <v>76</v>
      </c>
      <c r="D64" s="13" t="s">
        <v>77</v>
      </c>
      <c r="E64" s="14" t="s">
        <v>78</v>
      </c>
      <c r="F64" s="13" t="s">
        <v>75</v>
      </c>
      <c r="G64" s="15">
        <v>10</v>
      </c>
      <c r="H64" s="16"/>
      <c r="I64" s="17">
        <f t="shared" si="2"/>
        <v>0</v>
      </c>
      <c r="J64" s="18">
        <v>0.08</v>
      </c>
      <c r="K64" s="17">
        <f t="shared" si="0"/>
        <v>0</v>
      </c>
      <c r="L64" s="38">
        <f t="shared" si="1"/>
        <v>0</v>
      </c>
      <c r="M64" s="38"/>
    </row>
    <row r="65" spans="2:14" s="1" customFormat="1" ht="28.7" customHeight="1" x14ac:dyDescent="0.2">
      <c r="B65" s="12">
        <v>24</v>
      </c>
      <c r="C65" s="13" t="s">
        <v>79</v>
      </c>
      <c r="D65" s="13" t="s">
        <v>80</v>
      </c>
      <c r="E65" s="14" t="s">
        <v>81</v>
      </c>
      <c r="F65" s="13" t="s">
        <v>71</v>
      </c>
      <c r="G65" s="15">
        <v>30</v>
      </c>
      <c r="H65" s="16"/>
      <c r="I65" s="17">
        <f t="shared" si="2"/>
        <v>0</v>
      </c>
      <c r="J65" s="18">
        <v>0.08</v>
      </c>
      <c r="K65" s="17">
        <f t="shared" si="0"/>
        <v>0</v>
      </c>
      <c r="L65" s="38">
        <f t="shared" si="1"/>
        <v>0</v>
      </c>
      <c r="M65" s="38"/>
    </row>
    <row r="66" spans="2:14" s="1" customFormat="1" ht="19.7" customHeight="1" x14ac:dyDescent="0.2">
      <c r="B66" s="12">
        <v>25</v>
      </c>
      <c r="C66" s="13" t="s">
        <v>82</v>
      </c>
      <c r="D66" s="13" t="s">
        <v>83</v>
      </c>
      <c r="E66" s="14" t="s">
        <v>84</v>
      </c>
      <c r="F66" s="13" t="s">
        <v>71</v>
      </c>
      <c r="G66" s="15">
        <v>190</v>
      </c>
      <c r="H66" s="16"/>
      <c r="I66" s="17">
        <f t="shared" si="2"/>
        <v>0</v>
      </c>
      <c r="J66" s="18">
        <v>0.08</v>
      </c>
      <c r="K66" s="17">
        <f t="shared" si="0"/>
        <v>0</v>
      </c>
      <c r="L66" s="38">
        <f t="shared" si="1"/>
        <v>0</v>
      </c>
      <c r="M66" s="38"/>
    </row>
    <row r="67" spans="2:14" s="1" customFormat="1" ht="19.7" customHeight="1" x14ac:dyDescent="0.2">
      <c r="B67" s="12">
        <v>26</v>
      </c>
      <c r="C67" s="13" t="s">
        <v>85</v>
      </c>
      <c r="D67" s="13" t="s">
        <v>86</v>
      </c>
      <c r="E67" s="14" t="s">
        <v>87</v>
      </c>
      <c r="F67" s="13" t="s">
        <v>71</v>
      </c>
      <c r="G67" s="15">
        <v>30</v>
      </c>
      <c r="H67" s="16"/>
      <c r="I67" s="17">
        <f t="shared" si="2"/>
        <v>0</v>
      </c>
      <c r="J67" s="18">
        <v>0.08</v>
      </c>
      <c r="K67" s="17">
        <f t="shared" si="0"/>
        <v>0</v>
      </c>
      <c r="L67" s="38">
        <f t="shared" si="1"/>
        <v>0</v>
      </c>
      <c r="M67" s="38"/>
    </row>
    <row r="68" spans="2:14" s="1" customFormat="1" ht="19.7" customHeight="1" x14ac:dyDescent="0.2">
      <c r="B68" s="12">
        <v>27</v>
      </c>
      <c r="C68" s="13" t="s">
        <v>88</v>
      </c>
      <c r="D68" s="13" t="s">
        <v>89</v>
      </c>
      <c r="E68" s="14" t="s">
        <v>90</v>
      </c>
      <c r="F68" s="13" t="s">
        <v>71</v>
      </c>
      <c r="G68" s="15">
        <v>5</v>
      </c>
      <c r="H68" s="16"/>
      <c r="I68" s="17">
        <f t="shared" si="2"/>
        <v>0</v>
      </c>
      <c r="J68" s="18">
        <v>0.08</v>
      </c>
      <c r="K68" s="17">
        <f t="shared" si="0"/>
        <v>0</v>
      </c>
      <c r="L68" s="38">
        <f t="shared" si="1"/>
        <v>0</v>
      </c>
      <c r="M68" s="38"/>
    </row>
    <row r="69" spans="2:14" s="1" customFormat="1" ht="19.7" customHeight="1" x14ac:dyDescent="0.2">
      <c r="B69" s="12">
        <v>28</v>
      </c>
      <c r="C69" s="13" t="s">
        <v>91</v>
      </c>
      <c r="D69" s="13" t="s">
        <v>92</v>
      </c>
      <c r="E69" s="14" t="s">
        <v>93</v>
      </c>
      <c r="F69" s="13" t="s">
        <v>71</v>
      </c>
      <c r="G69" s="15">
        <v>97</v>
      </c>
      <c r="H69" s="16"/>
      <c r="I69" s="17">
        <f t="shared" si="2"/>
        <v>0</v>
      </c>
      <c r="J69" s="18">
        <v>0.08</v>
      </c>
      <c r="K69" s="17">
        <f t="shared" si="0"/>
        <v>0</v>
      </c>
      <c r="L69" s="38">
        <f t="shared" si="1"/>
        <v>0</v>
      </c>
      <c r="M69" s="38"/>
    </row>
    <row r="70" spans="2:14" s="1" customFormat="1" ht="19.7" customHeight="1" x14ac:dyDescent="0.2">
      <c r="B70" s="12">
        <v>29</v>
      </c>
      <c r="C70" s="13" t="s">
        <v>94</v>
      </c>
      <c r="D70" s="13" t="s">
        <v>95</v>
      </c>
      <c r="E70" s="14" t="s">
        <v>93</v>
      </c>
      <c r="F70" s="13" t="s">
        <v>71</v>
      </c>
      <c r="G70" s="15">
        <v>2</v>
      </c>
      <c r="H70" s="16"/>
      <c r="I70" s="17">
        <f t="shared" si="2"/>
        <v>0</v>
      </c>
      <c r="J70" s="18">
        <v>0.23</v>
      </c>
      <c r="K70" s="17">
        <f t="shared" si="0"/>
        <v>0</v>
      </c>
      <c r="L70" s="38">
        <f t="shared" si="1"/>
        <v>0</v>
      </c>
      <c r="M70" s="38"/>
    </row>
    <row r="71" spans="2:14" s="1" customFormat="1" ht="21.4" customHeight="1" x14ac:dyDescent="0.2">
      <c r="B71" s="36" t="s">
        <v>96</v>
      </c>
      <c r="C71" s="36"/>
      <c r="D71" s="36"/>
      <c r="E71" s="36"/>
      <c r="F71" s="37">
        <f>SUM(I46:I70,I43,I38,I33,I29)</f>
        <v>0</v>
      </c>
      <c r="G71" s="37"/>
      <c r="H71" s="37"/>
      <c r="I71" s="37"/>
      <c r="J71" s="37"/>
      <c r="K71" s="37"/>
      <c r="L71" s="37"/>
      <c r="M71" s="37"/>
    </row>
    <row r="72" spans="2:14" s="1" customFormat="1" ht="21.4" customHeight="1" x14ac:dyDescent="0.2">
      <c r="B72" s="36" t="s">
        <v>97</v>
      </c>
      <c r="C72" s="36"/>
      <c r="D72" s="36"/>
      <c r="E72" s="36"/>
      <c r="F72" s="37">
        <f>SUM(L46:M70,L43,L38,L33,L29)</f>
        <v>0</v>
      </c>
      <c r="G72" s="37"/>
      <c r="H72" s="37"/>
      <c r="I72" s="37"/>
      <c r="J72" s="37"/>
      <c r="K72" s="37"/>
      <c r="L72" s="37"/>
      <c r="M72" s="37"/>
    </row>
    <row r="73" spans="2:14" s="1" customFormat="1" ht="11.1" customHeight="1" x14ac:dyDescent="0.2"/>
    <row r="74" spans="2:14" ht="53.25" customHeight="1" x14ac:dyDescent="0.2">
      <c r="B74" s="31" t="s">
        <v>121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ht="51" customHeight="1" x14ac:dyDescent="0.2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4"/>
      <c r="N75" s="1"/>
    </row>
    <row r="76" spans="2:14" ht="34.5" customHeight="1" x14ac:dyDescent="0.2">
      <c r="B76" s="65" t="s">
        <v>122</v>
      </c>
      <c r="C76" s="65"/>
      <c r="D76" s="65"/>
      <c r="E76" s="65"/>
      <c r="F76" s="65"/>
      <c r="G76" s="65"/>
      <c r="H76" s="65"/>
      <c r="I76" s="65"/>
      <c r="J76" s="66"/>
      <c r="K76" s="67"/>
      <c r="L76" s="68"/>
      <c r="M76" s="19" t="s">
        <v>123</v>
      </c>
      <c r="N76" s="20"/>
    </row>
    <row r="77" spans="2:14" x14ac:dyDescent="0.2">
      <c r="B77" s="69" t="s">
        <v>124</v>
      </c>
      <c r="C77" s="69"/>
      <c r="D77" s="69"/>
      <c r="E77" s="69"/>
      <c r="F77" s="69"/>
      <c r="G77" s="69"/>
      <c r="H77" s="69"/>
      <c r="I77" s="69"/>
      <c r="J77" s="69"/>
      <c r="K77" s="21"/>
      <c r="L77" s="22" t="s">
        <v>125</v>
      </c>
      <c r="M77" s="1"/>
      <c r="N77" s="1"/>
    </row>
    <row r="78" spans="2:14" ht="96.75" customHeight="1" x14ac:dyDescent="0.2">
      <c r="B78" s="31" t="s">
        <v>126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ht="22.5" customHeight="1" x14ac:dyDescent="0.2">
      <c r="B79" s="45" t="s">
        <v>127</v>
      </c>
      <c r="C79" s="45"/>
      <c r="D79" s="45"/>
      <c r="E79" s="45"/>
      <c r="F79" s="46" t="s">
        <v>98</v>
      </c>
      <c r="G79" s="46"/>
      <c r="H79" s="46"/>
      <c r="I79" s="46"/>
      <c r="J79" s="46"/>
      <c r="K79" s="46"/>
      <c r="L79" s="46"/>
      <c r="M79" s="1"/>
      <c r="N79" s="1"/>
    </row>
    <row r="80" spans="2:14" ht="24.95" customHeight="1" x14ac:dyDescent="0.2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1"/>
      <c r="N80" s="1"/>
    </row>
    <row r="81" spans="2:14" ht="24.95" customHeight="1" x14ac:dyDescent="0.2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1"/>
      <c r="N81" s="1"/>
    </row>
    <row r="82" spans="2:14" ht="24.95" customHeight="1" x14ac:dyDescent="0.2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1"/>
      <c r="N82" s="1"/>
    </row>
    <row r="83" spans="2:14" ht="24.95" customHeight="1" x14ac:dyDescent="0.2"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1"/>
      <c r="N83" s="1"/>
    </row>
    <row r="84" spans="2:14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ht="32.25" customHeight="1" x14ac:dyDescent="0.2">
      <c r="B85" s="31" t="s">
        <v>128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ht="39" customHeight="1" x14ac:dyDescent="0.2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4"/>
      <c r="M86" s="1"/>
      <c r="N86" s="1"/>
    </row>
    <row r="87" spans="2:14" ht="36" customHeight="1" x14ac:dyDescent="0.2">
      <c r="B87" s="32" t="s">
        <v>109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ht="6.75" customHeight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2:14" ht="31.5" customHeight="1" x14ac:dyDescent="0.2">
      <c r="B89" s="33" t="s">
        <v>114</v>
      </c>
      <c r="C89" s="33"/>
      <c r="D89" s="33"/>
      <c r="E89" s="33"/>
      <c r="F89" s="41" t="s">
        <v>99</v>
      </c>
      <c r="G89" s="41"/>
      <c r="H89" s="41"/>
      <c r="I89" s="41"/>
      <c r="J89" s="41"/>
      <c r="K89" s="41"/>
      <c r="L89" s="41"/>
      <c r="M89" s="1"/>
      <c r="N89" s="1"/>
    </row>
    <row r="90" spans="2:14" ht="24.95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1"/>
      <c r="N90" s="1"/>
    </row>
    <row r="91" spans="2:14" ht="24.95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1"/>
      <c r="N91" s="1"/>
    </row>
    <row r="92" spans="2:14" ht="24.95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1"/>
      <c r="N92" s="1"/>
    </row>
    <row r="93" spans="2:14" ht="27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1"/>
      <c r="N93" s="1"/>
    </row>
    <row r="94" spans="2:14" x14ac:dyDescent="0.2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ht="14.25" x14ac:dyDescent="0.2">
      <c r="B95" s="31" t="s">
        <v>129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ht="36.75" customHeight="1" x14ac:dyDescent="0.2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4"/>
      <c r="M96" s="1"/>
      <c r="N96" s="1"/>
    </row>
    <row r="97" spans="2:14" ht="16.5" customHeight="1" x14ac:dyDescent="0.2">
      <c r="B97" s="76" t="s">
        <v>130</v>
      </c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1"/>
      <c r="N97" s="1"/>
    </row>
    <row r="98" spans="2:14" ht="21.75" customHeight="1" x14ac:dyDescent="0.2">
      <c r="B98" s="31" t="s">
        <v>131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ht="24.75" customHeight="1" x14ac:dyDescent="0.2">
      <c r="B99" s="24" t="s">
        <v>132</v>
      </c>
      <c r="C99" s="77"/>
      <c r="D99" s="78"/>
      <c r="E99" s="79"/>
      <c r="F99" s="24"/>
      <c r="G99" s="24"/>
      <c r="H99" s="24"/>
      <c r="I99" s="24"/>
      <c r="J99" s="24"/>
      <c r="K99" s="24"/>
      <c r="L99" s="24"/>
      <c r="M99" s="1"/>
      <c r="N99" s="1"/>
    </row>
    <row r="100" spans="2:14" ht="50.25" customHeight="1" x14ac:dyDescent="0.2">
      <c r="B100" s="31" t="s">
        <v>110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ht="36" customHeight="1" x14ac:dyDescent="0.2">
      <c r="B101" s="31" t="s">
        <v>111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ht="19.5" customHeight="1" x14ac:dyDescent="0.2">
      <c r="B102" s="31" t="s">
        <v>133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ht="14.25" x14ac:dyDescent="0.2">
      <c r="B103" s="1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2:14" ht="14.25" x14ac:dyDescent="0.2">
      <c r="B104" s="1"/>
      <c r="C104" s="25"/>
      <c r="D104" s="75" t="s">
        <v>134</v>
      </c>
      <c r="E104" s="75"/>
      <c r="F104" s="26"/>
      <c r="G104" s="26"/>
      <c r="H104" s="7"/>
      <c r="I104" s="7"/>
      <c r="J104" s="7"/>
      <c r="K104" s="7"/>
      <c r="L104" s="7"/>
      <c r="M104" s="7"/>
      <c r="N104" s="7"/>
    </row>
    <row r="105" spans="2:14" ht="14.25" x14ac:dyDescent="0.2">
      <c r="B105" s="1"/>
      <c r="C105" s="25"/>
      <c r="D105" s="75" t="s">
        <v>135</v>
      </c>
      <c r="E105" s="75"/>
      <c r="F105" s="26"/>
      <c r="G105" s="26"/>
      <c r="H105" s="7"/>
      <c r="I105" s="7"/>
      <c r="J105" s="7"/>
      <c r="K105" s="7"/>
      <c r="L105" s="7"/>
      <c r="M105" s="7"/>
      <c r="N105" s="7"/>
    </row>
    <row r="106" spans="2:14" ht="14.25" x14ac:dyDescent="0.2">
      <c r="B106" s="1"/>
      <c r="C106" s="25"/>
      <c r="D106" s="75" t="s">
        <v>136</v>
      </c>
      <c r="E106" s="75"/>
      <c r="F106" s="26"/>
      <c r="G106" s="26"/>
      <c r="H106" s="7"/>
      <c r="I106" s="7"/>
      <c r="J106" s="7"/>
      <c r="K106" s="7"/>
      <c r="L106" s="7"/>
      <c r="M106" s="7"/>
      <c r="N106" s="7"/>
    </row>
    <row r="107" spans="2:14" ht="14.25" x14ac:dyDescent="0.2">
      <c r="B107" s="1"/>
      <c r="C107" s="25"/>
      <c r="D107" s="75" t="s">
        <v>137</v>
      </c>
      <c r="E107" s="75"/>
      <c r="F107" s="26"/>
      <c r="G107" s="26"/>
      <c r="H107" s="7"/>
      <c r="I107" s="7"/>
      <c r="J107" s="7"/>
      <c r="K107" s="7"/>
      <c r="L107" s="7"/>
      <c r="M107" s="7"/>
      <c r="N107" s="7"/>
    </row>
    <row r="108" spans="2:14" ht="14.25" x14ac:dyDescent="0.2">
      <c r="B108" s="1"/>
      <c r="C108" s="25"/>
      <c r="D108" s="75" t="s">
        <v>138</v>
      </c>
      <c r="E108" s="75"/>
      <c r="F108" s="75"/>
      <c r="G108" s="75"/>
      <c r="H108" s="7"/>
      <c r="I108" s="7"/>
      <c r="J108" s="7"/>
      <c r="K108" s="7"/>
      <c r="L108" s="7"/>
      <c r="M108" s="7"/>
      <c r="N108" s="7"/>
    </row>
    <row r="109" spans="2:14" ht="14.25" x14ac:dyDescent="0.2">
      <c r="B109" s="1" t="s">
        <v>139</v>
      </c>
      <c r="C109" s="23"/>
      <c r="D109" s="82" t="s">
        <v>140</v>
      </c>
      <c r="E109" s="82"/>
      <c r="F109" s="28"/>
      <c r="G109" s="28"/>
      <c r="H109" s="1"/>
      <c r="I109" s="1"/>
      <c r="J109" s="1"/>
      <c r="K109" s="1"/>
      <c r="L109" s="1"/>
      <c r="M109" s="1"/>
      <c r="N109" s="1"/>
    </row>
    <row r="110" spans="2:14" ht="5.25" customHeight="1" x14ac:dyDescent="0.2">
      <c r="B110" s="1"/>
      <c r="C110" s="1"/>
      <c r="D110" s="27"/>
      <c r="E110" s="27"/>
      <c r="F110" s="28"/>
      <c r="G110" s="28"/>
      <c r="H110" s="1"/>
      <c r="I110" s="1"/>
      <c r="J110" s="1"/>
      <c r="K110" s="1"/>
      <c r="L110" s="1"/>
      <c r="M110" s="1"/>
      <c r="N110" s="1"/>
    </row>
    <row r="111" spans="2:14" ht="18" customHeight="1" x14ac:dyDescent="0.2">
      <c r="B111" s="31" t="s">
        <v>141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ht="24.95" customHeight="1" x14ac:dyDescent="0.2"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1"/>
      <c r="N112" s="1"/>
    </row>
    <row r="113" spans="2:14" ht="24.95" customHeight="1" x14ac:dyDescent="0.2"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1"/>
      <c r="N113" s="1"/>
    </row>
    <row r="114" spans="2:14" ht="24.95" customHeight="1" x14ac:dyDescent="0.2"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1"/>
      <c r="N114" s="1"/>
    </row>
    <row r="115" spans="2:14" ht="24.95" customHeight="1" x14ac:dyDescent="0.2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4"/>
      <c r="M115" s="1"/>
      <c r="N115" s="1"/>
    </row>
    <row r="116" spans="2:14" ht="24.95" customHeight="1" x14ac:dyDescent="0.2"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1"/>
      <c r="N116" s="1"/>
    </row>
    <row r="117" spans="2:14" x14ac:dyDescent="0.2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1"/>
      <c r="N117" s="1"/>
    </row>
    <row r="118" spans="2:14" ht="48.75" customHeight="1" x14ac:dyDescent="0.2">
      <c r="B118" s="1"/>
      <c r="C118" s="1"/>
      <c r="D118" s="1"/>
      <c r="E118" s="1"/>
      <c r="F118" s="1"/>
      <c r="G118" s="1"/>
      <c r="H118" s="1"/>
      <c r="I118" s="42"/>
      <c r="J118" s="44"/>
      <c r="K118" s="1"/>
      <c r="L118" s="1"/>
      <c r="M118" s="1"/>
      <c r="N118" s="1"/>
    </row>
    <row r="119" spans="2:14" x14ac:dyDescent="0.2">
      <c r="B119" s="1"/>
      <c r="C119" s="1"/>
      <c r="D119" s="1"/>
      <c r="E119" s="1"/>
      <c r="F119" s="1"/>
      <c r="G119" s="1"/>
      <c r="H119" s="1"/>
      <c r="I119" s="80" t="s">
        <v>112</v>
      </c>
      <c r="J119" s="80"/>
      <c r="K119" s="1"/>
      <c r="L119" s="1"/>
      <c r="M119" s="1"/>
      <c r="N119" s="1"/>
    </row>
    <row r="120" spans="2:14" ht="96" customHeight="1" x14ac:dyDescent="0.2">
      <c r="B120" s="76" t="s">
        <v>142</v>
      </c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1"/>
      <c r="N120" s="1"/>
    </row>
  </sheetData>
  <mergeCells count="106">
    <mergeCell ref="I119:J119"/>
    <mergeCell ref="B120:L120"/>
    <mergeCell ref="B113:L113"/>
    <mergeCell ref="B114:L114"/>
    <mergeCell ref="B115:L115"/>
    <mergeCell ref="B116:L116"/>
    <mergeCell ref="I118:J118"/>
    <mergeCell ref="D107:E107"/>
    <mergeCell ref="D108:G108"/>
    <mergeCell ref="D109:E109"/>
    <mergeCell ref="B111:N111"/>
    <mergeCell ref="B112:L112"/>
    <mergeCell ref="B101:N101"/>
    <mergeCell ref="B102:N102"/>
    <mergeCell ref="D104:E104"/>
    <mergeCell ref="D105:E105"/>
    <mergeCell ref="D106:E106"/>
    <mergeCell ref="B96:L96"/>
    <mergeCell ref="B97:L97"/>
    <mergeCell ref="B98:N98"/>
    <mergeCell ref="C99:E99"/>
    <mergeCell ref="B100:N100"/>
    <mergeCell ref="L60:M60"/>
    <mergeCell ref="B25:O25"/>
    <mergeCell ref="B75:M75"/>
    <mergeCell ref="B76:I76"/>
    <mergeCell ref="J76:L76"/>
    <mergeCell ref="B77:J77"/>
    <mergeCell ref="B9:D10"/>
    <mergeCell ref="G10:N11"/>
    <mergeCell ref="B13:N13"/>
    <mergeCell ref="B22:O22"/>
    <mergeCell ref="I24:K24"/>
    <mergeCell ref="L70:M70"/>
    <mergeCell ref="B26:K26"/>
    <mergeCell ref="L28:M28"/>
    <mergeCell ref="L29:M29"/>
    <mergeCell ref="B40:K40"/>
    <mergeCell ref="B74:N74"/>
    <mergeCell ref="B78:N78"/>
    <mergeCell ref="B79:E79"/>
    <mergeCell ref="F79:L79"/>
    <mergeCell ref="F80:L80"/>
    <mergeCell ref="I2:O2"/>
    <mergeCell ref="B3:E7"/>
    <mergeCell ref="I4:J4"/>
    <mergeCell ref="K4:L4"/>
    <mergeCell ref="K6:L6"/>
    <mergeCell ref="L61:M61"/>
    <mergeCell ref="L67:M67"/>
    <mergeCell ref="L68:M68"/>
    <mergeCell ref="L69:M69"/>
    <mergeCell ref="L62:M62"/>
    <mergeCell ref="L63:M63"/>
    <mergeCell ref="L64:M64"/>
    <mergeCell ref="L65:M65"/>
    <mergeCell ref="L66:M66"/>
    <mergeCell ref="L50:M50"/>
    <mergeCell ref="L57:M57"/>
    <mergeCell ref="L58:M58"/>
    <mergeCell ref="L59:M59"/>
    <mergeCell ref="B1:D1"/>
    <mergeCell ref="B71:E71"/>
    <mergeCell ref="B72:E72"/>
    <mergeCell ref="F71:M71"/>
    <mergeCell ref="F72:M72"/>
    <mergeCell ref="L51:M51"/>
    <mergeCell ref="L52:M52"/>
    <mergeCell ref="L53:M53"/>
    <mergeCell ref="L54:M54"/>
    <mergeCell ref="L55:M55"/>
    <mergeCell ref="L56:M56"/>
    <mergeCell ref="B30:K30"/>
    <mergeCell ref="B35:K35"/>
    <mergeCell ref="L33:M33"/>
    <mergeCell ref="L32:M32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F81:L81"/>
    <mergeCell ref="F82:L82"/>
    <mergeCell ref="B95:N95"/>
    <mergeCell ref="B80:E80"/>
    <mergeCell ref="B81:E81"/>
    <mergeCell ref="B82:E82"/>
    <mergeCell ref="B83:E83"/>
    <mergeCell ref="B85:N85"/>
    <mergeCell ref="B87:N87"/>
    <mergeCell ref="B89:E89"/>
    <mergeCell ref="B90:E90"/>
    <mergeCell ref="B91:E91"/>
    <mergeCell ref="B92:E92"/>
    <mergeCell ref="B93:E93"/>
    <mergeCell ref="F93:L93"/>
    <mergeCell ref="F83:L83"/>
    <mergeCell ref="F89:L89"/>
    <mergeCell ref="F90:L90"/>
    <mergeCell ref="F91:L91"/>
    <mergeCell ref="F92:L92"/>
    <mergeCell ref="B86:L86"/>
  </mergeCells>
  <pageMargins left="0.43307086614173229" right="0.43307086614173229" top="0.74803149606299213" bottom="0.74803149606299213" header="0.31496062992125984" footer="0.31496062992125984"/>
  <pageSetup paperSize="9" fitToHeight="0" orientation="landscape" r:id="rId1"/>
  <headerFooter alignWithMargins="0"/>
  <rowBreaks count="1" manualBreakCount="1">
    <brk id="25" max="15" man="1"/>
  </rowBreaks>
  <colBreaks count="1" manualBreakCount="1">
    <brk id="15" max="1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Pietras</cp:lastModifiedBy>
  <cp:lastPrinted>2023-10-19T12:13:25Z</cp:lastPrinted>
  <dcterms:created xsi:type="dcterms:W3CDTF">2023-10-10T12:26:58Z</dcterms:created>
  <dcterms:modified xsi:type="dcterms:W3CDTF">2023-10-20T12:10:48Z</dcterms:modified>
</cp:coreProperties>
</file>