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filterPrivacy="1"/>
  <xr:revisionPtr revIDLastSave="0" documentId="13_ncr:1_{3F36BAA2-A213-4029-82FB-77ADC660C2F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okucia meblow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  <c r="I73" i="1"/>
  <c r="G73" i="1"/>
  <c r="J62" i="1"/>
  <c r="J63" i="1"/>
  <c r="J64" i="1"/>
  <c r="J65" i="1"/>
  <c r="J66" i="1"/>
  <c r="J67" i="1"/>
  <c r="J68" i="1"/>
  <c r="J69" i="1"/>
  <c r="J70" i="1"/>
  <c r="J71" i="1"/>
  <c r="J72" i="1"/>
  <c r="J61" i="1"/>
  <c r="J60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17" i="1"/>
  <c r="J16" i="1"/>
  <c r="J11" i="1"/>
  <c r="J12" i="1"/>
  <c r="J13" i="1"/>
  <c r="J14" i="1"/>
  <c r="J10" i="1"/>
  <c r="J9" i="1"/>
  <c r="I62" i="1"/>
  <c r="I63" i="1"/>
  <c r="I64" i="1"/>
  <c r="I65" i="1"/>
  <c r="I66" i="1"/>
  <c r="I67" i="1"/>
  <c r="I68" i="1"/>
  <c r="I69" i="1"/>
  <c r="I70" i="1"/>
  <c r="I71" i="1"/>
  <c r="I72" i="1"/>
  <c r="I61" i="1"/>
  <c r="I60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17" i="1"/>
  <c r="I16" i="1"/>
  <c r="I11" i="1"/>
  <c r="I12" i="1"/>
  <c r="I13" i="1"/>
  <c r="I14" i="1"/>
  <c r="I10" i="1"/>
  <c r="G62" i="1"/>
  <c r="G63" i="1"/>
  <c r="G64" i="1"/>
  <c r="G65" i="1"/>
  <c r="G66" i="1"/>
  <c r="G67" i="1"/>
  <c r="G68" i="1"/>
  <c r="G69" i="1"/>
  <c r="G70" i="1"/>
  <c r="G71" i="1"/>
  <c r="G72" i="1"/>
  <c r="G61" i="1"/>
  <c r="G60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18" i="1"/>
  <c r="G17" i="1"/>
  <c r="G16" i="1"/>
  <c r="G12" i="1"/>
  <c r="G13" i="1"/>
  <c r="G14" i="1"/>
  <c r="G11" i="1"/>
  <c r="G10" i="1"/>
  <c r="G9" i="1"/>
  <c r="I9" i="1" s="1"/>
</calcChain>
</file>

<file path=xl/sharedStrings.xml><?xml version="1.0" encoding="utf-8"?>
<sst xmlns="http://schemas.openxmlformats.org/spreadsheetml/2006/main" count="143" uniqueCount="83">
  <si>
    <t>lp.</t>
  </si>
  <si>
    <t>Nazwa materiału</t>
  </si>
  <si>
    <t>stawka podatku VAT (%)</t>
  </si>
  <si>
    <t>szt.</t>
  </si>
  <si>
    <t>poz. 7 - 9 prowadnice szuflad GAMET PR -1011</t>
  </si>
  <si>
    <t>noga do szafki kuchennej VOLPATTO h = 100 mm</t>
  </si>
  <si>
    <t>klips do zapinania cokołu "omega"</t>
  </si>
  <si>
    <t>zewnętrzne</t>
  </si>
  <si>
    <t>zakończenia</t>
  </si>
  <si>
    <t>zasuwka meblowa prosta</t>
  </si>
  <si>
    <t>zamek SISO CPH X1003 HCK</t>
  </si>
  <si>
    <t>uchwyt drążka ubraniowego</t>
  </si>
  <si>
    <t>podpórka półki metal fi 5 mm</t>
  </si>
  <si>
    <t>listwa krańcowa blatu ≠ 38 mm l/p</t>
  </si>
  <si>
    <t>zaczep uniwersalny duży (konik)</t>
  </si>
  <si>
    <t>kołek drewniany bukowy 35 x 8 mm</t>
  </si>
  <si>
    <t>kpl</t>
  </si>
  <si>
    <t>poz. 50-57 okucie do drzwi szklanych przesuwnych SISO 2740</t>
  </si>
  <si>
    <t>zaślepka H</t>
  </si>
  <si>
    <t>rolka wózka</t>
  </si>
  <si>
    <t>blokada górna do profilu E</t>
  </si>
  <si>
    <t>zamek do systemu</t>
  </si>
  <si>
    <t>hak ubraniowy duży WP 1404 chrom</t>
  </si>
  <si>
    <t>hak ubraniowy mały WP 1304 chrom</t>
  </si>
  <si>
    <t>suma</t>
  </si>
  <si>
    <t>………………………………, dnia ……………………………………</t>
  </si>
  <si>
    <t>……………………………………………………………………………………………………………………………………………………………..</t>
  </si>
  <si>
    <t>Podpis czytelny (lub podpis nieczytelny wraz z pieczątką imienną) osób wskazanych w dokumencie uprawniającym do występowania w obrocie prawnym lub posiadających pełnomocnictwo</t>
  </si>
  <si>
    <t>Załącznik Nr 2 do zapytania ofertowego nr KA-DZP.362.2.53.2020</t>
  </si>
  <si>
    <t>SPECYFIKACJA ASORTYMENTOWO-CENOWA</t>
  </si>
  <si>
    <t>kwota VAT [PLN]</t>
  </si>
  <si>
    <t>wartość brutto [PLN]</t>
  </si>
  <si>
    <t>wartość netto [PLN]</t>
  </si>
  <si>
    <t>cena jednostkowa netto [PLN]</t>
  </si>
  <si>
    <t>ilość/
liczba</t>
  </si>
  <si>
    <t>j.m.</t>
  </si>
  <si>
    <t>zawias puszkowy nakładany fi 35 mm z prowadnikiem bez euro, kąt otwarcia 110° - 125°</t>
  </si>
  <si>
    <t>zawias puszkowy nakładany,uzupełniający, fi 35 mm, z prowadnikiem bez euro do drzwi składanych do szafek narożnych</t>
  </si>
  <si>
    <t>zawias puszkowy nakładany fi 35 mm, z prowadnikiem bez euro na wspólną płaszczyznę (równoległy)</t>
  </si>
  <si>
    <t xml:space="preserve">zawias puszkowy nakładany fi 35 mm, do szafek narożnikowych + 45°z prowadnikiem D = 0 </t>
  </si>
  <si>
    <t>zawias puszkowy nakładany fi 35 mm, z prowadnikiem bez euro na wspólny bok, kąt otwarcia 110° - 125°</t>
  </si>
  <si>
    <t xml:space="preserve">zawias puszkowy nakładany, fi 35 mm, z prowadnikiem bez euro, kąt otwarcia 120° -  175° </t>
  </si>
  <si>
    <t>prowadnica rolkowa szuflady, skrzynka drewniana, obciążenie 30 kg, l = 350 mm</t>
  </si>
  <si>
    <t>prowadnica rolkowa szuflady, skrzynka drewniana, obciążenie 30 kg, l = 400 mm</t>
  </si>
  <si>
    <t>prowadnica rolkowa szuflady, skrzynka drewniana, obciążenie 30 kg, l = 450 mm</t>
  </si>
  <si>
    <t>prowadnica kulkowa szuflady pełny wysuw z l = 500 mm, HETTICH (Quadro) + sprzęgło, skrzynka drewniana, obciążenie 40 kg</t>
  </si>
  <si>
    <t>noga meblowa h = 100 mm NMA 100 TEDMAR możliwość regulacji w zakresie wys. 0 - 15 mm, śruba regulacyjna metal o udźwigu ≥ 50 kg kolor : chrom</t>
  </si>
  <si>
    <t>noga meblowa h = 100 mm, NMA 100 TEDMAR możliwość regulacji w zakresie wys. 0 - 15 mm, śruba regulacyjna metal o udźwigu ≥ 50 kg kolor : satyna</t>
  </si>
  <si>
    <t xml:space="preserve">uchwyt meblowy "konewka", metal roz. otw.96 mm, kolor: satyna   </t>
  </si>
  <si>
    <t>uchwyt meblowy "konewka", metal roz. otw. 96 mm, kolor: chrom</t>
  </si>
  <si>
    <t>listwa przymykowa pcv zamykana l =  2,6 m</t>
  </si>
  <si>
    <t>listwa blat - ściana l = 3000 mm</t>
  </si>
  <si>
    <t>profile listwy b/s wewnętrzne</t>
  </si>
  <si>
    <t>zamek centralny szuflady l = 600 mm, średnica bębenka fi 19 mm</t>
  </si>
  <si>
    <t>zamek meblowy "siso" , nakładany, prawy, fi bębenka 19  mm</t>
  </si>
  <si>
    <t>zamek meblowy baskwilowy SISO 14.05.271-0 +1 pręt l ± 1000 mm</t>
  </si>
  <si>
    <t xml:space="preserve">noga do stołu chrom H = 710 mm  </t>
  </si>
  <si>
    <t xml:space="preserve">noga do stołu satyna H = 710 mm            </t>
  </si>
  <si>
    <t xml:space="preserve">noga do stołu chrom H = 1100 mm  </t>
  </si>
  <si>
    <t>zawieszka do szafek górnych z możliwością regulacji w dwóch płaszczyznach, mocowana do wew. strony boku szafki, uniwersalna</t>
  </si>
  <si>
    <t>drążek ubraniowy owalny l = 3000, chrom</t>
  </si>
  <si>
    <t>ślizgacz meblowy wbijany pojedynczy</t>
  </si>
  <si>
    <t>stopka meblowa - regulator poziomu, pojedyncza, mufa wkręcana w bok + śruba</t>
  </si>
  <si>
    <t>kółko meblowe, fi całkowite 55 mm, gumowane, z płytką montażową</t>
  </si>
  <si>
    <t>kółko meblowe, fi całkowite 55 mm, gumowane, z płytką montażową i hamulcem</t>
  </si>
  <si>
    <t>kratka wentylacyjna meblowa, aluminium wym. 480 x 80 mm</t>
  </si>
  <si>
    <t>kratka wentylacyjna meblowa, aluminium wym. 245 x 60 mm</t>
  </si>
  <si>
    <t>przelotka meblowa na przewody fi 60 mm</t>
  </si>
  <si>
    <t xml:space="preserve">system drzwi przesuwnych ALUPROFIL 3 skrz dolny system jezdny, wytrzymałość 50 kg, wypełnienie 18 mm wys.2700 mm, szer. zabudowy  1700 mm, rączka Wenus </t>
  </si>
  <si>
    <t>system drzwi przesuwnych górny system jezdny, łożyskowany, jednotorowy, ciężar drzwi ≥ 30kg 1 skrzydło</t>
  </si>
  <si>
    <t>tor górny 2 mb</t>
  </si>
  <si>
    <t>tor dolny 2 mb</t>
  </si>
  <si>
    <t>profil H 2 mb</t>
  </si>
  <si>
    <t>uszczelka 1mb</t>
  </si>
  <si>
    <t>prowadnica dwutorowa dolna do drzwi przesuwnych Aluprofil - Medium l = 3000 mm</t>
  </si>
  <si>
    <t>wózek do drzwi przesuwnych - SOLO górny</t>
  </si>
  <si>
    <t>wózek do drzwi przesuwnych - SOLO dolny</t>
  </si>
  <si>
    <t>xxxxx</t>
  </si>
  <si>
    <t>poz. 1 - 6 zawiasy wykonane ze stali niklowanej, FGV</t>
  </si>
  <si>
    <t>prowadnica kulkowa szuflady GH - PRO, pełny wysuw z l = 350 mm z samodociągiem, skrzynka drewniana, obciążenie ≥ 30 kg</t>
  </si>
  <si>
    <t>prowadnica kulkowa szuflady pełny wysuw z l = 350 mm, HETTICH (Quadro) + sprzęgło, skrzynka drewniana, obciążenie 40 kg</t>
  </si>
  <si>
    <t>zamek meblowy, nakładany patent, fi bębenka 23 mm, LOB ZMB 1</t>
  </si>
  <si>
    <t>zamek meblowy, nakładany patent, fi bębenka 23 mm, LOB ZMB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</si>
</sst>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5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left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left" vertical="center" wrapText="1"/>
      <protection hidden="1"/>
    </xf>
    <xf numFmtId="0" fontId="5" fillId="4" borderId="6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9" fontId="3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alignment wrapText="1"/>
      <protection hidden="1"/>
    </xf>
    <xf numFmtId="2" fontId="0" fillId="0" borderId="0" xfId="0" applyNumberForma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>
      <alignment wrapText="1"/>
    </xf>
    <xf numFmtId="0" fontId="1" fillId="0" borderId="0" xfId="0" applyFont="1"/>
    <xf numFmtId="0" fontId="1" fillId="5" borderId="5" xfId="0" applyFont="1" applyFill="1" applyBorder="1" applyAlignment="1" applyProtection="1">
      <alignment horizontal="center" vertical="center" wrapText="1"/>
      <protection hidden="1"/>
    </xf>
    <xf numFmtId="9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left" vertical="center" wrapText="1"/>
      <protection hidden="1"/>
    </xf>
    <xf numFmtId="3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6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right" vertical="center" wrapText="1"/>
      <protection hidden="1"/>
    </xf>
    <xf numFmtId="0" fontId="1" fillId="0" borderId="5" xfId="0" applyFont="1" applyFill="1" applyBorder="1" applyAlignment="1" applyProtection="1">
      <alignment wrapText="1"/>
      <protection hidden="1"/>
    </xf>
    <xf numFmtId="0" fontId="3" fillId="0" borderId="8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5" borderId="6" xfId="0" applyFont="1" applyFill="1" applyBorder="1" applyAlignment="1" applyProtection="1">
      <alignment horizontal="left" vertical="center" wrapText="1"/>
      <protection hidden="1"/>
    </xf>
    <xf numFmtId="165" fontId="0" fillId="0" borderId="0" xfId="0" applyNumberFormat="1" applyProtection="1">
      <protection hidden="1"/>
    </xf>
    <xf numFmtId="165" fontId="0" fillId="0" borderId="0" xfId="0" applyNumberFormat="1" applyAlignment="1">
      <alignment horizontal="right" wrapText="1"/>
    </xf>
    <xf numFmtId="165" fontId="0" fillId="0" borderId="0" xfId="0" applyNumberFormat="1" applyFont="1" applyAlignment="1" applyProtection="1">
      <alignment horizontal="center"/>
      <protection hidden="1"/>
    </xf>
    <xf numFmtId="165" fontId="4" fillId="3" borderId="3" xfId="1" applyNumberFormat="1" applyFont="1" applyFill="1" applyBorder="1" applyAlignment="1" applyProtection="1">
      <alignment horizontal="center" vertical="center" wrapText="1"/>
      <protection hidden="1"/>
    </xf>
    <xf numFmtId="165" fontId="1" fillId="0" borderId="5" xfId="0" applyNumberFormat="1" applyFont="1" applyBorder="1" applyAlignment="1" applyProtection="1">
      <alignment horizontal="center" vertical="center" wrapText="1"/>
      <protection hidden="1"/>
    </xf>
    <xf numFmtId="165" fontId="3" fillId="0" borderId="5" xfId="0" applyNumberFormat="1" applyFont="1" applyBorder="1" applyAlignment="1" applyProtection="1">
      <alignment horizontal="center" vertical="center" wrapText="1"/>
      <protection hidden="1"/>
    </xf>
    <xf numFmtId="165" fontId="0" fillId="0" borderId="0" xfId="0" applyNumberFormat="1"/>
    <xf numFmtId="165" fontId="0" fillId="0" borderId="0" xfId="0" applyNumberFormat="1" applyFont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 wrapText="1"/>
      <protection locked="0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topLeftCell="A68" workbookViewId="0">
      <selection activeCell="F9" sqref="F9"/>
    </sheetView>
  </sheetViews>
  <sheetFormatPr defaultRowHeight="15" x14ac:dyDescent="0.25"/>
  <cols>
    <col min="2" max="2" width="5.5703125" customWidth="1"/>
    <col min="3" max="3" width="18.7109375" customWidth="1"/>
    <col min="5" max="5" width="10.28515625" customWidth="1"/>
    <col min="6" max="6" width="13.140625" style="52" customWidth="1"/>
    <col min="7" max="7" width="16.7109375" style="52" customWidth="1"/>
    <col min="9" max="9" width="14.85546875" style="52" customWidth="1"/>
    <col min="10" max="10" width="18.5703125" style="52" customWidth="1"/>
  </cols>
  <sheetData>
    <row r="1" spans="1:11" x14ac:dyDescent="0.25">
      <c r="A1" s="1"/>
      <c r="B1" s="1"/>
      <c r="C1" s="1"/>
      <c r="D1" s="1"/>
      <c r="E1" s="1"/>
      <c r="F1" s="46"/>
      <c r="G1" s="46"/>
      <c r="H1" s="1"/>
      <c r="I1" s="46"/>
      <c r="J1" s="46"/>
    </row>
    <row r="2" spans="1:11" x14ac:dyDescent="0.25">
      <c r="A2" s="1"/>
      <c r="B2" s="2"/>
      <c r="C2" s="2"/>
      <c r="D2" s="2"/>
      <c r="E2" s="2"/>
      <c r="F2" s="21" t="s">
        <v>28</v>
      </c>
      <c r="G2" s="21"/>
      <c r="H2" s="21"/>
      <c r="I2" s="21"/>
      <c r="J2" s="21"/>
    </row>
    <row r="3" spans="1:11" x14ac:dyDescent="0.25">
      <c r="A3" s="1"/>
      <c r="B3" s="2"/>
      <c r="C3" s="2"/>
      <c r="D3" s="2"/>
      <c r="E3" s="2"/>
      <c r="F3" s="22"/>
      <c r="G3" s="22"/>
      <c r="H3" s="22"/>
      <c r="I3" s="22"/>
      <c r="J3" s="22"/>
    </row>
    <row r="4" spans="1:11" x14ac:dyDescent="0.25">
      <c r="A4" s="1"/>
      <c r="B4" s="2"/>
      <c r="C4" s="2"/>
      <c r="D4" s="2"/>
      <c r="E4" s="2"/>
      <c r="F4" s="47"/>
      <c r="G4" s="47"/>
      <c r="H4" s="23"/>
      <c r="I4" s="47"/>
      <c r="J4" s="47"/>
    </row>
    <row r="5" spans="1:11" x14ac:dyDescent="0.25">
      <c r="A5" s="1"/>
      <c r="B5" s="25" t="s">
        <v>29</v>
      </c>
      <c r="C5" s="26"/>
      <c r="D5" s="26"/>
      <c r="E5" s="26"/>
      <c r="F5" s="26"/>
      <c r="G5" s="26"/>
      <c r="H5" s="26"/>
      <c r="I5" s="26"/>
      <c r="J5" s="26"/>
    </row>
    <row r="6" spans="1:11" ht="15.75" thickBot="1" x14ac:dyDescent="0.3">
      <c r="A6" s="1"/>
      <c r="B6" s="2"/>
      <c r="C6" s="2"/>
      <c r="D6" s="2"/>
      <c r="E6" s="2"/>
      <c r="F6" s="48"/>
      <c r="G6" s="48"/>
      <c r="H6" s="3"/>
      <c r="I6" s="53"/>
      <c r="J6" s="48"/>
    </row>
    <row r="7" spans="1:11" ht="46.5" thickTop="1" thickBot="1" x14ac:dyDescent="0.3">
      <c r="A7" s="1"/>
      <c r="B7" s="4" t="s">
        <v>0</v>
      </c>
      <c r="C7" s="4" t="s">
        <v>1</v>
      </c>
      <c r="D7" s="4" t="s">
        <v>35</v>
      </c>
      <c r="E7" s="4" t="s">
        <v>34</v>
      </c>
      <c r="F7" s="49" t="s">
        <v>33</v>
      </c>
      <c r="G7" s="49" t="s">
        <v>32</v>
      </c>
      <c r="H7" s="5" t="s">
        <v>2</v>
      </c>
      <c r="I7" s="49" t="s">
        <v>30</v>
      </c>
      <c r="J7" s="49" t="s">
        <v>31</v>
      </c>
      <c r="K7" s="27"/>
    </row>
    <row r="8" spans="1:11" ht="15.75" thickTop="1" x14ac:dyDescent="0.25">
      <c r="A8" s="1"/>
      <c r="B8" s="6"/>
      <c r="C8" s="39" t="s">
        <v>78</v>
      </c>
      <c r="D8" s="40"/>
      <c r="E8" s="40"/>
      <c r="F8" s="40"/>
      <c r="G8" s="40"/>
      <c r="H8" s="40"/>
      <c r="I8" s="40"/>
      <c r="J8" s="41"/>
      <c r="K8" s="27"/>
    </row>
    <row r="9" spans="1:11" ht="75" x14ac:dyDescent="0.25">
      <c r="A9" s="1"/>
      <c r="B9" s="28">
        <v>1</v>
      </c>
      <c r="C9" s="38" t="s">
        <v>36</v>
      </c>
      <c r="D9" s="7" t="s">
        <v>3</v>
      </c>
      <c r="E9" s="7">
        <v>2000</v>
      </c>
      <c r="F9" s="54"/>
      <c r="G9" s="50">
        <f>ROUND((E9*F9),2)</f>
        <v>0</v>
      </c>
      <c r="H9" s="29"/>
      <c r="I9" s="54">
        <f>ROUND((G9*H9),2)</f>
        <v>0</v>
      </c>
      <c r="J9" s="50">
        <f>ROUND((G9+I9),2)</f>
        <v>0</v>
      </c>
      <c r="K9" s="27"/>
    </row>
    <row r="10" spans="1:11" ht="105" x14ac:dyDescent="0.25">
      <c r="A10" s="1"/>
      <c r="B10" s="6">
        <v>2</v>
      </c>
      <c r="C10" s="30" t="s">
        <v>40</v>
      </c>
      <c r="D10" s="31" t="s">
        <v>3</v>
      </c>
      <c r="E10" s="31">
        <v>20</v>
      </c>
      <c r="F10" s="54"/>
      <c r="G10" s="50">
        <f>ROUND((E10*F10),2)</f>
        <v>0</v>
      </c>
      <c r="H10" s="29"/>
      <c r="I10" s="54">
        <f>ROUND((G10*H10),2)</f>
        <v>0</v>
      </c>
      <c r="J10" s="50">
        <f>ROUND((G10+I10),2)</f>
        <v>0</v>
      </c>
      <c r="K10" s="27"/>
    </row>
    <row r="11" spans="1:11" ht="90" x14ac:dyDescent="0.25">
      <c r="A11" s="1"/>
      <c r="B11" s="28">
        <v>3</v>
      </c>
      <c r="C11" s="30" t="s">
        <v>39</v>
      </c>
      <c r="D11" s="31" t="s">
        <v>3</v>
      </c>
      <c r="E11" s="8">
        <v>20</v>
      </c>
      <c r="F11" s="54"/>
      <c r="G11" s="50">
        <f>ROUND((E11*F11),2)</f>
        <v>0</v>
      </c>
      <c r="H11" s="29"/>
      <c r="I11" s="54">
        <f t="shared" ref="I11:I14" si="0">ROUND((G11*H11),2)</f>
        <v>0</v>
      </c>
      <c r="J11" s="50">
        <f t="shared" ref="J11:J14" si="1">ROUND((G11+I11),2)</f>
        <v>0</v>
      </c>
      <c r="K11" s="27"/>
    </row>
    <row r="12" spans="1:11" ht="105" x14ac:dyDescent="0.25">
      <c r="A12" s="1"/>
      <c r="B12" s="6">
        <v>4</v>
      </c>
      <c r="C12" s="30" t="s">
        <v>38</v>
      </c>
      <c r="D12" s="31" t="s">
        <v>3</v>
      </c>
      <c r="E12" s="31">
        <v>10</v>
      </c>
      <c r="F12" s="54"/>
      <c r="G12" s="50">
        <f>ROUND((E12*F12),2)</f>
        <v>0</v>
      </c>
      <c r="H12" s="29"/>
      <c r="I12" s="54">
        <f t="shared" si="0"/>
        <v>0</v>
      </c>
      <c r="J12" s="50">
        <f t="shared" si="1"/>
        <v>0</v>
      </c>
      <c r="K12" s="27"/>
    </row>
    <row r="13" spans="1:11" ht="105" x14ac:dyDescent="0.25">
      <c r="A13" s="1"/>
      <c r="B13" s="28">
        <v>5</v>
      </c>
      <c r="C13" s="30" t="s">
        <v>37</v>
      </c>
      <c r="D13" s="31" t="s">
        <v>3</v>
      </c>
      <c r="E13" s="32">
        <v>10</v>
      </c>
      <c r="F13" s="54"/>
      <c r="G13" s="50">
        <f>ROUND((E13*F13),2)</f>
        <v>0</v>
      </c>
      <c r="H13" s="29"/>
      <c r="I13" s="54">
        <f t="shared" si="0"/>
        <v>0</v>
      </c>
      <c r="J13" s="50">
        <f t="shared" si="1"/>
        <v>0</v>
      </c>
      <c r="K13" s="27"/>
    </row>
    <row r="14" spans="1:11" ht="90" x14ac:dyDescent="0.25">
      <c r="A14" s="1"/>
      <c r="B14" s="6">
        <v>6</v>
      </c>
      <c r="C14" s="30" t="s">
        <v>41</v>
      </c>
      <c r="D14" s="31" t="s">
        <v>3</v>
      </c>
      <c r="E14" s="33">
        <v>10</v>
      </c>
      <c r="F14" s="54"/>
      <c r="G14" s="50">
        <f>ROUND((E14*F14),2)</f>
        <v>0</v>
      </c>
      <c r="H14" s="29"/>
      <c r="I14" s="54">
        <f t="shared" si="0"/>
        <v>0</v>
      </c>
      <c r="J14" s="50">
        <f t="shared" si="1"/>
        <v>0</v>
      </c>
      <c r="K14" s="27"/>
    </row>
    <row r="15" spans="1:11" x14ac:dyDescent="0.25">
      <c r="A15" s="1"/>
      <c r="B15" s="28"/>
      <c r="C15" s="42" t="s">
        <v>4</v>
      </c>
      <c r="D15" s="43"/>
      <c r="E15" s="43"/>
      <c r="F15" s="43"/>
      <c r="G15" s="43"/>
      <c r="H15" s="43"/>
      <c r="I15" s="43"/>
      <c r="J15" s="44"/>
      <c r="K15" s="27"/>
    </row>
    <row r="16" spans="1:11" ht="90" x14ac:dyDescent="0.25">
      <c r="A16" s="1"/>
      <c r="B16" s="6">
        <v>7</v>
      </c>
      <c r="C16" s="30" t="s">
        <v>42</v>
      </c>
      <c r="D16" s="31" t="s">
        <v>3</v>
      </c>
      <c r="E16" s="33">
        <v>100</v>
      </c>
      <c r="F16" s="54"/>
      <c r="G16" s="50">
        <f>ROUND((E16*F16),2)</f>
        <v>0</v>
      </c>
      <c r="H16" s="29"/>
      <c r="I16" s="54">
        <f>ROUND((G16*H16),2)</f>
        <v>0</v>
      </c>
      <c r="J16" s="50">
        <f>ROUND((G16+I16),2)</f>
        <v>0</v>
      </c>
      <c r="K16" s="27"/>
    </row>
    <row r="17" spans="1:11" ht="90" x14ac:dyDescent="0.25">
      <c r="A17" s="1"/>
      <c r="B17" s="28">
        <v>8</v>
      </c>
      <c r="C17" s="30" t="s">
        <v>43</v>
      </c>
      <c r="D17" s="31" t="s">
        <v>3</v>
      </c>
      <c r="E17" s="32">
        <v>20</v>
      </c>
      <c r="F17" s="54"/>
      <c r="G17" s="50">
        <f>ROUND((E17*F17),2)</f>
        <v>0</v>
      </c>
      <c r="H17" s="29"/>
      <c r="I17" s="54">
        <f>ROUND((G17*H17),2)</f>
        <v>0</v>
      </c>
      <c r="J17" s="50">
        <f>ROUND((G17+I17),2)</f>
        <v>0</v>
      </c>
      <c r="K17" s="27"/>
    </row>
    <row r="18" spans="1:11" ht="90" x14ac:dyDescent="0.25">
      <c r="A18" s="1"/>
      <c r="B18" s="6">
        <v>9</v>
      </c>
      <c r="C18" s="30" t="s">
        <v>44</v>
      </c>
      <c r="D18" s="31" t="s">
        <v>3</v>
      </c>
      <c r="E18" s="31">
        <v>120</v>
      </c>
      <c r="F18" s="54"/>
      <c r="G18" s="50">
        <f>ROUND((E18*F18),2)</f>
        <v>0</v>
      </c>
      <c r="H18" s="29"/>
      <c r="I18" s="54">
        <f t="shared" ref="I18:I58" si="2">ROUND((G18*H18),2)</f>
        <v>0</v>
      </c>
      <c r="J18" s="50">
        <f t="shared" ref="J18:J58" si="3">ROUND((G18+I18),2)</f>
        <v>0</v>
      </c>
      <c r="K18" s="27"/>
    </row>
    <row r="19" spans="1:11" ht="120" x14ac:dyDescent="0.25">
      <c r="A19" s="1"/>
      <c r="B19" s="28">
        <v>10</v>
      </c>
      <c r="C19" s="30" t="s">
        <v>79</v>
      </c>
      <c r="D19" s="31" t="s">
        <v>3</v>
      </c>
      <c r="E19" s="31">
        <v>20</v>
      </c>
      <c r="F19" s="54"/>
      <c r="G19" s="50">
        <f t="shared" ref="G19:G58" si="4">ROUND((E19*F19),2)</f>
        <v>0</v>
      </c>
      <c r="H19" s="29"/>
      <c r="I19" s="54">
        <f t="shared" si="2"/>
        <v>0</v>
      </c>
      <c r="J19" s="50">
        <f t="shared" si="3"/>
        <v>0</v>
      </c>
      <c r="K19" s="27"/>
    </row>
    <row r="20" spans="1:11" ht="120" x14ac:dyDescent="0.25">
      <c r="A20" s="1"/>
      <c r="B20" s="6">
        <v>11</v>
      </c>
      <c r="C20" s="30" t="s">
        <v>45</v>
      </c>
      <c r="D20" s="31" t="s">
        <v>3</v>
      </c>
      <c r="E20" s="31">
        <v>20</v>
      </c>
      <c r="F20" s="54"/>
      <c r="G20" s="50">
        <f t="shared" si="4"/>
        <v>0</v>
      </c>
      <c r="H20" s="29"/>
      <c r="I20" s="54">
        <f t="shared" si="2"/>
        <v>0</v>
      </c>
      <c r="J20" s="50">
        <f t="shared" si="3"/>
        <v>0</v>
      </c>
      <c r="K20" s="27"/>
    </row>
    <row r="21" spans="1:11" ht="120" x14ac:dyDescent="0.25">
      <c r="A21" s="1"/>
      <c r="B21" s="28">
        <v>12</v>
      </c>
      <c r="C21" s="30" t="s">
        <v>80</v>
      </c>
      <c r="D21" s="31" t="s">
        <v>3</v>
      </c>
      <c r="E21" s="31">
        <v>10</v>
      </c>
      <c r="F21" s="54"/>
      <c r="G21" s="50">
        <f t="shared" si="4"/>
        <v>0</v>
      </c>
      <c r="H21" s="29"/>
      <c r="I21" s="54">
        <f t="shared" si="2"/>
        <v>0</v>
      </c>
      <c r="J21" s="50">
        <f t="shared" si="3"/>
        <v>0</v>
      </c>
      <c r="K21" s="27"/>
    </row>
    <row r="22" spans="1:11" ht="120" x14ac:dyDescent="0.25">
      <c r="A22" s="1"/>
      <c r="B22" s="6">
        <v>13</v>
      </c>
      <c r="C22" s="30" t="s">
        <v>47</v>
      </c>
      <c r="D22" s="31" t="s">
        <v>3</v>
      </c>
      <c r="E22" s="32">
        <v>200</v>
      </c>
      <c r="F22" s="54"/>
      <c r="G22" s="50">
        <f t="shared" si="4"/>
        <v>0</v>
      </c>
      <c r="H22" s="29"/>
      <c r="I22" s="54">
        <f t="shared" si="2"/>
        <v>0</v>
      </c>
      <c r="J22" s="50">
        <f t="shared" si="3"/>
        <v>0</v>
      </c>
      <c r="K22" s="27"/>
    </row>
    <row r="23" spans="1:11" ht="120" x14ac:dyDescent="0.25">
      <c r="A23" s="1"/>
      <c r="B23" s="28">
        <v>14</v>
      </c>
      <c r="C23" s="30" t="s">
        <v>46</v>
      </c>
      <c r="D23" s="31" t="s">
        <v>3</v>
      </c>
      <c r="E23" s="9">
        <v>600</v>
      </c>
      <c r="F23" s="54"/>
      <c r="G23" s="50">
        <f t="shared" si="4"/>
        <v>0</v>
      </c>
      <c r="H23" s="29"/>
      <c r="I23" s="54">
        <f t="shared" si="2"/>
        <v>0</v>
      </c>
      <c r="J23" s="50">
        <f t="shared" si="3"/>
        <v>0</v>
      </c>
      <c r="K23" s="27"/>
    </row>
    <row r="24" spans="1:11" ht="60" x14ac:dyDescent="0.25">
      <c r="A24" s="1"/>
      <c r="B24" s="6">
        <v>15</v>
      </c>
      <c r="C24" s="30" t="s">
        <v>5</v>
      </c>
      <c r="D24" s="31" t="s">
        <v>3</v>
      </c>
      <c r="E24" s="28">
        <v>50</v>
      </c>
      <c r="F24" s="54"/>
      <c r="G24" s="50">
        <f t="shared" si="4"/>
        <v>0</v>
      </c>
      <c r="H24" s="29"/>
      <c r="I24" s="54">
        <f t="shared" si="2"/>
        <v>0</v>
      </c>
      <c r="J24" s="50">
        <f t="shared" si="3"/>
        <v>0</v>
      </c>
      <c r="K24" s="27"/>
    </row>
    <row r="25" spans="1:11" ht="30" x14ac:dyDescent="0.25">
      <c r="A25" s="1"/>
      <c r="B25" s="28">
        <v>16</v>
      </c>
      <c r="C25" s="10" t="s">
        <v>6</v>
      </c>
      <c r="D25" s="31" t="s">
        <v>3</v>
      </c>
      <c r="E25" s="11">
        <v>10</v>
      </c>
      <c r="F25" s="54"/>
      <c r="G25" s="50">
        <f t="shared" si="4"/>
        <v>0</v>
      </c>
      <c r="H25" s="29"/>
      <c r="I25" s="54">
        <f t="shared" si="2"/>
        <v>0</v>
      </c>
      <c r="J25" s="50">
        <f t="shared" si="3"/>
        <v>0</v>
      </c>
      <c r="K25" s="27"/>
    </row>
    <row r="26" spans="1:11" ht="60" x14ac:dyDescent="0.25">
      <c r="A26" s="1"/>
      <c r="B26" s="6">
        <v>17</v>
      </c>
      <c r="C26" s="12" t="s">
        <v>48</v>
      </c>
      <c r="D26" s="31" t="s">
        <v>3</v>
      </c>
      <c r="E26" s="31">
        <v>200</v>
      </c>
      <c r="F26" s="54"/>
      <c r="G26" s="50">
        <f t="shared" si="4"/>
        <v>0</v>
      </c>
      <c r="H26" s="29"/>
      <c r="I26" s="54">
        <f t="shared" si="2"/>
        <v>0</v>
      </c>
      <c r="J26" s="50">
        <f t="shared" si="3"/>
        <v>0</v>
      </c>
      <c r="K26" s="27"/>
    </row>
    <row r="27" spans="1:11" ht="60" x14ac:dyDescent="0.25">
      <c r="A27" s="1"/>
      <c r="B27" s="28">
        <v>18</v>
      </c>
      <c r="C27" s="30" t="s">
        <v>49</v>
      </c>
      <c r="D27" s="31" t="s">
        <v>3</v>
      </c>
      <c r="E27" s="31">
        <v>600</v>
      </c>
      <c r="F27" s="54"/>
      <c r="G27" s="50">
        <f t="shared" si="4"/>
        <v>0</v>
      </c>
      <c r="H27" s="29"/>
      <c r="I27" s="54">
        <f t="shared" si="2"/>
        <v>0</v>
      </c>
      <c r="J27" s="50">
        <f t="shared" si="3"/>
        <v>0</v>
      </c>
      <c r="K27" s="27"/>
    </row>
    <row r="28" spans="1:11" ht="45" x14ac:dyDescent="0.25">
      <c r="A28" s="1"/>
      <c r="B28" s="6">
        <v>19</v>
      </c>
      <c r="C28" s="10" t="s">
        <v>50</v>
      </c>
      <c r="D28" s="31" t="s">
        <v>3</v>
      </c>
      <c r="E28" s="31">
        <v>50</v>
      </c>
      <c r="F28" s="54"/>
      <c r="G28" s="50">
        <f t="shared" si="4"/>
        <v>0</v>
      </c>
      <c r="H28" s="29"/>
      <c r="I28" s="54">
        <f t="shared" si="2"/>
        <v>0</v>
      </c>
      <c r="J28" s="50">
        <f t="shared" si="3"/>
        <v>0</v>
      </c>
      <c r="K28" s="27"/>
    </row>
    <row r="29" spans="1:11" ht="30" x14ac:dyDescent="0.25">
      <c r="A29" s="1"/>
      <c r="B29" s="28">
        <v>20</v>
      </c>
      <c r="C29" s="30" t="s">
        <v>51</v>
      </c>
      <c r="D29" s="31" t="s">
        <v>3</v>
      </c>
      <c r="E29" s="31">
        <v>20</v>
      </c>
      <c r="F29" s="54"/>
      <c r="G29" s="50">
        <f t="shared" si="4"/>
        <v>0</v>
      </c>
      <c r="H29" s="29"/>
      <c r="I29" s="54">
        <f t="shared" si="2"/>
        <v>0</v>
      </c>
      <c r="J29" s="50">
        <f t="shared" si="3"/>
        <v>0</v>
      </c>
      <c r="K29" s="27"/>
    </row>
    <row r="30" spans="1:11" ht="30" x14ac:dyDescent="0.25">
      <c r="A30" s="1"/>
      <c r="B30" s="6">
        <v>21</v>
      </c>
      <c r="C30" s="30" t="s">
        <v>52</v>
      </c>
      <c r="D30" s="31" t="s">
        <v>3</v>
      </c>
      <c r="E30" s="31">
        <v>40</v>
      </c>
      <c r="F30" s="54"/>
      <c r="G30" s="50">
        <f t="shared" si="4"/>
        <v>0</v>
      </c>
      <c r="H30" s="29"/>
      <c r="I30" s="54">
        <f t="shared" si="2"/>
        <v>0</v>
      </c>
      <c r="J30" s="50">
        <f t="shared" si="3"/>
        <v>0</v>
      </c>
      <c r="K30" s="27"/>
    </row>
    <row r="31" spans="1:11" x14ac:dyDescent="0.25">
      <c r="A31" s="1"/>
      <c r="B31" s="28">
        <v>22</v>
      </c>
      <c r="C31" s="30" t="s">
        <v>7</v>
      </c>
      <c r="D31" s="31" t="s">
        <v>3</v>
      </c>
      <c r="E31" s="31">
        <v>20</v>
      </c>
      <c r="F31" s="54"/>
      <c r="G31" s="50">
        <f t="shared" si="4"/>
        <v>0</v>
      </c>
      <c r="H31" s="29"/>
      <c r="I31" s="54">
        <f t="shared" si="2"/>
        <v>0</v>
      </c>
      <c r="J31" s="50">
        <f t="shared" si="3"/>
        <v>0</v>
      </c>
      <c r="K31" s="27"/>
    </row>
    <row r="32" spans="1:11" x14ac:dyDescent="0.25">
      <c r="A32" s="1"/>
      <c r="B32" s="6">
        <v>23</v>
      </c>
      <c r="C32" s="30" t="s">
        <v>8</v>
      </c>
      <c r="D32" s="31" t="s">
        <v>3</v>
      </c>
      <c r="E32" s="31">
        <v>20</v>
      </c>
      <c r="F32" s="54"/>
      <c r="G32" s="50">
        <f t="shared" si="4"/>
        <v>0</v>
      </c>
      <c r="H32" s="29"/>
      <c r="I32" s="54">
        <f t="shared" si="2"/>
        <v>0</v>
      </c>
      <c r="J32" s="50">
        <f t="shared" si="3"/>
        <v>0</v>
      </c>
      <c r="K32" s="27"/>
    </row>
    <row r="33" spans="1:11" ht="30" x14ac:dyDescent="0.25">
      <c r="A33" s="1"/>
      <c r="B33" s="28">
        <v>24</v>
      </c>
      <c r="C33" s="30" t="s">
        <v>9</v>
      </c>
      <c r="D33" s="31" t="s">
        <v>3</v>
      </c>
      <c r="E33" s="9">
        <v>200</v>
      </c>
      <c r="F33" s="54"/>
      <c r="G33" s="50">
        <f t="shared" si="4"/>
        <v>0</v>
      </c>
      <c r="H33" s="29"/>
      <c r="I33" s="54">
        <f t="shared" si="2"/>
        <v>0</v>
      </c>
      <c r="J33" s="50">
        <f t="shared" si="3"/>
        <v>0</v>
      </c>
      <c r="K33" s="27"/>
    </row>
    <row r="34" spans="1:11" ht="60" x14ac:dyDescent="0.25">
      <c r="A34" s="1"/>
      <c r="B34" s="6">
        <v>25</v>
      </c>
      <c r="C34" s="30" t="s">
        <v>53</v>
      </c>
      <c r="D34" s="31" t="s">
        <v>3</v>
      </c>
      <c r="E34" s="8">
        <v>48</v>
      </c>
      <c r="F34" s="54"/>
      <c r="G34" s="50">
        <f t="shared" si="4"/>
        <v>0</v>
      </c>
      <c r="H34" s="29"/>
      <c r="I34" s="54">
        <f t="shared" si="2"/>
        <v>0</v>
      </c>
      <c r="J34" s="50">
        <f t="shared" si="3"/>
        <v>0</v>
      </c>
      <c r="K34" s="27"/>
    </row>
    <row r="35" spans="1:11" ht="60" x14ac:dyDescent="0.25">
      <c r="A35" s="1"/>
      <c r="B35" s="28">
        <v>26</v>
      </c>
      <c r="C35" s="30" t="s">
        <v>54</v>
      </c>
      <c r="D35" s="31" t="s">
        <v>3</v>
      </c>
      <c r="E35" s="31">
        <v>50</v>
      </c>
      <c r="F35" s="54"/>
      <c r="G35" s="50">
        <f t="shared" si="4"/>
        <v>0</v>
      </c>
      <c r="H35" s="29"/>
      <c r="I35" s="54">
        <f t="shared" si="2"/>
        <v>0</v>
      </c>
      <c r="J35" s="50">
        <f t="shared" si="3"/>
        <v>0</v>
      </c>
      <c r="K35" s="27"/>
    </row>
    <row r="36" spans="1:11" ht="60" x14ac:dyDescent="0.25">
      <c r="A36" s="1"/>
      <c r="B36" s="6">
        <v>27</v>
      </c>
      <c r="C36" s="34" t="s">
        <v>81</v>
      </c>
      <c r="D36" s="31" t="s">
        <v>3</v>
      </c>
      <c r="E36" s="31">
        <v>100</v>
      </c>
      <c r="F36" s="54"/>
      <c r="G36" s="50">
        <f t="shared" si="4"/>
        <v>0</v>
      </c>
      <c r="H36" s="29"/>
      <c r="I36" s="54">
        <f t="shared" si="2"/>
        <v>0</v>
      </c>
      <c r="J36" s="50">
        <f t="shared" si="3"/>
        <v>0</v>
      </c>
      <c r="K36" s="27"/>
    </row>
    <row r="37" spans="1:11" ht="60" x14ac:dyDescent="0.25">
      <c r="A37" s="1"/>
      <c r="B37" s="28">
        <v>28</v>
      </c>
      <c r="C37" s="30" t="s">
        <v>82</v>
      </c>
      <c r="D37" s="31" t="s">
        <v>3</v>
      </c>
      <c r="E37" s="31">
        <v>20</v>
      </c>
      <c r="F37" s="54"/>
      <c r="G37" s="50">
        <f t="shared" si="4"/>
        <v>0</v>
      </c>
      <c r="H37" s="29"/>
      <c r="I37" s="54">
        <f t="shared" si="2"/>
        <v>0</v>
      </c>
      <c r="J37" s="50">
        <f t="shared" si="3"/>
        <v>0</v>
      </c>
      <c r="K37" s="27"/>
    </row>
    <row r="38" spans="1:11" ht="60" x14ac:dyDescent="0.25">
      <c r="A38" s="1"/>
      <c r="B38" s="6">
        <v>29</v>
      </c>
      <c r="C38" s="30" t="s">
        <v>55</v>
      </c>
      <c r="D38" s="31" t="s">
        <v>3</v>
      </c>
      <c r="E38" s="31">
        <v>10</v>
      </c>
      <c r="F38" s="54"/>
      <c r="G38" s="50">
        <f t="shared" si="4"/>
        <v>0</v>
      </c>
      <c r="H38" s="29"/>
      <c r="I38" s="54">
        <f t="shared" si="2"/>
        <v>0</v>
      </c>
      <c r="J38" s="50">
        <f t="shared" si="3"/>
        <v>0</v>
      </c>
      <c r="K38" s="27"/>
    </row>
    <row r="39" spans="1:11" ht="30" x14ac:dyDescent="0.25">
      <c r="A39" s="1"/>
      <c r="B39" s="28">
        <v>30</v>
      </c>
      <c r="C39" s="30" t="s">
        <v>10</v>
      </c>
      <c r="D39" s="31" t="s">
        <v>3</v>
      </c>
      <c r="E39" s="9">
        <v>5</v>
      </c>
      <c r="F39" s="54"/>
      <c r="G39" s="50">
        <f t="shared" si="4"/>
        <v>0</v>
      </c>
      <c r="H39" s="29"/>
      <c r="I39" s="54">
        <f t="shared" si="2"/>
        <v>0</v>
      </c>
      <c r="J39" s="50">
        <f t="shared" si="3"/>
        <v>0</v>
      </c>
      <c r="K39" s="27"/>
    </row>
    <row r="40" spans="1:11" ht="30" x14ac:dyDescent="0.25">
      <c r="A40" s="1"/>
      <c r="B40" s="6">
        <v>31</v>
      </c>
      <c r="C40" s="30" t="s">
        <v>56</v>
      </c>
      <c r="D40" s="31" t="s">
        <v>3</v>
      </c>
      <c r="E40" s="31">
        <v>10</v>
      </c>
      <c r="F40" s="54"/>
      <c r="G40" s="50">
        <f t="shared" si="4"/>
        <v>0</v>
      </c>
      <c r="H40" s="29"/>
      <c r="I40" s="54">
        <f t="shared" si="2"/>
        <v>0</v>
      </c>
      <c r="J40" s="50">
        <f t="shared" si="3"/>
        <v>0</v>
      </c>
      <c r="K40" s="27"/>
    </row>
    <row r="41" spans="1:11" ht="30" x14ac:dyDescent="0.25">
      <c r="A41" s="1"/>
      <c r="B41" s="28">
        <v>32</v>
      </c>
      <c r="C41" s="30" t="s">
        <v>57</v>
      </c>
      <c r="D41" s="31" t="s">
        <v>3</v>
      </c>
      <c r="E41" s="31">
        <v>10</v>
      </c>
      <c r="F41" s="54"/>
      <c r="G41" s="50">
        <f t="shared" si="4"/>
        <v>0</v>
      </c>
      <c r="H41" s="29"/>
      <c r="I41" s="54">
        <f t="shared" si="2"/>
        <v>0</v>
      </c>
      <c r="J41" s="50">
        <f t="shared" si="3"/>
        <v>0</v>
      </c>
      <c r="K41" s="27"/>
    </row>
    <row r="42" spans="1:11" ht="30" x14ac:dyDescent="0.25">
      <c r="A42" s="1"/>
      <c r="B42" s="6">
        <v>33</v>
      </c>
      <c r="C42" s="30" t="s">
        <v>58</v>
      </c>
      <c r="D42" s="31" t="s">
        <v>3</v>
      </c>
      <c r="E42" s="31">
        <v>4</v>
      </c>
      <c r="F42" s="54"/>
      <c r="G42" s="50">
        <f t="shared" si="4"/>
        <v>0</v>
      </c>
      <c r="H42" s="29"/>
      <c r="I42" s="54">
        <f t="shared" si="2"/>
        <v>0</v>
      </c>
      <c r="J42" s="50">
        <f t="shared" si="3"/>
        <v>0</v>
      </c>
      <c r="K42" s="27"/>
    </row>
    <row r="43" spans="1:11" ht="120" x14ac:dyDescent="0.25">
      <c r="A43" s="1"/>
      <c r="B43" s="28">
        <v>34</v>
      </c>
      <c r="C43" s="30" t="s">
        <v>59</v>
      </c>
      <c r="D43" s="31" t="s">
        <v>3</v>
      </c>
      <c r="E43" s="31">
        <v>50</v>
      </c>
      <c r="F43" s="54"/>
      <c r="G43" s="50">
        <f t="shared" si="4"/>
        <v>0</v>
      </c>
      <c r="H43" s="29"/>
      <c r="I43" s="54">
        <f t="shared" si="2"/>
        <v>0</v>
      </c>
      <c r="J43" s="50">
        <f t="shared" si="3"/>
        <v>0</v>
      </c>
      <c r="K43" s="27"/>
    </row>
    <row r="44" spans="1:11" ht="45" x14ac:dyDescent="0.25">
      <c r="A44" s="1"/>
      <c r="B44" s="6">
        <v>35</v>
      </c>
      <c r="C44" s="30" t="s">
        <v>60</v>
      </c>
      <c r="D44" s="31" t="s">
        <v>3</v>
      </c>
      <c r="E44" s="31">
        <v>20</v>
      </c>
      <c r="F44" s="54"/>
      <c r="G44" s="50">
        <f t="shared" si="4"/>
        <v>0</v>
      </c>
      <c r="H44" s="29"/>
      <c r="I44" s="54">
        <f t="shared" si="2"/>
        <v>0</v>
      </c>
      <c r="J44" s="50">
        <f t="shared" si="3"/>
        <v>0</v>
      </c>
      <c r="K44" s="27"/>
    </row>
    <row r="45" spans="1:11" ht="30" x14ac:dyDescent="0.25">
      <c r="A45" s="1"/>
      <c r="B45" s="28">
        <v>36</v>
      </c>
      <c r="C45" s="10" t="s">
        <v>11</v>
      </c>
      <c r="D45" s="31" t="s">
        <v>3</v>
      </c>
      <c r="E45" s="31">
        <v>100</v>
      </c>
      <c r="F45" s="54"/>
      <c r="G45" s="50">
        <f t="shared" si="4"/>
        <v>0</v>
      </c>
      <c r="H45" s="29"/>
      <c r="I45" s="54">
        <f t="shared" si="2"/>
        <v>0</v>
      </c>
      <c r="J45" s="50">
        <f t="shared" si="3"/>
        <v>0</v>
      </c>
      <c r="K45" s="27"/>
    </row>
    <row r="46" spans="1:11" ht="30" x14ac:dyDescent="0.25">
      <c r="A46" s="1"/>
      <c r="B46" s="6">
        <v>37</v>
      </c>
      <c r="C46" s="12" t="s">
        <v>12</v>
      </c>
      <c r="D46" s="31" t="s">
        <v>3</v>
      </c>
      <c r="E46" s="35">
        <v>5000</v>
      </c>
      <c r="F46" s="54"/>
      <c r="G46" s="50">
        <f t="shared" si="4"/>
        <v>0</v>
      </c>
      <c r="H46" s="29"/>
      <c r="I46" s="54">
        <f t="shared" si="2"/>
        <v>0</v>
      </c>
      <c r="J46" s="50">
        <f t="shared" si="3"/>
        <v>0</v>
      </c>
      <c r="K46" s="27"/>
    </row>
    <row r="47" spans="1:11" ht="30" x14ac:dyDescent="0.25">
      <c r="A47" s="1"/>
      <c r="B47" s="28">
        <v>38</v>
      </c>
      <c r="C47" s="13" t="s">
        <v>13</v>
      </c>
      <c r="D47" s="31" t="s">
        <v>3</v>
      </c>
      <c r="E47" s="31">
        <v>10</v>
      </c>
      <c r="F47" s="54"/>
      <c r="G47" s="50">
        <f t="shared" si="4"/>
        <v>0</v>
      </c>
      <c r="H47" s="29"/>
      <c r="I47" s="54">
        <f t="shared" si="2"/>
        <v>0</v>
      </c>
      <c r="J47" s="50">
        <f t="shared" si="3"/>
        <v>0</v>
      </c>
      <c r="K47" s="27"/>
    </row>
    <row r="48" spans="1:11" ht="30" x14ac:dyDescent="0.25">
      <c r="A48" s="1"/>
      <c r="B48" s="6">
        <v>39</v>
      </c>
      <c r="C48" s="13" t="s">
        <v>61</v>
      </c>
      <c r="D48" s="31" t="s">
        <v>3</v>
      </c>
      <c r="E48" s="8">
        <v>200</v>
      </c>
      <c r="F48" s="54"/>
      <c r="G48" s="50">
        <f t="shared" si="4"/>
        <v>0</v>
      </c>
      <c r="H48" s="29"/>
      <c r="I48" s="54">
        <f t="shared" si="2"/>
        <v>0</v>
      </c>
      <c r="J48" s="50">
        <f t="shared" si="3"/>
        <v>0</v>
      </c>
      <c r="K48" s="27"/>
    </row>
    <row r="49" spans="1:11" ht="75" x14ac:dyDescent="0.25">
      <c r="A49" s="1"/>
      <c r="B49" s="28">
        <v>40</v>
      </c>
      <c r="C49" s="13" t="s">
        <v>62</v>
      </c>
      <c r="D49" s="31" t="s">
        <v>3</v>
      </c>
      <c r="E49" s="31">
        <v>200</v>
      </c>
      <c r="F49" s="54"/>
      <c r="G49" s="50">
        <f t="shared" si="4"/>
        <v>0</v>
      </c>
      <c r="H49" s="29"/>
      <c r="I49" s="54">
        <f t="shared" si="2"/>
        <v>0</v>
      </c>
      <c r="J49" s="50">
        <f t="shared" si="3"/>
        <v>0</v>
      </c>
      <c r="K49" s="27"/>
    </row>
    <row r="50" spans="1:11" ht="30" x14ac:dyDescent="0.25">
      <c r="A50" s="1"/>
      <c r="B50" s="6">
        <v>41</v>
      </c>
      <c r="C50" s="36" t="s">
        <v>14</v>
      </c>
      <c r="D50" s="31" t="s">
        <v>3</v>
      </c>
      <c r="E50" s="31">
        <v>100</v>
      </c>
      <c r="F50" s="54"/>
      <c r="G50" s="50">
        <f t="shared" si="4"/>
        <v>0</v>
      </c>
      <c r="H50" s="29"/>
      <c r="I50" s="54">
        <f t="shared" si="2"/>
        <v>0</v>
      </c>
      <c r="J50" s="50">
        <f t="shared" si="3"/>
        <v>0</v>
      </c>
      <c r="K50" s="27"/>
    </row>
    <row r="51" spans="1:11" ht="60" x14ac:dyDescent="0.25">
      <c r="A51" s="1"/>
      <c r="B51" s="28">
        <v>42</v>
      </c>
      <c r="C51" s="36" t="s">
        <v>63</v>
      </c>
      <c r="D51" s="31" t="s">
        <v>3</v>
      </c>
      <c r="E51" s="31">
        <v>200</v>
      </c>
      <c r="F51" s="54"/>
      <c r="G51" s="50">
        <f t="shared" si="4"/>
        <v>0</v>
      </c>
      <c r="H51" s="29"/>
      <c r="I51" s="54">
        <f t="shared" si="2"/>
        <v>0</v>
      </c>
      <c r="J51" s="50">
        <f t="shared" si="3"/>
        <v>0</v>
      </c>
      <c r="K51" s="27"/>
    </row>
    <row r="52" spans="1:11" ht="75" x14ac:dyDescent="0.25">
      <c r="A52" s="1"/>
      <c r="B52" s="6">
        <v>43</v>
      </c>
      <c r="C52" s="36" t="s">
        <v>64</v>
      </c>
      <c r="D52" s="31" t="s">
        <v>3</v>
      </c>
      <c r="E52" s="31">
        <v>20</v>
      </c>
      <c r="F52" s="54"/>
      <c r="G52" s="50">
        <f t="shared" si="4"/>
        <v>0</v>
      </c>
      <c r="H52" s="29"/>
      <c r="I52" s="54">
        <f t="shared" si="2"/>
        <v>0</v>
      </c>
      <c r="J52" s="50">
        <f t="shared" si="3"/>
        <v>0</v>
      </c>
      <c r="K52" s="27"/>
    </row>
    <row r="53" spans="1:11" ht="75" x14ac:dyDescent="0.25">
      <c r="A53" s="1"/>
      <c r="B53" s="28">
        <v>44</v>
      </c>
      <c r="C53" s="34" t="s">
        <v>65</v>
      </c>
      <c r="D53" s="31" t="s">
        <v>3</v>
      </c>
      <c r="E53" s="31">
        <v>5</v>
      </c>
      <c r="F53" s="54"/>
      <c r="G53" s="50">
        <f t="shared" si="4"/>
        <v>0</v>
      </c>
      <c r="H53" s="29"/>
      <c r="I53" s="54">
        <f t="shared" si="2"/>
        <v>0</v>
      </c>
      <c r="J53" s="50">
        <f t="shared" si="3"/>
        <v>0</v>
      </c>
      <c r="K53" s="27"/>
    </row>
    <row r="54" spans="1:11" ht="75" x14ac:dyDescent="0.25">
      <c r="A54" s="1"/>
      <c r="B54" s="6">
        <v>45</v>
      </c>
      <c r="C54" s="36" t="s">
        <v>66</v>
      </c>
      <c r="D54" s="31" t="s">
        <v>3</v>
      </c>
      <c r="E54" s="31">
        <v>5</v>
      </c>
      <c r="F54" s="54"/>
      <c r="G54" s="50">
        <f t="shared" si="4"/>
        <v>0</v>
      </c>
      <c r="H54" s="29"/>
      <c r="I54" s="54">
        <f t="shared" si="2"/>
        <v>0</v>
      </c>
      <c r="J54" s="50">
        <f t="shared" si="3"/>
        <v>0</v>
      </c>
      <c r="K54" s="27"/>
    </row>
    <row r="55" spans="1:11" ht="45" x14ac:dyDescent="0.25">
      <c r="A55" s="1"/>
      <c r="B55" s="28">
        <v>46</v>
      </c>
      <c r="C55" s="36" t="s">
        <v>67</v>
      </c>
      <c r="D55" s="31" t="s">
        <v>3</v>
      </c>
      <c r="E55" s="31">
        <v>50</v>
      </c>
      <c r="F55" s="54"/>
      <c r="G55" s="50">
        <f t="shared" si="4"/>
        <v>0</v>
      </c>
      <c r="H55" s="29"/>
      <c r="I55" s="54">
        <f t="shared" si="2"/>
        <v>0</v>
      </c>
      <c r="J55" s="50">
        <f t="shared" si="3"/>
        <v>0</v>
      </c>
      <c r="K55" s="27"/>
    </row>
    <row r="56" spans="1:11" ht="30" x14ac:dyDescent="0.25">
      <c r="A56" s="1"/>
      <c r="B56" s="6">
        <v>47</v>
      </c>
      <c r="C56" s="36" t="s">
        <v>15</v>
      </c>
      <c r="D56" s="31" t="s">
        <v>3</v>
      </c>
      <c r="E56" s="35">
        <v>12000</v>
      </c>
      <c r="F56" s="54"/>
      <c r="G56" s="50">
        <f t="shared" si="4"/>
        <v>0</v>
      </c>
      <c r="H56" s="29"/>
      <c r="I56" s="54">
        <f t="shared" si="2"/>
        <v>0</v>
      </c>
      <c r="J56" s="50">
        <f t="shared" si="3"/>
        <v>0</v>
      </c>
      <c r="K56" s="27"/>
    </row>
    <row r="57" spans="1:11" ht="150" x14ac:dyDescent="0.25">
      <c r="A57" s="1"/>
      <c r="B57" s="6">
        <v>48</v>
      </c>
      <c r="C57" s="36" t="s">
        <v>68</v>
      </c>
      <c r="D57" s="31" t="s">
        <v>16</v>
      </c>
      <c r="E57" s="31">
        <v>2</v>
      </c>
      <c r="F57" s="54"/>
      <c r="G57" s="50">
        <f t="shared" si="4"/>
        <v>0</v>
      </c>
      <c r="H57" s="29"/>
      <c r="I57" s="54">
        <f t="shared" si="2"/>
        <v>0</v>
      </c>
      <c r="J57" s="50">
        <f t="shared" si="3"/>
        <v>0</v>
      </c>
      <c r="K57" s="27"/>
    </row>
    <row r="58" spans="1:11" ht="105" x14ac:dyDescent="0.25">
      <c r="A58" s="1"/>
      <c r="B58" s="6">
        <v>49</v>
      </c>
      <c r="C58" s="36" t="s">
        <v>69</v>
      </c>
      <c r="D58" s="31" t="s">
        <v>16</v>
      </c>
      <c r="E58" s="31">
        <v>2</v>
      </c>
      <c r="F58" s="54"/>
      <c r="G58" s="50">
        <f t="shared" si="4"/>
        <v>0</v>
      </c>
      <c r="H58" s="29"/>
      <c r="I58" s="54">
        <f t="shared" si="2"/>
        <v>0</v>
      </c>
      <c r="J58" s="50">
        <f t="shared" si="3"/>
        <v>0</v>
      </c>
      <c r="K58" s="27"/>
    </row>
    <row r="59" spans="1:11" x14ac:dyDescent="0.25">
      <c r="A59" s="1"/>
      <c r="B59" s="6"/>
      <c r="C59" s="45" t="s">
        <v>17</v>
      </c>
      <c r="D59" s="43"/>
      <c r="E59" s="43"/>
      <c r="F59" s="43"/>
      <c r="G59" s="43"/>
      <c r="H59" s="43"/>
      <c r="I59" s="43"/>
      <c r="J59" s="44"/>
      <c r="K59" s="27"/>
    </row>
    <row r="60" spans="1:11" x14ac:dyDescent="0.25">
      <c r="A60" s="1"/>
      <c r="B60" s="6">
        <v>50</v>
      </c>
      <c r="C60" s="36" t="s">
        <v>70</v>
      </c>
      <c r="D60" s="31" t="s">
        <v>3</v>
      </c>
      <c r="E60" s="31">
        <v>5</v>
      </c>
      <c r="F60" s="54"/>
      <c r="G60" s="50">
        <f>ROUND((E60*F60),2)</f>
        <v>0</v>
      </c>
      <c r="H60" s="29"/>
      <c r="I60" s="54">
        <f>ROUND((G60*H60),2)</f>
        <v>0</v>
      </c>
      <c r="J60" s="50">
        <f>ROUND((G60+I60),2)</f>
        <v>0</v>
      </c>
      <c r="K60" s="27"/>
    </row>
    <row r="61" spans="1:11" x14ac:dyDescent="0.25">
      <c r="A61" s="1"/>
      <c r="B61" s="6">
        <v>51</v>
      </c>
      <c r="C61" s="36" t="s">
        <v>71</v>
      </c>
      <c r="D61" s="31" t="s">
        <v>3</v>
      </c>
      <c r="E61" s="31">
        <v>5</v>
      </c>
      <c r="F61" s="54"/>
      <c r="G61" s="50">
        <f>ROUND((E61*F61),2)</f>
        <v>0</v>
      </c>
      <c r="H61" s="29"/>
      <c r="I61" s="54">
        <f>ROUND((G61*H61),2)</f>
        <v>0</v>
      </c>
      <c r="J61" s="50">
        <f>ROUND((G61+I61),2)</f>
        <v>0</v>
      </c>
      <c r="K61" s="27"/>
    </row>
    <row r="62" spans="1:11" x14ac:dyDescent="0.25">
      <c r="A62" s="1"/>
      <c r="B62" s="6">
        <v>52</v>
      </c>
      <c r="C62" s="36" t="s">
        <v>72</v>
      </c>
      <c r="D62" s="31" t="s">
        <v>3</v>
      </c>
      <c r="E62" s="31">
        <v>5</v>
      </c>
      <c r="F62" s="54"/>
      <c r="G62" s="50">
        <f t="shared" ref="G62:G72" si="5">ROUND((E62*F62),2)</f>
        <v>0</v>
      </c>
      <c r="H62" s="29"/>
      <c r="I62" s="54">
        <f t="shared" ref="I62:I72" si="6">ROUND((G62*H62),2)</f>
        <v>0</v>
      </c>
      <c r="J62" s="50">
        <f t="shared" ref="J62:J72" si="7">ROUND((G62+I62),2)</f>
        <v>0</v>
      </c>
      <c r="K62" s="27"/>
    </row>
    <row r="63" spans="1:11" x14ac:dyDescent="0.25">
      <c r="A63" s="1"/>
      <c r="B63" s="6">
        <v>53</v>
      </c>
      <c r="C63" s="36" t="s">
        <v>18</v>
      </c>
      <c r="D63" s="31" t="s">
        <v>3</v>
      </c>
      <c r="E63" s="31">
        <v>15</v>
      </c>
      <c r="F63" s="54"/>
      <c r="G63" s="50">
        <f t="shared" si="5"/>
        <v>0</v>
      </c>
      <c r="H63" s="29"/>
      <c r="I63" s="54">
        <f t="shared" si="6"/>
        <v>0</v>
      </c>
      <c r="J63" s="50">
        <f t="shared" si="7"/>
        <v>0</v>
      </c>
      <c r="K63" s="27"/>
    </row>
    <row r="64" spans="1:11" x14ac:dyDescent="0.25">
      <c r="A64" s="1"/>
      <c r="B64" s="6">
        <v>54</v>
      </c>
      <c r="C64" s="36" t="s">
        <v>73</v>
      </c>
      <c r="D64" s="31" t="s">
        <v>3</v>
      </c>
      <c r="E64" s="31">
        <v>1</v>
      </c>
      <c r="F64" s="54"/>
      <c r="G64" s="50">
        <f t="shared" si="5"/>
        <v>0</v>
      </c>
      <c r="H64" s="29"/>
      <c r="I64" s="54">
        <f t="shared" si="6"/>
        <v>0</v>
      </c>
      <c r="J64" s="50">
        <f t="shared" si="7"/>
        <v>0</v>
      </c>
      <c r="K64" s="27"/>
    </row>
    <row r="65" spans="1:11" x14ac:dyDescent="0.25">
      <c r="A65" s="1"/>
      <c r="B65" s="6">
        <v>55</v>
      </c>
      <c r="C65" s="36" t="s">
        <v>19</v>
      </c>
      <c r="D65" s="31" t="s">
        <v>3</v>
      </c>
      <c r="E65" s="31">
        <v>20</v>
      </c>
      <c r="F65" s="54"/>
      <c r="G65" s="50">
        <f t="shared" si="5"/>
        <v>0</v>
      </c>
      <c r="H65" s="29"/>
      <c r="I65" s="54">
        <f t="shared" si="6"/>
        <v>0</v>
      </c>
      <c r="J65" s="50">
        <f t="shared" si="7"/>
        <v>0</v>
      </c>
      <c r="K65" s="27"/>
    </row>
    <row r="66" spans="1:11" ht="30" x14ac:dyDescent="0.25">
      <c r="A66" s="1"/>
      <c r="B66" s="6">
        <v>56</v>
      </c>
      <c r="C66" s="36" t="s">
        <v>20</v>
      </c>
      <c r="D66" s="31" t="s">
        <v>3</v>
      </c>
      <c r="E66" s="31">
        <v>20</v>
      </c>
      <c r="F66" s="54"/>
      <c r="G66" s="50">
        <f t="shared" si="5"/>
        <v>0</v>
      </c>
      <c r="H66" s="29"/>
      <c r="I66" s="54">
        <f t="shared" si="6"/>
        <v>0</v>
      </c>
      <c r="J66" s="50">
        <f t="shared" si="7"/>
        <v>0</v>
      </c>
      <c r="K66" s="27"/>
    </row>
    <row r="67" spans="1:11" x14ac:dyDescent="0.25">
      <c r="A67" s="1"/>
      <c r="B67" s="6">
        <v>57</v>
      </c>
      <c r="C67" s="36" t="s">
        <v>21</v>
      </c>
      <c r="D67" s="31" t="s">
        <v>3</v>
      </c>
      <c r="E67" s="31">
        <v>5</v>
      </c>
      <c r="F67" s="54"/>
      <c r="G67" s="50">
        <f t="shared" si="5"/>
        <v>0</v>
      </c>
      <c r="H67" s="29"/>
      <c r="I67" s="54">
        <f t="shared" si="6"/>
        <v>0</v>
      </c>
      <c r="J67" s="50">
        <f t="shared" si="7"/>
        <v>0</v>
      </c>
      <c r="K67" s="27"/>
    </row>
    <row r="68" spans="1:11" ht="90" x14ac:dyDescent="0.25">
      <c r="A68" s="1"/>
      <c r="B68" s="6">
        <v>58</v>
      </c>
      <c r="C68" s="36" t="s">
        <v>74</v>
      </c>
      <c r="D68" s="31" t="s">
        <v>3</v>
      </c>
      <c r="E68" s="31">
        <v>2</v>
      </c>
      <c r="F68" s="54"/>
      <c r="G68" s="50">
        <f t="shared" si="5"/>
        <v>0</v>
      </c>
      <c r="H68" s="29"/>
      <c r="I68" s="54">
        <f t="shared" si="6"/>
        <v>0</v>
      </c>
      <c r="J68" s="50">
        <f t="shared" si="7"/>
        <v>0</v>
      </c>
      <c r="K68" s="27"/>
    </row>
    <row r="69" spans="1:11" ht="45" x14ac:dyDescent="0.25">
      <c r="A69" s="1"/>
      <c r="B69" s="6">
        <v>59</v>
      </c>
      <c r="C69" s="36" t="s">
        <v>75</v>
      </c>
      <c r="D69" s="31" t="s">
        <v>3</v>
      </c>
      <c r="E69" s="31">
        <v>10</v>
      </c>
      <c r="F69" s="54"/>
      <c r="G69" s="50">
        <f t="shared" si="5"/>
        <v>0</v>
      </c>
      <c r="H69" s="29"/>
      <c r="I69" s="54">
        <f t="shared" si="6"/>
        <v>0</v>
      </c>
      <c r="J69" s="50">
        <f t="shared" si="7"/>
        <v>0</v>
      </c>
      <c r="K69" s="27"/>
    </row>
    <row r="70" spans="1:11" ht="45" x14ac:dyDescent="0.25">
      <c r="A70" s="1"/>
      <c r="B70" s="6">
        <v>60</v>
      </c>
      <c r="C70" s="36" t="s">
        <v>76</v>
      </c>
      <c r="D70" s="31" t="s">
        <v>3</v>
      </c>
      <c r="E70" s="31">
        <v>10</v>
      </c>
      <c r="F70" s="54"/>
      <c r="G70" s="50">
        <f t="shared" si="5"/>
        <v>0</v>
      </c>
      <c r="H70" s="29"/>
      <c r="I70" s="54">
        <f t="shared" si="6"/>
        <v>0</v>
      </c>
      <c r="J70" s="50">
        <f t="shared" si="7"/>
        <v>0</v>
      </c>
      <c r="K70" s="27"/>
    </row>
    <row r="71" spans="1:11" ht="45" x14ac:dyDescent="0.25">
      <c r="A71" s="1"/>
      <c r="B71" s="6">
        <v>61</v>
      </c>
      <c r="C71" s="36" t="s">
        <v>22</v>
      </c>
      <c r="D71" s="31" t="s">
        <v>3</v>
      </c>
      <c r="E71" s="31">
        <v>50</v>
      </c>
      <c r="F71" s="54"/>
      <c r="G71" s="50">
        <f t="shared" si="5"/>
        <v>0</v>
      </c>
      <c r="H71" s="29"/>
      <c r="I71" s="54">
        <f t="shared" si="6"/>
        <v>0</v>
      </c>
      <c r="J71" s="50">
        <f t="shared" si="7"/>
        <v>0</v>
      </c>
      <c r="K71" s="27"/>
    </row>
    <row r="72" spans="1:11" ht="45" x14ac:dyDescent="0.25">
      <c r="A72" s="1"/>
      <c r="B72" s="6">
        <v>62</v>
      </c>
      <c r="C72" s="36" t="s">
        <v>23</v>
      </c>
      <c r="D72" s="31" t="s">
        <v>3</v>
      </c>
      <c r="E72" s="31">
        <v>10</v>
      </c>
      <c r="F72" s="54"/>
      <c r="G72" s="50">
        <f t="shared" si="5"/>
        <v>0</v>
      </c>
      <c r="H72" s="29"/>
      <c r="I72" s="54">
        <f t="shared" si="6"/>
        <v>0</v>
      </c>
      <c r="J72" s="50">
        <f t="shared" si="7"/>
        <v>0</v>
      </c>
      <c r="K72" s="27"/>
    </row>
    <row r="73" spans="1:11" x14ac:dyDescent="0.25">
      <c r="A73" s="1"/>
      <c r="B73" s="14" t="s">
        <v>24</v>
      </c>
      <c r="C73" s="37"/>
      <c r="D73" s="37"/>
      <c r="E73" s="37"/>
      <c r="F73" s="37"/>
      <c r="G73" s="51">
        <f>ROUND(SUM(G9:G14,G16:G58,G60:G72),2)</f>
        <v>0</v>
      </c>
      <c r="H73" s="15" t="s">
        <v>77</v>
      </c>
      <c r="I73" s="51">
        <f>ROUND(SUM(I9:I14,I16:I58,I60:I72),2)</f>
        <v>0</v>
      </c>
      <c r="J73" s="51">
        <f>ROUND(SUM(J9:J14,J16:J58,J60:J72),2)</f>
        <v>0</v>
      </c>
      <c r="K73" s="27"/>
    </row>
    <row r="74" spans="1:11" x14ac:dyDescent="0.25">
      <c r="B74" s="16"/>
      <c r="C74" s="17"/>
      <c r="D74" s="17"/>
      <c r="E74" s="2"/>
      <c r="F74" s="48"/>
      <c r="G74" s="48"/>
      <c r="H74" s="3"/>
      <c r="I74" s="53"/>
      <c r="J74" s="48"/>
    </row>
    <row r="80" spans="1:11" x14ac:dyDescent="0.25">
      <c r="B80" s="18" t="s">
        <v>25</v>
      </c>
      <c r="C80" s="18"/>
      <c r="D80" s="19" t="s">
        <v>26</v>
      </c>
      <c r="E80" s="19"/>
      <c r="F80" s="19"/>
      <c r="G80" s="19"/>
    </row>
    <row r="81" spans="4:7" x14ac:dyDescent="0.25">
      <c r="D81" s="20" t="s">
        <v>27</v>
      </c>
      <c r="E81" s="20"/>
      <c r="F81" s="20"/>
      <c r="G81" s="20"/>
    </row>
    <row r="82" spans="4:7" x14ac:dyDescent="0.25">
      <c r="D82" s="24"/>
      <c r="E82" s="24"/>
      <c r="F82" s="24"/>
      <c r="G82" s="24"/>
    </row>
    <row r="83" spans="4:7" x14ac:dyDescent="0.25">
      <c r="D83" s="24"/>
      <c r="E83" s="24"/>
      <c r="F83" s="24"/>
      <c r="G83" s="24"/>
    </row>
    <row r="84" spans="4:7" x14ac:dyDescent="0.25">
      <c r="D84" s="24"/>
      <c r="E84" s="24"/>
      <c r="F84" s="24"/>
      <c r="G84" s="24"/>
    </row>
    <row r="85" spans="4:7" x14ac:dyDescent="0.25">
      <c r="D85" s="24"/>
      <c r="E85" s="24"/>
      <c r="F85" s="24"/>
      <c r="G85" s="24"/>
    </row>
  </sheetData>
  <sheetProtection algorithmName="SHA-512" hashValue="d1mELNS7nNTUffhfsHmckom3LanSclkRnGyxwZzYQcz9svf7PHHN6HZytvO9cxCrsircGXQci+iGa9syANGZrg==" saltValue="C9djlhwe57XlveF0+ngsYQ==" spinCount="100000" sheet="1" objects="1" scenarios="1"/>
  <protectedRanges>
    <protectedRange sqref="H60:H72" name="Rozstęp6"/>
    <protectedRange sqref="F60:F72" name="Rozstęp5"/>
    <protectedRange sqref="H16:H58" name="Rozstęp4"/>
    <protectedRange sqref="F16:F58" name="Rozstęp3"/>
    <protectedRange sqref="H9:H14" name="Rozstęp2"/>
    <protectedRange sqref="F9:F14" name="Rozstęp1"/>
  </protectedRanges>
  <mergeCells count="10">
    <mergeCell ref="D81:G85"/>
    <mergeCell ref="F2:J3"/>
    <mergeCell ref="B5:J5"/>
    <mergeCell ref="C8:J8"/>
    <mergeCell ref="C15:J15"/>
    <mergeCell ref="B73:F73"/>
    <mergeCell ref="B74:D74"/>
    <mergeCell ref="B80:C80"/>
    <mergeCell ref="D80:G80"/>
    <mergeCell ref="C59:J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okucia meblowe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2020-04-20T14:16:08Z</dcterms:modified>
</cp:coreProperties>
</file>