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p8\Dane\POIiS_2014-2020\4_Przetargi\FISZKA NR 1\____4.1 Murarzy 5 i Kapuściska 4 Centrala\SIECI I PRZYŁĄCZA CZĘŚĆ 9\"/>
    </mc:Choice>
  </mc:AlternateContent>
  <bookViews>
    <workbookView xWindow="0" yWindow="0" windowWidth="28800" windowHeight="10635" activeTab="8"/>
  </bookViews>
  <sheets>
    <sheet name="cz. 2 " sheetId="6" r:id="rId1"/>
    <sheet name="3" sheetId="5" r:id="rId2"/>
    <sheet name="5" sheetId="4" r:id="rId3"/>
    <sheet name="6" sheetId="3" r:id="rId4"/>
    <sheet name="7" sheetId="2" r:id="rId5"/>
    <sheet name="8" sheetId="7" r:id="rId6"/>
    <sheet name="9" sheetId="9" r:id="rId7"/>
    <sheet name="10" sheetId="8" r:id="rId8"/>
    <sheet name="wszystkie" sheetId="1" r:id="rId9"/>
  </sheets>
  <definedNames>
    <definedName name="_xlnm._FilterDatabase" localSheetId="7" hidden="1">'10'!$B$2:$Q$2</definedName>
    <definedName name="_xlnm._FilterDatabase" localSheetId="1" hidden="1">'3'!$B$2:$Q$2</definedName>
    <definedName name="_xlnm._FilterDatabase" localSheetId="2" hidden="1">'5'!$B$2:$Q$2</definedName>
    <definedName name="_xlnm._FilterDatabase" localSheetId="3" hidden="1">'6'!$B$2:$Q$2</definedName>
    <definedName name="_xlnm._FilterDatabase" localSheetId="4" hidden="1">'7'!$B$2:$Q$2</definedName>
    <definedName name="_xlnm._FilterDatabase" localSheetId="5" hidden="1">'8'!$B$2:$Q$2</definedName>
    <definedName name="_xlnm._FilterDatabase" localSheetId="6" hidden="1">'9'!$B$2:$Q$2</definedName>
    <definedName name="_xlnm._FilterDatabase" localSheetId="0" hidden="1">'cz. 2 '!$B$2:$Q$2</definedName>
    <definedName name="_xlnm._FilterDatabase" localSheetId="8" hidden="1">wszystkie!$B$2:$Q$2</definedName>
    <definedName name="_xlnm.Print_Titles" localSheetId="7">'10'!$2:$2</definedName>
    <definedName name="_xlnm.Print_Titles" localSheetId="1">'3'!$2:$2</definedName>
    <definedName name="_xlnm.Print_Titles" localSheetId="2">'5'!$2:$2</definedName>
    <definedName name="_xlnm.Print_Titles" localSheetId="3">'6'!$2:$2</definedName>
    <definedName name="_xlnm.Print_Titles" localSheetId="4">'7'!$2:$2</definedName>
    <definedName name="_xlnm.Print_Titles" localSheetId="5">'8'!$2:$2</definedName>
    <definedName name="_xlnm.Print_Titles" localSheetId="6">'9'!$2:$2</definedName>
    <definedName name="_xlnm.Print_Titles" localSheetId="0">'cz. 2 '!$2:$2</definedName>
    <definedName name="_xlnm.Print_Titles" localSheetId="8">wszystkie!$2:$2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8" i="9" l="1"/>
  <c r="M76" i="9"/>
  <c r="M59" i="9"/>
  <c r="M55" i="9"/>
  <c r="M53" i="9"/>
  <c r="M45" i="9"/>
  <c r="M36" i="9"/>
  <c r="K33" i="9"/>
  <c r="M29" i="9"/>
  <c r="M27" i="9"/>
  <c r="M9" i="9"/>
  <c r="M5" i="9"/>
  <c r="M77" i="7"/>
  <c r="M76" i="7"/>
  <c r="M74" i="7"/>
  <c r="M69" i="7"/>
  <c r="M32" i="7"/>
  <c r="M29" i="7"/>
  <c r="M27" i="7"/>
  <c r="M25" i="7"/>
  <c r="M23" i="7"/>
  <c r="M13" i="7"/>
  <c r="M11" i="7"/>
  <c r="M10" i="7"/>
  <c r="M9" i="3"/>
  <c r="M7" i="3"/>
  <c r="M94" i="2"/>
  <c r="M92" i="2"/>
  <c r="M87" i="2"/>
  <c r="M86" i="2"/>
  <c r="M84" i="2"/>
  <c r="M81" i="2"/>
  <c r="M71" i="2"/>
  <c r="M63" i="2"/>
  <c r="M62" i="2"/>
  <c r="M61" i="2"/>
  <c r="M60" i="2"/>
  <c r="M59" i="2"/>
  <c r="M58" i="2"/>
  <c r="M55" i="2"/>
  <c r="M45" i="2"/>
  <c r="M43" i="2"/>
  <c r="M42" i="2"/>
  <c r="M39" i="2"/>
  <c r="M34" i="2"/>
  <c r="M29" i="2"/>
  <c r="M22" i="2"/>
  <c r="M16" i="2"/>
  <c r="M8" i="2"/>
  <c r="M78" i="1" l="1"/>
  <c r="M76" i="1"/>
  <c r="M59" i="1"/>
  <c r="M55" i="1"/>
  <c r="M53" i="1"/>
  <c r="M45" i="1"/>
  <c r="M36" i="1"/>
  <c r="K33" i="1"/>
  <c r="M29" i="1"/>
  <c r="M27" i="1"/>
  <c r="M9" i="1"/>
  <c r="M5" i="1"/>
</calcChain>
</file>

<file path=xl/sharedStrings.xml><?xml version="1.0" encoding="utf-8"?>
<sst xmlns="http://schemas.openxmlformats.org/spreadsheetml/2006/main" count="1722" uniqueCount="338">
  <si>
    <t>Lp</t>
  </si>
  <si>
    <t>Lp drzew</t>
  </si>
  <si>
    <t xml:space="preserve">Lp krzewów </t>
  </si>
  <si>
    <t xml:space="preserve">poz. na planie </t>
  </si>
  <si>
    <t>Gatunek</t>
  </si>
  <si>
    <t>Łacińska</t>
  </si>
  <si>
    <t>typ działki</t>
  </si>
  <si>
    <t>Obwód pnia w cm</t>
  </si>
  <si>
    <r>
      <t>Pow. krzewów w m</t>
    </r>
    <r>
      <rPr>
        <b/>
        <vertAlign val="superscript"/>
        <sz val="10"/>
        <rFont val="Calibri"/>
        <family val="2"/>
        <charset val="238"/>
      </rPr>
      <t>2</t>
    </r>
  </si>
  <si>
    <t>Opłata za 1 cm obw.</t>
  </si>
  <si>
    <t>Współczynnik</t>
  </si>
  <si>
    <t>Opłata/Podstawa nie pobrania opłaty</t>
  </si>
  <si>
    <t>Propozycja gospodarki</t>
  </si>
  <si>
    <t>Uwagi</t>
  </si>
  <si>
    <t>Rośnie bez zachowana odległość od uzbrojenia</t>
  </si>
  <si>
    <t xml:space="preserve">właściciel </t>
  </si>
  <si>
    <t xml:space="preserve">użytkownik wieczysty </t>
  </si>
  <si>
    <t>część 2</t>
  </si>
  <si>
    <t>Działka nr 53/6</t>
  </si>
  <si>
    <t>obręb 202</t>
  </si>
  <si>
    <t>B</t>
  </si>
  <si>
    <t>gA 300, tA, ks 200</t>
  </si>
  <si>
    <t xml:space="preserve">Gmina Bydgoszcz </t>
  </si>
  <si>
    <t>Klon jesionolistny</t>
  </si>
  <si>
    <t>Acer negundo</t>
  </si>
  <si>
    <t>19;13;19;12</t>
  </si>
  <si>
    <t>art..86 ust. 1 pkt. 7b</t>
  </si>
  <si>
    <t>usunąć</t>
  </si>
  <si>
    <t>cięty na kulę wys. 3 m</t>
  </si>
  <si>
    <t>Żywopłot</t>
  </si>
  <si>
    <t>art..86 ust. 1 pkt. 8</t>
  </si>
  <si>
    <t>część 3</t>
  </si>
  <si>
    <t>11; 0,8</t>
  </si>
  <si>
    <t>tawuła, liguster, morwa; martwa</t>
  </si>
  <si>
    <t>tA, wA50, co925/14</t>
  </si>
  <si>
    <t>grab</t>
  </si>
  <si>
    <t>śnieguliczka, klon</t>
  </si>
  <si>
    <t>część 5</t>
  </si>
  <si>
    <t>Działka nr 43</t>
  </si>
  <si>
    <t>Bi</t>
  </si>
  <si>
    <t>Przedszkole nr 8</t>
  </si>
  <si>
    <t>karagana</t>
  </si>
  <si>
    <t>część 6</t>
  </si>
  <si>
    <t>Działka nr 40/3</t>
  </si>
  <si>
    <t>buk, ligoster</t>
  </si>
  <si>
    <t>Lilak pospolity</t>
  </si>
  <si>
    <t>Syringia vulgaris</t>
  </si>
  <si>
    <t>K</t>
  </si>
  <si>
    <t>Grochodrzew</t>
  </si>
  <si>
    <t>Robinia pseudoacacia</t>
  </si>
  <si>
    <t>duże rany</t>
  </si>
  <si>
    <t>klon, pęcherznica</t>
  </si>
  <si>
    <t>Działka nr 81</t>
  </si>
  <si>
    <t>dr</t>
  </si>
  <si>
    <t>tawuła</t>
  </si>
  <si>
    <t>Działka nr 41/2</t>
  </si>
  <si>
    <t>wA</t>
  </si>
  <si>
    <t xml:space="preserve">Bydgoski Zespół Placówek Oświatowo-Wychowawczych </t>
  </si>
  <si>
    <t>liguster, żywotnik</t>
  </si>
  <si>
    <t xml:space="preserve">część 7 </t>
  </si>
  <si>
    <t>Działka nr 22</t>
  </si>
  <si>
    <t>obręb 475</t>
  </si>
  <si>
    <t>Cis pospolity</t>
  </si>
  <si>
    <t>Taxus bacata</t>
  </si>
  <si>
    <t>K 400</t>
  </si>
  <si>
    <t>Krzewy ozdobne</t>
  </si>
  <si>
    <t>jabłoń, głóg</t>
  </si>
  <si>
    <t>Jabłoń</t>
  </si>
  <si>
    <t>Malus domestica</t>
  </si>
  <si>
    <t>art.. 83f ust. 1 pkt. 5</t>
  </si>
  <si>
    <t>Jarząb szwedzki</t>
  </si>
  <si>
    <t>Sorbus intermedia</t>
  </si>
  <si>
    <t>h-1,5m</t>
  </si>
  <si>
    <t>liguster, śnieguliczkaa, tawuła</t>
  </si>
  <si>
    <t>śnieguliczka, berberys, liguster, róża pomarszczona</t>
  </si>
  <si>
    <t>41;37</t>
  </si>
  <si>
    <t>Działka nr 56</t>
  </si>
  <si>
    <t>t, g200</t>
  </si>
  <si>
    <t>Działka nr 58</t>
  </si>
  <si>
    <t>obręb 476</t>
  </si>
  <si>
    <t>posusz</t>
  </si>
  <si>
    <t>róża pomarszczona, ałycza</t>
  </si>
  <si>
    <t>Pęcherznica kalinolistna, śliwa ałycza</t>
  </si>
  <si>
    <t>tawuła, liguster</t>
  </si>
  <si>
    <t xml:space="preserve">Klon pospolity </t>
  </si>
  <si>
    <t xml:space="preserve">Acer platanoides </t>
  </si>
  <si>
    <t>cięta korona</t>
  </si>
  <si>
    <t>ligoster</t>
  </si>
  <si>
    <t>w 50</t>
  </si>
  <si>
    <t>liguster</t>
  </si>
  <si>
    <t xml:space="preserve">Pęcherznica kalinolistna </t>
  </si>
  <si>
    <t xml:space="preserve">Physocarpus opulifolius </t>
  </si>
  <si>
    <t>Jaśminowiec wonny</t>
  </si>
  <si>
    <t>Philadelphus coronarius</t>
  </si>
  <si>
    <t>liguster, ałycza, klon</t>
  </si>
  <si>
    <t>t</t>
  </si>
  <si>
    <t>Żywotnik zachodni</t>
  </si>
  <si>
    <t>Thuja occidentalis</t>
  </si>
  <si>
    <t>16;8;10;9;8;7</t>
  </si>
  <si>
    <t>Kd</t>
  </si>
  <si>
    <t>liguster, berberys, irga</t>
  </si>
  <si>
    <t>Orzech włoski</t>
  </si>
  <si>
    <t>Juglans regia</t>
  </si>
  <si>
    <t>art.. 83fust. 1 pkt. 5</t>
  </si>
  <si>
    <t>martwe</t>
  </si>
  <si>
    <t>irga, róża, liguster</t>
  </si>
  <si>
    <t>Działka nr 58/5</t>
  </si>
  <si>
    <t>obumarły w 80 %</t>
  </si>
  <si>
    <t xml:space="preserve">t, </t>
  </si>
  <si>
    <t>zachwiana statyka, rany</t>
  </si>
  <si>
    <t>Klon jawor</t>
  </si>
  <si>
    <t>Acer pseudoplatanus</t>
  </si>
  <si>
    <t>Działka nr 86</t>
  </si>
  <si>
    <t>Działka nr 64/9</t>
  </si>
  <si>
    <t>Berberys zwyczajny</t>
  </si>
  <si>
    <t>Berberis vulgaris</t>
  </si>
  <si>
    <t>wA 300</t>
  </si>
  <si>
    <t>Pęcherznica kalinolistna  'Diabolo'</t>
  </si>
  <si>
    <t>Physocarpus opulifolius  "Diabolo"</t>
  </si>
  <si>
    <t>Ks, 2cA50</t>
  </si>
  <si>
    <t>liguster, klon</t>
  </si>
  <si>
    <t>pigwowiec, klon, ałycza</t>
  </si>
  <si>
    <t>berberys, liguster</t>
  </si>
  <si>
    <t>Kd, g</t>
  </si>
  <si>
    <t>ałycza</t>
  </si>
  <si>
    <t>Lipa drobnolistna</t>
  </si>
  <si>
    <t>Działka nr 75/7</t>
  </si>
  <si>
    <t>irga, lilak</t>
  </si>
  <si>
    <t>kd</t>
  </si>
  <si>
    <t>Ks 150</t>
  </si>
  <si>
    <t>Świerk kłujący</t>
  </si>
  <si>
    <t>Picea pungens</t>
  </si>
  <si>
    <t>obcięty na wys. 1,3m</t>
  </si>
  <si>
    <t>forsycja</t>
  </si>
  <si>
    <t>wA 100, eANN, t3, WwA 75</t>
  </si>
  <si>
    <t>Modrzew  polski</t>
  </si>
  <si>
    <t>Larix polonica</t>
  </si>
  <si>
    <t>ścięty na wys. 2 m</t>
  </si>
  <si>
    <t>K 100</t>
  </si>
  <si>
    <t>16;9</t>
  </si>
  <si>
    <t>wA 100</t>
  </si>
  <si>
    <t>1/2 odłamana, posusz</t>
  </si>
  <si>
    <t>95% martwy</t>
  </si>
  <si>
    <t>Działka nr 95</t>
  </si>
  <si>
    <t>Działka nr 70/7</t>
  </si>
  <si>
    <t>UW WM Ciesielska 3</t>
  </si>
  <si>
    <t>Działka nr 69</t>
  </si>
  <si>
    <t>cx48/110,K</t>
  </si>
  <si>
    <t xml:space="preserve">TZ MOPS </t>
  </si>
  <si>
    <t>Dereń świdwa</t>
  </si>
  <si>
    <t>Cornus sanquinea</t>
  </si>
  <si>
    <t>54 i 51</t>
  </si>
  <si>
    <t>Działka nr 4/10</t>
  </si>
  <si>
    <t>obręb 212</t>
  </si>
  <si>
    <t>eANN, t</t>
  </si>
  <si>
    <t>1/2 drzewa martwa, jemioła, obumiera</t>
  </si>
  <si>
    <t>113;127</t>
  </si>
  <si>
    <t>obumiera, jemioła</t>
  </si>
  <si>
    <t>Działka nr 70/8</t>
  </si>
  <si>
    <t>Działka nr 54</t>
  </si>
  <si>
    <t>rany na pniu, kornik wzdłuż pnia pęknieie mrozowe</t>
  </si>
  <si>
    <t>Topola byjna</t>
  </si>
  <si>
    <t>Populus x robusta</t>
  </si>
  <si>
    <t>c, wPE50</t>
  </si>
  <si>
    <t>część 8</t>
  </si>
  <si>
    <t>Działka nr 71/2</t>
  </si>
  <si>
    <t>K 200, gA 125</t>
  </si>
  <si>
    <t>Działka nr 72</t>
  </si>
  <si>
    <t>t, eANN</t>
  </si>
  <si>
    <t xml:space="preserve">Uniwersytet Mikołaja Kopernika </t>
  </si>
  <si>
    <t>K 200,  t</t>
  </si>
  <si>
    <t>Tilia cordata</t>
  </si>
  <si>
    <t>K 200, gA125</t>
  </si>
  <si>
    <t>2cx35</t>
  </si>
  <si>
    <t>Działka nr 59/1</t>
  </si>
  <si>
    <t>K 200</t>
  </si>
  <si>
    <t>Kasztanowiec biały</t>
  </si>
  <si>
    <t>Aesculus hippocastanum</t>
  </si>
  <si>
    <t>19*</t>
  </si>
  <si>
    <t>art.. 83f ust. 1 pkt. 3b</t>
  </si>
  <si>
    <t>18*</t>
  </si>
  <si>
    <t>wA100</t>
  </si>
  <si>
    <t>KdB 200, wA 100</t>
  </si>
  <si>
    <t>Działka nr 59/2</t>
  </si>
  <si>
    <t>Topola czarna włoska</t>
  </si>
  <si>
    <t>Populus nigra italica</t>
  </si>
  <si>
    <t>odrost cięty jak żywopłot</t>
  </si>
  <si>
    <t>liguster, śnieguliczka</t>
  </si>
  <si>
    <t>2c50</t>
  </si>
  <si>
    <t>karagana, śnieguliczka</t>
  </si>
  <si>
    <t>martwy</t>
  </si>
  <si>
    <t>Działka nr 48/1</t>
  </si>
  <si>
    <t>2c50, eANN</t>
  </si>
  <si>
    <t>UW WM Łukasiewicza 8</t>
  </si>
  <si>
    <t>wA 100, gA</t>
  </si>
  <si>
    <t>21*</t>
  </si>
  <si>
    <t>2t, eANN</t>
  </si>
  <si>
    <t>16;8</t>
  </si>
  <si>
    <t>tA</t>
  </si>
  <si>
    <t>morwa, karagana, tawuła</t>
  </si>
  <si>
    <t>morwa, tawuła</t>
  </si>
  <si>
    <t>g200</t>
  </si>
  <si>
    <t>lilak</t>
  </si>
  <si>
    <t>usuwamy 10 m</t>
  </si>
  <si>
    <t>śnieguliczka, jaśmnowiec, tawuła, forsycja, karagana</t>
  </si>
  <si>
    <t>gA, eANN</t>
  </si>
  <si>
    <t>Działka nr 49/1</t>
  </si>
  <si>
    <t>gA</t>
  </si>
  <si>
    <t>2tAcA</t>
  </si>
  <si>
    <t>Działka nr 46/2</t>
  </si>
  <si>
    <t>jasminowiec</t>
  </si>
  <si>
    <t>K400</t>
  </si>
  <si>
    <t>dereń biały</t>
  </si>
  <si>
    <t>Ks 300</t>
  </si>
  <si>
    <t>20;15</t>
  </si>
  <si>
    <t>cięty na wysokosci 2,5m</t>
  </si>
  <si>
    <t>eANN, cA800</t>
  </si>
  <si>
    <t>Działka nr 67</t>
  </si>
  <si>
    <t xml:space="preserve">Skarb Państwa </t>
  </si>
  <si>
    <t>Morwa biała</t>
  </si>
  <si>
    <t>Morus alba</t>
  </si>
  <si>
    <t>21;20;18;12;12</t>
  </si>
  <si>
    <t xml:space="preserve">Jalowiec pospolity </t>
  </si>
  <si>
    <t>Juniperus communis</t>
  </si>
  <si>
    <t>16*</t>
  </si>
  <si>
    <t>przesadzić</t>
  </si>
  <si>
    <t>12*</t>
  </si>
  <si>
    <t>7*</t>
  </si>
  <si>
    <t>8*</t>
  </si>
  <si>
    <t>14*</t>
  </si>
  <si>
    <t>Morwa</t>
  </si>
  <si>
    <t>2c35, cx48/110</t>
  </si>
  <si>
    <t>2c35,2c40</t>
  </si>
  <si>
    <t>10*</t>
  </si>
  <si>
    <t>5*</t>
  </si>
  <si>
    <t>6*</t>
  </si>
  <si>
    <t>2c40, eANN</t>
  </si>
  <si>
    <t>49;45;77;55;41;42;40;25;21</t>
  </si>
  <si>
    <t>zachwiana statyka</t>
  </si>
  <si>
    <t>Ks300</t>
  </si>
  <si>
    <t>48;26;35</t>
  </si>
  <si>
    <t>obłamana korona</t>
  </si>
  <si>
    <t>morwa</t>
  </si>
  <si>
    <t>2c40</t>
  </si>
  <si>
    <t>60;67;59;10;14</t>
  </si>
  <si>
    <t>38;14;16;20;26;28;38</t>
  </si>
  <si>
    <t>SK2</t>
  </si>
  <si>
    <t>Działka nr 68/1</t>
  </si>
  <si>
    <t>2c40, wA100</t>
  </si>
  <si>
    <t>WM Techników 6</t>
  </si>
  <si>
    <t>Działka nr 60/2</t>
  </si>
  <si>
    <t>róża pomarszczona, liguster,</t>
  </si>
  <si>
    <t>Działka nr 74</t>
  </si>
  <si>
    <t>Kd400, 2c32</t>
  </si>
  <si>
    <t>WM Kapuściska 13</t>
  </si>
  <si>
    <t>ligustwe</t>
  </si>
  <si>
    <t>część 9</t>
  </si>
  <si>
    <t>Działka nr 79</t>
  </si>
  <si>
    <t>Bukszpan wiecznie zielony</t>
  </si>
  <si>
    <t>Buxus sempervirens</t>
  </si>
  <si>
    <t>eANN, K400</t>
  </si>
  <si>
    <t>Działka nr 76</t>
  </si>
  <si>
    <t>śnieguliczka, jasmin</t>
  </si>
  <si>
    <t>Pęcherznica kalinolistna 'Red Baron'</t>
  </si>
  <si>
    <t>Physocarpus opulifolius 'Red Baron'</t>
  </si>
  <si>
    <t>Działka nr 18/6</t>
  </si>
  <si>
    <t>UW WM Architektów 5</t>
  </si>
  <si>
    <t>Działka nr 19/2</t>
  </si>
  <si>
    <t>Świerk pospolity</t>
  </si>
  <si>
    <t>Picea abies</t>
  </si>
  <si>
    <t>jaśminowiec</t>
  </si>
  <si>
    <t>Działka nr 10/7</t>
  </si>
  <si>
    <t>Bz</t>
  </si>
  <si>
    <t>K 320, co</t>
  </si>
  <si>
    <t>art..86 ust. 1 pkt. 7b, 10</t>
  </si>
  <si>
    <t>lilak, liguster</t>
  </si>
  <si>
    <t>liguster, lilak, klon</t>
  </si>
  <si>
    <t>ligustwe, klon</t>
  </si>
  <si>
    <t>Działka nr 13/8</t>
  </si>
  <si>
    <t>Jesion wyniosły</t>
  </si>
  <si>
    <t>Fraxinus excelsior</t>
  </si>
  <si>
    <t>dereń, klon jesionolistny, róża pomarszczona, ałycza</t>
  </si>
  <si>
    <t>berberys czerwony, jałowiec płożący</t>
  </si>
  <si>
    <t>ałycza, berberys, jasminowiec, róża pomarszczona, karagana, klon jesionolistny</t>
  </si>
  <si>
    <t>74; 75</t>
  </si>
  <si>
    <t>Działka nr 22/13</t>
  </si>
  <si>
    <t xml:space="preserve">UW KPEC </t>
  </si>
  <si>
    <t>tawuła, dereń</t>
  </si>
  <si>
    <t>Ks200, eANN</t>
  </si>
  <si>
    <t>Działka nr 15</t>
  </si>
  <si>
    <t xml:space="preserve">RSM Jedność </t>
  </si>
  <si>
    <t>Działka nr 18/3</t>
  </si>
  <si>
    <t xml:space="preserve">UW WM Architektów 3 </t>
  </si>
  <si>
    <t>tawuła van Houtte'a</t>
  </si>
  <si>
    <t>Karagana syberyjska</t>
  </si>
  <si>
    <t>Caragana arborescens</t>
  </si>
  <si>
    <t>g200, Kd200</t>
  </si>
  <si>
    <t>rany</t>
  </si>
  <si>
    <t>13;13;16</t>
  </si>
  <si>
    <t>klon zwyczajny, jaśmin</t>
  </si>
  <si>
    <t>Brzoza brodawkowata</t>
  </si>
  <si>
    <t>Betula pendula</t>
  </si>
  <si>
    <t>cA200, t</t>
  </si>
  <si>
    <t>Działka nr 11</t>
  </si>
  <si>
    <t>Kd 200</t>
  </si>
  <si>
    <t>UW WM Architektów 2</t>
  </si>
  <si>
    <t>Liguster pospolity</t>
  </si>
  <si>
    <t>Ligustrum vulgare</t>
  </si>
  <si>
    <t>Tawuła van Houtte'a</t>
  </si>
  <si>
    <t>Spirea van houttei</t>
  </si>
  <si>
    <t>c, Ks200</t>
  </si>
  <si>
    <t>Działka nr 12</t>
  </si>
  <si>
    <t>WA50, c</t>
  </si>
  <si>
    <t>RSM J</t>
  </si>
  <si>
    <t>Działka nr 9</t>
  </si>
  <si>
    <t>gA50</t>
  </si>
  <si>
    <t xml:space="preserve">RSM J </t>
  </si>
  <si>
    <t>morwa, karagana</t>
  </si>
  <si>
    <t>Działka nr 65/3</t>
  </si>
  <si>
    <t>obręb 474</t>
  </si>
  <si>
    <t>c</t>
  </si>
  <si>
    <t>K, eANN</t>
  </si>
  <si>
    <t>śnieguliczka</t>
  </si>
  <si>
    <t>Działka nr 13/7</t>
  </si>
  <si>
    <t>Wierzba biała</t>
  </si>
  <si>
    <t>Salix alba</t>
  </si>
  <si>
    <t>Działka nr 13/6</t>
  </si>
  <si>
    <t>Działka nr 23/10</t>
  </si>
  <si>
    <t>co</t>
  </si>
  <si>
    <t>część 10</t>
  </si>
  <si>
    <t>Działka nr 23/9</t>
  </si>
  <si>
    <t xml:space="preserve">UW WM Baczyńskiego 6 </t>
  </si>
  <si>
    <t xml:space="preserve">Wiśnia domowa </t>
  </si>
  <si>
    <t xml:space="preserve"> Cerasus ssp.</t>
  </si>
  <si>
    <t>23*</t>
  </si>
  <si>
    <t>* obwód mierzony na wysokości 5 cm od poziomu gruntu</t>
  </si>
  <si>
    <t>Załącznik nr 6 do umowy</t>
  </si>
  <si>
    <t>Klon pospolity (karpina)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</si>
</sst>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9"/>
      <color indexed="10"/>
      <name val="Calibri"/>
      <family val="2"/>
      <charset val="238"/>
      <scheme val="minor"/>
    </font>
    <font>
      <sz val="8"/>
      <color indexed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7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1" fillId="2" borderId="1" xfId="0" applyFont="1" applyFill="1" applyBorder="1"/>
    <xf numFmtId="0" fontId="1" fillId="2" borderId="0" xfId="0" applyFont="1" applyFill="1" applyAlignment="1"/>
    <xf numFmtId="0" fontId="7" fillId="2" borderId="1" xfId="0" applyFont="1" applyFill="1" applyBorder="1" applyAlignment="1">
      <alignment horizontal="left" vertical="top" wrapText="1"/>
    </xf>
    <xf numFmtId="0" fontId="1" fillId="2" borderId="0" xfId="0" applyFont="1" applyFill="1"/>
    <xf numFmtId="4" fontId="5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zoomScale="130" zoomScaleNormal="130" zoomScalePageLayoutView="145" workbookViewId="0">
      <selection activeCell="I17" sqref="I17"/>
    </sheetView>
  </sheetViews>
  <sheetFormatPr defaultRowHeight="12.75" x14ac:dyDescent="0.2"/>
  <cols>
    <col min="1" max="1" width="9.140625" style="17"/>
    <col min="2" max="4" width="4.42578125" style="53" hidden="1" customWidth="1"/>
    <col min="5" max="5" width="5.7109375" style="53" customWidth="1"/>
    <col min="6" max="6" width="22" style="54" bestFit="1" customWidth="1"/>
    <col min="7" max="7" width="24.42578125" style="55" customWidth="1"/>
    <col min="8" max="8" width="6.42578125" style="55" customWidth="1"/>
    <col min="9" max="9" width="17.85546875" style="54" customWidth="1"/>
    <col min="10" max="10" width="9.28515625" style="53" customWidth="1"/>
    <col min="11" max="11" width="9.140625" style="53" hidden="1" customWidth="1"/>
    <col min="12" max="12" width="11.42578125" style="53" hidden="1" customWidth="1"/>
    <col min="13" max="13" width="16.5703125" style="56" hidden="1" customWidth="1"/>
    <col min="14" max="14" width="8.85546875" style="56" hidden="1" customWidth="1"/>
    <col min="15" max="15" width="21.7109375" style="57" hidden="1" customWidth="1"/>
    <col min="16" max="16" width="11.28515625" style="46" hidden="1" customWidth="1"/>
    <col min="17" max="17" width="15.7109375" style="17" hidden="1" customWidth="1"/>
    <col min="18" max="18" width="20.5703125" style="17" hidden="1" customWidth="1"/>
    <col min="19" max="16384" width="9.140625" style="17"/>
  </cols>
  <sheetData>
    <row r="1" spans="1:18" x14ac:dyDescent="0.2">
      <c r="I1" s="58" t="s">
        <v>336</v>
      </c>
      <c r="J1" s="58"/>
      <c r="Q1" s="59"/>
      <c r="R1" s="59"/>
    </row>
    <row r="2" spans="1:18" s="1" customFormat="1" ht="50.25" customHeight="1" x14ac:dyDescent="0.2"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3" t="s">
        <v>5</v>
      </c>
      <c r="H2" s="3" t="s">
        <v>6</v>
      </c>
      <c r="I2" s="4" t="s">
        <v>7</v>
      </c>
      <c r="J2" s="5" t="s">
        <v>8</v>
      </c>
      <c r="K2" s="5" t="s">
        <v>9</v>
      </c>
      <c r="L2" s="2" t="s">
        <v>10</v>
      </c>
      <c r="M2" s="6" t="s">
        <v>11</v>
      </c>
      <c r="N2" s="3" t="s">
        <v>12</v>
      </c>
      <c r="O2" s="3" t="s">
        <v>13</v>
      </c>
      <c r="P2" s="7" t="s">
        <v>14</v>
      </c>
      <c r="Q2" s="8" t="s">
        <v>15</v>
      </c>
      <c r="R2" s="8" t="s">
        <v>16</v>
      </c>
    </row>
    <row r="3" spans="1:18" s="9" customFormat="1" ht="11.25" customHeight="1" x14ac:dyDescent="0.2">
      <c r="A3" s="9" t="s">
        <v>17</v>
      </c>
      <c r="B3" s="10"/>
      <c r="C3" s="10"/>
      <c r="D3" s="10"/>
      <c r="E3" s="10"/>
      <c r="F3" s="11"/>
      <c r="G3" s="11"/>
      <c r="H3" s="11"/>
      <c r="I3" s="12"/>
      <c r="J3" s="13"/>
      <c r="K3" s="13"/>
      <c r="L3" s="10"/>
      <c r="M3" s="14"/>
      <c r="N3" s="11"/>
      <c r="O3" s="11"/>
      <c r="P3" s="15"/>
      <c r="Q3" s="16"/>
      <c r="R3" s="16"/>
    </row>
    <row r="4" spans="1:18" ht="15" customHeight="1" x14ac:dyDescent="0.2">
      <c r="B4" s="52"/>
      <c r="C4" s="52"/>
      <c r="D4" s="52"/>
      <c r="E4" s="52"/>
      <c r="F4" s="19" t="s">
        <v>18</v>
      </c>
      <c r="G4" s="19" t="s">
        <v>19</v>
      </c>
      <c r="H4" s="19" t="s">
        <v>20</v>
      </c>
      <c r="I4" s="51"/>
      <c r="J4" s="52"/>
      <c r="K4" s="52"/>
      <c r="L4" s="52"/>
      <c r="M4" s="21"/>
      <c r="N4" s="21"/>
      <c r="O4" s="22"/>
      <c r="P4" s="52" t="s">
        <v>21</v>
      </c>
      <c r="Q4" s="23" t="s">
        <v>22</v>
      </c>
      <c r="R4" s="23"/>
    </row>
    <row r="5" spans="1:18" ht="15.75" customHeight="1" x14ac:dyDescent="0.2">
      <c r="B5" s="52">
        <v>122</v>
      </c>
      <c r="C5" s="52"/>
      <c r="D5" s="52"/>
      <c r="E5" s="52">
        <v>225</v>
      </c>
      <c r="F5" s="51" t="s">
        <v>23</v>
      </c>
      <c r="G5" s="24" t="s">
        <v>24</v>
      </c>
      <c r="H5" s="24"/>
      <c r="I5" s="51" t="s">
        <v>25</v>
      </c>
      <c r="J5" s="52"/>
      <c r="K5" s="52"/>
      <c r="L5" s="52"/>
      <c r="M5" s="21" t="s">
        <v>26</v>
      </c>
      <c r="N5" s="52" t="s">
        <v>27</v>
      </c>
      <c r="O5" s="22" t="s">
        <v>28</v>
      </c>
      <c r="P5" s="52"/>
      <c r="Q5" s="23"/>
      <c r="R5" s="23"/>
    </row>
    <row r="6" spans="1:18" x14ac:dyDescent="0.2">
      <c r="B6" s="52">
        <v>123</v>
      </c>
      <c r="C6" s="52"/>
      <c r="D6" s="52"/>
      <c r="E6" s="52">
        <v>226</v>
      </c>
      <c r="F6" s="51" t="s">
        <v>29</v>
      </c>
      <c r="G6" s="24"/>
      <c r="H6" s="24"/>
      <c r="I6" s="51"/>
      <c r="J6" s="52">
        <v>10</v>
      </c>
      <c r="K6" s="52"/>
      <c r="L6" s="52"/>
      <c r="M6" s="21" t="s">
        <v>30</v>
      </c>
      <c r="N6" s="52" t="s">
        <v>27</v>
      </c>
      <c r="O6" s="22"/>
      <c r="P6" s="52"/>
      <c r="Q6" s="23"/>
      <c r="R6" s="23"/>
    </row>
  </sheetData>
  <autoFilter ref="B2:Q2"/>
  <mergeCells count="2">
    <mergeCell ref="I1:J1"/>
    <mergeCell ref="Q1:R1"/>
  </mergeCells>
  <printOptions gridLines="1"/>
  <pageMargins left="0.35433070866141736" right="0.31496062992125984" top="0.94488188976377963" bottom="0.59055118110236227" header="0.62992125984251968" footer="0.31496062992125984"/>
  <pageSetup paperSize="9" fitToHeight="0" orientation="portrait" r:id="rId1"/>
  <headerFooter alignWithMargins="0">
    <oddHeader>&amp;CDrzewa i krzewy na Osiedlu Kapusciska między ul. Wojska Polskiego,Kaczyńskiego, Baczyńskiego w Bydgoszczy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zoomScale="130" zoomScaleNormal="130" zoomScalePageLayoutView="145" workbookViewId="0">
      <selection activeCell="G14" sqref="G14"/>
    </sheetView>
  </sheetViews>
  <sheetFormatPr defaultRowHeight="12.75" x14ac:dyDescent="0.2"/>
  <cols>
    <col min="1" max="1" width="9.140625" style="17"/>
    <col min="2" max="4" width="4.42578125" style="53" hidden="1" customWidth="1"/>
    <col min="5" max="5" width="5.7109375" style="53" customWidth="1"/>
    <col min="6" max="6" width="22" style="54" bestFit="1" customWidth="1"/>
    <col min="7" max="7" width="24.42578125" style="55" customWidth="1"/>
    <col min="8" max="8" width="6.42578125" style="55" customWidth="1"/>
    <col min="9" max="9" width="17.85546875" style="54" customWidth="1"/>
    <col min="10" max="10" width="9.28515625" style="53" customWidth="1"/>
    <col min="11" max="11" width="9.140625" style="53" hidden="1" customWidth="1"/>
    <col min="12" max="12" width="11.42578125" style="53" hidden="1" customWidth="1"/>
    <col min="13" max="13" width="16.5703125" style="56" hidden="1" customWidth="1"/>
    <col min="14" max="14" width="8.85546875" style="56" hidden="1" customWidth="1"/>
    <col min="15" max="15" width="21.7109375" style="57" hidden="1" customWidth="1"/>
    <col min="16" max="16" width="11.28515625" style="46" hidden="1" customWidth="1"/>
    <col min="17" max="17" width="15.7109375" style="17" hidden="1" customWidth="1"/>
    <col min="18" max="18" width="20.5703125" style="17" hidden="1" customWidth="1"/>
    <col min="19" max="16384" width="9.140625" style="17"/>
  </cols>
  <sheetData>
    <row r="1" spans="1:18" x14ac:dyDescent="0.2">
      <c r="I1" s="58" t="s">
        <v>336</v>
      </c>
      <c r="J1" s="58"/>
      <c r="Q1" s="59"/>
      <c r="R1" s="59"/>
    </row>
    <row r="2" spans="1:18" s="1" customFormat="1" ht="50.25" customHeight="1" x14ac:dyDescent="0.2"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3" t="s">
        <v>5</v>
      </c>
      <c r="H2" s="3" t="s">
        <v>6</v>
      </c>
      <c r="I2" s="4" t="s">
        <v>7</v>
      </c>
      <c r="J2" s="5" t="s">
        <v>8</v>
      </c>
      <c r="K2" s="5" t="s">
        <v>9</v>
      </c>
      <c r="L2" s="2" t="s">
        <v>10</v>
      </c>
      <c r="M2" s="6" t="s">
        <v>11</v>
      </c>
      <c r="N2" s="3" t="s">
        <v>12</v>
      </c>
      <c r="O2" s="3" t="s">
        <v>13</v>
      </c>
      <c r="P2" s="7" t="s">
        <v>14</v>
      </c>
      <c r="Q2" s="8" t="s">
        <v>15</v>
      </c>
      <c r="R2" s="8" t="s">
        <v>16</v>
      </c>
    </row>
    <row r="3" spans="1:18" s="9" customFormat="1" ht="12" customHeight="1" x14ac:dyDescent="0.2">
      <c r="A3" s="9" t="s">
        <v>31</v>
      </c>
      <c r="B3" s="10"/>
      <c r="C3" s="10"/>
      <c r="D3" s="10"/>
      <c r="E3" s="25"/>
      <c r="F3" s="26" t="s">
        <v>18</v>
      </c>
      <c r="G3" s="26" t="s">
        <v>19</v>
      </c>
      <c r="H3" s="26" t="s">
        <v>20</v>
      </c>
      <c r="I3" s="27"/>
      <c r="J3" s="25"/>
      <c r="K3" s="25"/>
      <c r="L3" s="25"/>
      <c r="M3" s="28"/>
      <c r="N3" s="28"/>
      <c r="O3" s="29"/>
      <c r="P3" s="25" t="s">
        <v>21</v>
      </c>
      <c r="Q3" s="30" t="s">
        <v>22</v>
      </c>
      <c r="R3" s="30"/>
    </row>
    <row r="4" spans="1:18" ht="15" customHeight="1" x14ac:dyDescent="0.2">
      <c r="B4" s="52">
        <v>124</v>
      </c>
      <c r="C4" s="52"/>
      <c r="D4" s="52"/>
      <c r="E4" s="52">
        <v>228</v>
      </c>
      <c r="F4" s="51" t="s">
        <v>29</v>
      </c>
      <c r="G4" s="24"/>
      <c r="H4" s="24"/>
      <c r="I4" s="51"/>
      <c r="J4" s="52" t="s">
        <v>32</v>
      </c>
      <c r="K4" s="52"/>
      <c r="L4" s="52"/>
      <c r="M4" s="21" t="s">
        <v>30</v>
      </c>
      <c r="N4" s="52" t="s">
        <v>27</v>
      </c>
      <c r="O4" s="22" t="s">
        <v>33</v>
      </c>
      <c r="P4" s="52" t="s">
        <v>34</v>
      </c>
      <c r="Q4" s="23"/>
      <c r="R4" s="23"/>
    </row>
    <row r="5" spans="1:18" x14ac:dyDescent="0.2">
      <c r="B5" s="52">
        <v>125</v>
      </c>
      <c r="C5" s="52"/>
      <c r="D5" s="52"/>
      <c r="E5" s="52">
        <v>229</v>
      </c>
      <c r="F5" s="51" t="s">
        <v>29</v>
      </c>
      <c r="G5" s="24"/>
      <c r="H5" s="24"/>
      <c r="I5" s="51"/>
      <c r="J5" s="52">
        <v>10</v>
      </c>
      <c r="K5" s="52"/>
      <c r="L5" s="52"/>
      <c r="M5" s="21" t="s">
        <v>30</v>
      </c>
      <c r="N5" s="52" t="s">
        <v>27</v>
      </c>
      <c r="O5" s="22" t="s">
        <v>35</v>
      </c>
      <c r="P5" s="52"/>
      <c r="Q5" s="23"/>
      <c r="R5" s="23"/>
    </row>
    <row r="6" spans="1:18" ht="14.25" customHeight="1" x14ac:dyDescent="0.2">
      <c r="B6" s="52">
        <v>126</v>
      </c>
      <c r="C6" s="52"/>
      <c r="D6" s="52"/>
      <c r="E6" s="52">
        <v>231</v>
      </c>
      <c r="F6" s="51" t="s">
        <v>29</v>
      </c>
      <c r="G6" s="24"/>
      <c r="H6" s="24"/>
      <c r="I6" s="51"/>
      <c r="J6" s="52">
        <v>11</v>
      </c>
      <c r="K6" s="52"/>
      <c r="L6" s="52"/>
      <c r="M6" s="21" t="s">
        <v>30</v>
      </c>
      <c r="N6" s="52" t="s">
        <v>27</v>
      </c>
      <c r="O6" s="22" t="s">
        <v>36</v>
      </c>
      <c r="P6" s="52"/>
      <c r="Q6" s="23"/>
      <c r="R6" s="23"/>
    </row>
  </sheetData>
  <autoFilter ref="B2:Q2"/>
  <mergeCells count="2">
    <mergeCell ref="I1:J1"/>
    <mergeCell ref="Q1:R1"/>
  </mergeCells>
  <printOptions gridLines="1"/>
  <pageMargins left="0.35433070866141736" right="0.31496062992125984" top="0.94488188976377963" bottom="0.59055118110236227" header="0.62992125984251968" footer="0.31496062992125984"/>
  <pageSetup paperSize="9" fitToHeight="0" orientation="portrait" r:id="rId1"/>
  <headerFooter alignWithMargins="0">
    <oddHeader>&amp;CDrzewa i krzewy na Osiedlu Kapusciska między ul. Wojska Polskiego,Kaczyńskiego, Baczyńskiego w Bydgoszczy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"/>
  <sheetViews>
    <sheetView zoomScale="130" zoomScaleNormal="130" zoomScalePageLayoutView="145" workbookViewId="0">
      <selection activeCell="F14" sqref="F14"/>
    </sheetView>
  </sheetViews>
  <sheetFormatPr defaultRowHeight="12.75" x14ac:dyDescent="0.2"/>
  <cols>
    <col min="1" max="1" width="9.140625" style="17"/>
    <col min="2" max="4" width="4.42578125" style="53" hidden="1" customWidth="1"/>
    <col min="5" max="5" width="5.7109375" style="53" customWidth="1"/>
    <col min="6" max="6" width="22" style="54" bestFit="1" customWidth="1"/>
    <col min="7" max="7" width="24.42578125" style="55" customWidth="1"/>
    <col min="8" max="8" width="6.42578125" style="55" customWidth="1"/>
    <col min="9" max="9" width="17.85546875" style="54" customWidth="1"/>
    <col min="10" max="10" width="9.28515625" style="53" customWidth="1"/>
    <col min="11" max="11" width="9.140625" style="53" hidden="1" customWidth="1"/>
    <col min="12" max="12" width="11.42578125" style="53" hidden="1" customWidth="1"/>
    <col min="13" max="13" width="16.5703125" style="56" hidden="1" customWidth="1"/>
    <col min="14" max="14" width="8.85546875" style="56" hidden="1" customWidth="1"/>
    <col min="15" max="15" width="21.7109375" style="57" hidden="1" customWidth="1"/>
    <col min="16" max="16" width="11.28515625" style="46" hidden="1" customWidth="1"/>
    <col min="17" max="17" width="15.7109375" style="17" hidden="1" customWidth="1"/>
    <col min="18" max="18" width="20.5703125" style="17" hidden="1" customWidth="1"/>
    <col min="19" max="16384" width="9.140625" style="17"/>
  </cols>
  <sheetData>
    <row r="1" spans="1:18" x14ac:dyDescent="0.2">
      <c r="I1" s="58" t="s">
        <v>336</v>
      </c>
      <c r="J1" s="58"/>
      <c r="Q1" s="59"/>
      <c r="R1" s="59"/>
    </row>
    <row r="2" spans="1:18" s="1" customFormat="1" ht="50.25" customHeight="1" x14ac:dyDescent="0.2"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3" t="s">
        <v>5</v>
      </c>
      <c r="H2" s="3" t="s">
        <v>6</v>
      </c>
      <c r="I2" s="4" t="s">
        <v>7</v>
      </c>
      <c r="J2" s="5" t="s">
        <v>8</v>
      </c>
      <c r="K2" s="5" t="s">
        <v>9</v>
      </c>
      <c r="L2" s="2" t="s">
        <v>10</v>
      </c>
      <c r="M2" s="6" t="s">
        <v>11</v>
      </c>
      <c r="N2" s="3" t="s">
        <v>12</v>
      </c>
      <c r="O2" s="3" t="s">
        <v>13</v>
      </c>
      <c r="P2" s="7" t="s">
        <v>14</v>
      </c>
      <c r="Q2" s="8" t="s">
        <v>15</v>
      </c>
      <c r="R2" s="8" t="s">
        <v>16</v>
      </c>
    </row>
    <row r="3" spans="1:18" s="9" customFormat="1" ht="12" customHeight="1" x14ac:dyDescent="0.2">
      <c r="A3" s="9" t="s">
        <v>37</v>
      </c>
      <c r="B3" s="10"/>
      <c r="C3" s="10"/>
      <c r="D3" s="10"/>
      <c r="E3" s="10"/>
      <c r="F3" s="11"/>
      <c r="G3" s="11"/>
      <c r="H3" s="11"/>
      <c r="I3" s="12"/>
      <c r="J3" s="13"/>
      <c r="K3" s="13"/>
      <c r="L3" s="10"/>
      <c r="M3" s="14"/>
      <c r="N3" s="11"/>
      <c r="O3" s="11"/>
      <c r="P3" s="15"/>
      <c r="Q3" s="16"/>
      <c r="R3" s="16"/>
    </row>
    <row r="4" spans="1:18" ht="12" customHeight="1" x14ac:dyDescent="0.2">
      <c r="B4" s="52"/>
      <c r="C4" s="52"/>
      <c r="D4" s="52"/>
      <c r="E4" s="52"/>
      <c r="F4" s="19" t="s">
        <v>38</v>
      </c>
      <c r="G4" s="19" t="s">
        <v>19</v>
      </c>
      <c r="H4" s="19" t="s">
        <v>39</v>
      </c>
      <c r="I4" s="51"/>
      <c r="J4" s="52"/>
      <c r="K4" s="52"/>
      <c r="L4" s="52"/>
      <c r="M4" s="21"/>
      <c r="N4" s="21"/>
      <c r="O4" s="22"/>
      <c r="P4" s="52"/>
      <c r="Q4" s="23" t="s">
        <v>22</v>
      </c>
      <c r="R4" s="23" t="s">
        <v>40</v>
      </c>
    </row>
    <row r="5" spans="1:18" ht="12" customHeight="1" x14ac:dyDescent="0.2">
      <c r="B5" s="52">
        <v>107</v>
      </c>
      <c r="C5" s="52"/>
      <c r="D5" s="52"/>
      <c r="E5" s="52">
        <v>175</v>
      </c>
      <c r="F5" s="51" t="s">
        <v>29</v>
      </c>
      <c r="G5" s="24"/>
      <c r="H5" s="24"/>
      <c r="I5" s="51"/>
      <c r="J5" s="52">
        <v>9</v>
      </c>
      <c r="K5" s="52"/>
      <c r="L5" s="52"/>
      <c r="M5" s="21" t="s">
        <v>30</v>
      </c>
      <c r="N5" s="52" t="s">
        <v>27</v>
      </c>
      <c r="O5" s="22" t="s">
        <v>41</v>
      </c>
      <c r="P5" s="52"/>
      <c r="Q5" s="23"/>
      <c r="R5" s="23"/>
    </row>
  </sheetData>
  <autoFilter ref="B2:Q2"/>
  <mergeCells count="2">
    <mergeCell ref="I1:J1"/>
    <mergeCell ref="Q1:R1"/>
  </mergeCells>
  <printOptions gridLines="1"/>
  <pageMargins left="0.35433070866141736" right="0.31496062992125984" top="0.94488188976377963" bottom="0.59055118110236227" header="0.62992125984251968" footer="0.31496062992125984"/>
  <pageSetup paperSize="9" fitToHeight="0" orientation="portrait" r:id="rId1"/>
  <headerFooter alignWithMargins="0">
    <oddHeader>&amp;CDrzewa i krzewy na Osiedlu Kapusciska między ul. Wojska Polskiego,Kaczyńskiego, Baczyńskiego w Bydgoszczy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zoomScale="130" zoomScaleNormal="130" zoomScalePageLayoutView="145" workbookViewId="0">
      <selection activeCell="F17" sqref="F17"/>
    </sheetView>
  </sheetViews>
  <sheetFormatPr defaultRowHeight="12.75" x14ac:dyDescent="0.2"/>
  <cols>
    <col min="1" max="1" width="9.140625" style="17"/>
    <col min="2" max="4" width="4.42578125" style="53" hidden="1" customWidth="1"/>
    <col min="5" max="5" width="5.7109375" style="53" customWidth="1"/>
    <col min="6" max="6" width="22" style="54" bestFit="1" customWidth="1"/>
    <col min="7" max="7" width="24.42578125" style="55" customWidth="1"/>
    <col min="8" max="8" width="6.42578125" style="55" customWidth="1"/>
    <col min="9" max="9" width="17.85546875" style="54" customWidth="1"/>
    <col min="10" max="10" width="9.28515625" style="53" customWidth="1"/>
    <col min="11" max="11" width="9.140625" style="53" hidden="1" customWidth="1"/>
    <col min="12" max="12" width="11.42578125" style="53" hidden="1" customWidth="1"/>
    <col min="13" max="13" width="16.5703125" style="56" hidden="1" customWidth="1"/>
    <col min="14" max="14" width="8.85546875" style="56" hidden="1" customWidth="1"/>
    <col min="15" max="15" width="21.7109375" style="57" hidden="1" customWidth="1"/>
    <col min="16" max="16" width="11.28515625" style="46" hidden="1" customWidth="1"/>
    <col min="17" max="17" width="15.7109375" style="17" hidden="1" customWidth="1"/>
    <col min="18" max="18" width="20.5703125" style="17" hidden="1" customWidth="1"/>
    <col min="19" max="16384" width="9.140625" style="17"/>
  </cols>
  <sheetData>
    <row r="1" spans="1:18" x14ac:dyDescent="0.2">
      <c r="I1" s="58" t="s">
        <v>336</v>
      </c>
      <c r="J1" s="58"/>
      <c r="Q1" s="59"/>
      <c r="R1" s="59"/>
    </row>
    <row r="2" spans="1:18" s="1" customFormat="1" ht="50.25" customHeight="1" x14ac:dyDescent="0.2"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3" t="s">
        <v>5</v>
      </c>
      <c r="H2" s="3" t="s">
        <v>6</v>
      </c>
      <c r="I2" s="4" t="s">
        <v>7</v>
      </c>
      <c r="J2" s="5" t="s">
        <v>8</v>
      </c>
      <c r="K2" s="5" t="s">
        <v>9</v>
      </c>
      <c r="L2" s="2" t="s">
        <v>10</v>
      </c>
      <c r="M2" s="6" t="s">
        <v>11</v>
      </c>
      <c r="N2" s="3" t="s">
        <v>12</v>
      </c>
      <c r="O2" s="3" t="s">
        <v>13</v>
      </c>
      <c r="P2" s="7" t="s">
        <v>14</v>
      </c>
      <c r="Q2" s="8" t="s">
        <v>15</v>
      </c>
      <c r="R2" s="8" t="s">
        <v>16</v>
      </c>
    </row>
    <row r="3" spans="1:18" s="33" customFormat="1" x14ac:dyDescent="0.2">
      <c r="A3" s="31" t="s">
        <v>42</v>
      </c>
      <c r="B3" s="25"/>
      <c r="C3" s="25"/>
      <c r="D3" s="25"/>
      <c r="E3" s="25"/>
      <c r="F3" s="27"/>
      <c r="G3" s="32"/>
      <c r="H3" s="32"/>
      <c r="I3" s="27"/>
      <c r="J3" s="25"/>
      <c r="K3" s="25"/>
      <c r="L3" s="25"/>
      <c r="M3" s="28"/>
      <c r="N3" s="25"/>
      <c r="O3" s="29"/>
      <c r="P3" s="25"/>
      <c r="Q3" s="30"/>
      <c r="R3" s="30"/>
    </row>
    <row r="4" spans="1:18" x14ac:dyDescent="0.2">
      <c r="B4" s="52"/>
      <c r="C4" s="52"/>
      <c r="D4" s="52"/>
      <c r="E4" s="52"/>
      <c r="F4" s="19" t="s">
        <v>43</v>
      </c>
      <c r="G4" s="19" t="s">
        <v>19</v>
      </c>
      <c r="H4" s="19" t="s">
        <v>20</v>
      </c>
      <c r="I4" s="51"/>
      <c r="J4" s="52"/>
      <c r="K4" s="52"/>
      <c r="L4" s="52"/>
      <c r="M4" s="21"/>
      <c r="N4" s="21"/>
      <c r="O4" s="22"/>
      <c r="P4" s="52"/>
      <c r="Q4" s="23" t="s">
        <v>22</v>
      </c>
      <c r="R4" s="23"/>
    </row>
    <row r="5" spans="1:18" x14ac:dyDescent="0.2">
      <c r="B5" s="23">
        <v>109</v>
      </c>
      <c r="C5" s="23"/>
      <c r="D5" s="23"/>
      <c r="E5" s="52">
        <v>512</v>
      </c>
      <c r="F5" s="51" t="s">
        <v>29</v>
      </c>
      <c r="G5" s="24"/>
      <c r="H5" s="24"/>
      <c r="I5" s="51"/>
      <c r="J5" s="52">
        <v>5</v>
      </c>
      <c r="K5" s="52"/>
      <c r="L5" s="52"/>
      <c r="M5" s="21" t="s">
        <v>30</v>
      </c>
      <c r="N5" s="52" t="s">
        <v>27</v>
      </c>
      <c r="O5" s="22" t="s">
        <v>44</v>
      </c>
      <c r="P5" s="52"/>
      <c r="Q5" s="23"/>
      <c r="R5" s="23"/>
    </row>
    <row r="6" spans="1:18" x14ac:dyDescent="0.2">
      <c r="B6" s="52">
        <v>110</v>
      </c>
      <c r="C6" s="52"/>
      <c r="D6" s="52"/>
      <c r="E6" s="52">
        <v>514</v>
      </c>
      <c r="F6" s="51" t="s">
        <v>45</v>
      </c>
      <c r="G6" s="24" t="s">
        <v>46</v>
      </c>
      <c r="H6" s="24"/>
      <c r="I6" s="51"/>
      <c r="J6" s="52">
        <v>16</v>
      </c>
      <c r="K6" s="52"/>
      <c r="L6" s="52"/>
      <c r="M6" s="21" t="s">
        <v>30</v>
      </c>
      <c r="N6" s="52" t="s">
        <v>27</v>
      </c>
      <c r="O6" s="22"/>
      <c r="P6" s="52" t="s">
        <v>47</v>
      </c>
      <c r="Q6" s="23"/>
      <c r="R6" s="23"/>
    </row>
    <row r="7" spans="1:18" x14ac:dyDescent="0.2">
      <c r="B7" s="23">
        <v>111</v>
      </c>
      <c r="C7" s="23"/>
      <c r="D7" s="23"/>
      <c r="E7" s="52">
        <v>515</v>
      </c>
      <c r="F7" s="51" t="s">
        <v>48</v>
      </c>
      <c r="G7" s="24" t="s">
        <v>49</v>
      </c>
      <c r="H7" s="24"/>
      <c r="I7" s="51">
        <v>104</v>
      </c>
      <c r="J7" s="52"/>
      <c r="K7" s="52">
        <v>13.84</v>
      </c>
      <c r="L7" s="52">
        <v>3.7</v>
      </c>
      <c r="M7" s="34">
        <f>I7*K7*L7</f>
        <v>5325.6319999999996</v>
      </c>
      <c r="N7" s="52" t="s">
        <v>27</v>
      </c>
      <c r="O7" s="22" t="s">
        <v>50</v>
      </c>
      <c r="P7" s="52"/>
      <c r="Q7" s="23"/>
      <c r="R7" s="23"/>
    </row>
    <row r="8" spans="1:18" x14ac:dyDescent="0.2">
      <c r="B8" s="52">
        <v>112</v>
      </c>
      <c r="C8" s="52"/>
      <c r="D8" s="52"/>
      <c r="E8" s="52">
        <v>516</v>
      </c>
      <c r="F8" s="51" t="s">
        <v>29</v>
      </c>
      <c r="G8" s="24"/>
      <c r="H8" s="24"/>
      <c r="I8" s="51"/>
      <c r="J8" s="52">
        <v>16.5</v>
      </c>
      <c r="K8" s="52"/>
      <c r="L8" s="52"/>
      <c r="M8" s="21" t="s">
        <v>30</v>
      </c>
      <c r="N8" s="52" t="s">
        <v>27</v>
      </c>
      <c r="O8" s="22" t="s">
        <v>51</v>
      </c>
      <c r="P8" s="52"/>
      <c r="Q8" s="23"/>
      <c r="R8" s="23"/>
    </row>
    <row r="9" spans="1:18" x14ac:dyDescent="0.2">
      <c r="B9" s="23">
        <v>113</v>
      </c>
      <c r="C9" s="23"/>
      <c r="D9" s="23"/>
      <c r="E9" s="52">
        <v>517</v>
      </c>
      <c r="F9" s="51" t="s">
        <v>48</v>
      </c>
      <c r="G9" s="24" t="s">
        <v>49</v>
      </c>
      <c r="H9" s="24"/>
      <c r="I9" s="51">
        <v>110</v>
      </c>
      <c r="J9" s="52"/>
      <c r="K9" s="52">
        <v>13.84</v>
      </c>
      <c r="L9" s="52">
        <v>3.7</v>
      </c>
      <c r="M9" s="34">
        <f>I9*K9*L9</f>
        <v>5632.880000000001</v>
      </c>
      <c r="N9" s="52" t="s">
        <v>27</v>
      </c>
      <c r="O9" s="22"/>
      <c r="P9" s="52"/>
      <c r="Q9" s="23"/>
      <c r="R9" s="23"/>
    </row>
    <row r="10" spans="1:18" x14ac:dyDescent="0.2">
      <c r="B10" s="52"/>
      <c r="C10" s="52"/>
      <c r="D10" s="52"/>
      <c r="E10" s="52"/>
      <c r="F10" s="19" t="s">
        <v>52</v>
      </c>
      <c r="G10" s="19" t="s">
        <v>19</v>
      </c>
      <c r="H10" s="19" t="s">
        <v>53</v>
      </c>
      <c r="I10" s="51"/>
      <c r="J10" s="52"/>
      <c r="K10" s="52"/>
      <c r="L10" s="52"/>
      <c r="M10" s="21"/>
      <c r="N10" s="21"/>
      <c r="O10" s="22"/>
      <c r="P10" s="52"/>
      <c r="Q10" s="23" t="s">
        <v>22</v>
      </c>
      <c r="R10" s="23"/>
    </row>
    <row r="11" spans="1:18" x14ac:dyDescent="0.2">
      <c r="B11" s="23">
        <v>215</v>
      </c>
      <c r="C11" s="23"/>
      <c r="D11" s="23"/>
      <c r="E11" s="52">
        <v>511</v>
      </c>
      <c r="F11" s="51" t="s">
        <v>29</v>
      </c>
      <c r="G11" s="24"/>
      <c r="H11" s="24"/>
      <c r="I11" s="51"/>
      <c r="J11" s="52">
        <v>15</v>
      </c>
      <c r="K11" s="52"/>
      <c r="L11" s="52"/>
      <c r="M11" s="21" t="s">
        <v>30</v>
      </c>
      <c r="N11" s="52" t="s">
        <v>27</v>
      </c>
      <c r="O11" s="22" t="s">
        <v>54</v>
      </c>
      <c r="P11" s="52"/>
      <c r="Q11" s="23"/>
      <c r="R11" s="23"/>
    </row>
    <row r="12" spans="1:18" ht="17.25" customHeight="1" x14ac:dyDescent="0.2">
      <c r="B12" s="52"/>
      <c r="C12" s="52"/>
      <c r="D12" s="52"/>
      <c r="E12" s="52"/>
      <c r="F12" s="19" t="s">
        <v>55</v>
      </c>
      <c r="G12" s="19" t="s">
        <v>19</v>
      </c>
      <c r="H12" s="19" t="s">
        <v>39</v>
      </c>
      <c r="I12" s="51"/>
      <c r="J12" s="52"/>
      <c r="K12" s="52"/>
      <c r="L12" s="52"/>
      <c r="M12" s="21"/>
      <c r="N12" s="21"/>
      <c r="O12" s="22"/>
      <c r="P12" s="52" t="s">
        <v>56</v>
      </c>
      <c r="Q12" s="35" t="s">
        <v>57</v>
      </c>
      <c r="R12" s="23"/>
    </row>
    <row r="13" spans="1:18" x14ac:dyDescent="0.2">
      <c r="B13" s="52">
        <v>216</v>
      </c>
      <c r="C13" s="52"/>
      <c r="D13" s="52"/>
      <c r="E13" s="52">
        <v>519</v>
      </c>
      <c r="F13" s="51" t="s">
        <v>29</v>
      </c>
      <c r="G13" s="24"/>
      <c r="H13" s="24"/>
      <c r="I13" s="51"/>
      <c r="J13" s="52">
        <v>9</v>
      </c>
      <c r="K13" s="52"/>
      <c r="L13" s="52"/>
      <c r="M13" s="21" t="s">
        <v>30</v>
      </c>
      <c r="N13" s="52" t="s">
        <v>27</v>
      </c>
      <c r="O13" s="22" t="s">
        <v>58</v>
      </c>
      <c r="P13" s="52"/>
      <c r="Q13" s="23"/>
      <c r="R13" s="23"/>
    </row>
  </sheetData>
  <autoFilter ref="B2:Q2"/>
  <mergeCells count="2">
    <mergeCell ref="I1:J1"/>
    <mergeCell ref="Q1:R1"/>
  </mergeCells>
  <printOptions gridLines="1"/>
  <pageMargins left="0.35433070866141736" right="0.31496062992125984" top="0.94488188976377963" bottom="0.59055118110236227" header="0.62992125984251968" footer="0.31496062992125984"/>
  <pageSetup paperSize="9" fitToHeight="0" orientation="portrait" r:id="rId1"/>
  <headerFooter alignWithMargins="0">
    <oddHeader>&amp;CDrzewa i krzewy na Osiedlu Kapusciska między ul. Wojska Polskiego,Kaczyńskiego, Baczyńskiego w Bydgoszczy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topLeftCell="A73" zoomScale="130" zoomScaleNormal="130" zoomScalePageLayoutView="145" workbookViewId="0">
      <selection activeCell="G98" sqref="G98"/>
    </sheetView>
  </sheetViews>
  <sheetFormatPr defaultRowHeight="12.75" x14ac:dyDescent="0.2"/>
  <cols>
    <col min="1" max="1" width="9.140625" style="17"/>
    <col min="2" max="4" width="4.42578125" style="53" hidden="1" customWidth="1"/>
    <col min="5" max="5" width="5.7109375" style="53" customWidth="1"/>
    <col min="6" max="6" width="22" style="54" bestFit="1" customWidth="1"/>
    <col min="7" max="7" width="24.42578125" style="55" customWidth="1"/>
    <col min="8" max="8" width="6.42578125" style="55" customWidth="1"/>
    <col min="9" max="9" width="17.85546875" style="54" customWidth="1"/>
    <col min="10" max="10" width="9.28515625" style="53" customWidth="1"/>
    <col min="11" max="11" width="9.140625" style="53" hidden="1" customWidth="1"/>
    <col min="12" max="12" width="11.42578125" style="53" hidden="1" customWidth="1"/>
    <col min="13" max="13" width="16.5703125" style="56" hidden="1" customWidth="1"/>
    <col min="14" max="14" width="8.85546875" style="56" hidden="1" customWidth="1"/>
    <col min="15" max="15" width="21.7109375" style="57" hidden="1" customWidth="1"/>
    <col min="16" max="16" width="11.28515625" style="46" hidden="1" customWidth="1"/>
    <col min="17" max="17" width="15.7109375" style="17" hidden="1" customWidth="1"/>
    <col min="18" max="18" width="20.5703125" style="17" hidden="1" customWidth="1"/>
    <col min="19" max="16384" width="9.140625" style="17"/>
  </cols>
  <sheetData>
    <row r="1" spans="1:18" x14ac:dyDescent="0.2">
      <c r="I1" s="58" t="s">
        <v>336</v>
      </c>
      <c r="J1" s="58"/>
      <c r="Q1" s="59"/>
      <c r="R1" s="59"/>
    </row>
    <row r="2" spans="1:18" s="1" customFormat="1" ht="50.25" customHeight="1" x14ac:dyDescent="0.2"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3" t="s">
        <v>5</v>
      </c>
      <c r="H2" s="3" t="s">
        <v>6</v>
      </c>
      <c r="I2" s="4" t="s">
        <v>7</v>
      </c>
      <c r="J2" s="5" t="s">
        <v>8</v>
      </c>
      <c r="K2" s="5" t="s">
        <v>9</v>
      </c>
      <c r="L2" s="2" t="s">
        <v>10</v>
      </c>
      <c r="M2" s="6" t="s">
        <v>11</v>
      </c>
      <c r="N2" s="3" t="s">
        <v>12</v>
      </c>
      <c r="O2" s="3" t="s">
        <v>13</v>
      </c>
      <c r="P2" s="7" t="s">
        <v>14</v>
      </c>
      <c r="Q2" s="8" t="s">
        <v>15</v>
      </c>
      <c r="R2" s="8" t="s">
        <v>16</v>
      </c>
    </row>
    <row r="3" spans="1:18" s="9" customFormat="1" ht="15" customHeight="1" x14ac:dyDescent="0.2">
      <c r="A3" s="9" t="s">
        <v>59</v>
      </c>
      <c r="B3" s="10"/>
      <c r="C3" s="10"/>
      <c r="D3" s="10"/>
      <c r="E3" s="10"/>
      <c r="F3" s="11"/>
      <c r="G3" s="11"/>
      <c r="H3" s="11"/>
      <c r="I3" s="12"/>
      <c r="J3" s="13"/>
      <c r="K3" s="13"/>
      <c r="L3" s="10"/>
      <c r="M3" s="14"/>
      <c r="N3" s="11"/>
      <c r="O3" s="11"/>
      <c r="P3" s="15"/>
      <c r="Q3" s="16"/>
      <c r="R3" s="16"/>
    </row>
    <row r="4" spans="1:18" ht="12.75" customHeight="1" x14ac:dyDescent="0.2">
      <c r="B4" s="36"/>
      <c r="C4" s="36"/>
      <c r="D4" s="36"/>
      <c r="E4" s="36"/>
      <c r="F4" s="37" t="s">
        <v>60</v>
      </c>
      <c r="G4" s="37" t="s">
        <v>61</v>
      </c>
      <c r="H4" s="37" t="s">
        <v>53</v>
      </c>
      <c r="I4" s="38"/>
      <c r="J4" s="39"/>
      <c r="K4" s="39"/>
      <c r="L4" s="40"/>
      <c r="M4" s="41"/>
      <c r="N4" s="41"/>
      <c r="O4" s="42"/>
      <c r="P4" s="52"/>
      <c r="Q4" s="23" t="s">
        <v>22</v>
      </c>
      <c r="R4" s="23"/>
    </row>
    <row r="5" spans="1:18" x14ac:dyDescent="0.2">
      <c r="B5" s="52">
        <v>1</v>
      </c>
      <c r="C5" s="52"/>
      <c r="D5" s="52">
        <v>1</v>
      </c>
      <c r="E5" s="52">
        <v>1</v>
      </c>
      <c r="F5" s="51" t="s">
        <v>62</v>
      </c>
      <c r="G5" s="24" t="s">
        <v>63</v>
      </c>
      <c r="H5" s="24"/>
      <c r="I5" s="51"/>
      <c r="J5" s="52">
        <v>2.8</v>
      </c>
      <c r="K5" s="52"/>
      <c r="L5" s="52"/>
      <c r="M5" s="21" t="s">
        <v>30</v>
      </c>
      <c r="N5" s="52" t="s">
        <v>27</v>
      </c>
      <c r="O5" s="22"/>
      <c r="P5" s="52" t="s">
        <v>64</v>
      </c>
      <c r="Q5" s="23"/>
      <c r="R5" s="23"/>
    </row>
    <row r="6" spans="1:18" x14ac:dyDescent="0.2">
      <c r="B6" s="52">
        <v>2</v>
      </c>
      <c r="C6" s="52"/>
      <c r="D6" s="52">
        <v>2</v>
      </c>
      <c r="E6" s="52">
        <v>2</v>
      </c>
      <c r="F6" s="51" t="s">
        <v>65</v>
      </c>
      <c r="G6" s="24"/>
      <c r="H6" s="24"/>
      <c r="I6" s="51"/>
      <c r="J6" s="52">
        <v>6</v>
      </c>
      <c r="K6" s="52"/>
      <c r="L6" s="52"/>
      <c r="M6" s="21" t="s">
        <v>30</v>
      </c>
      <c r="N6" s="52" t="s">
        <v>27</v>
      </c>
      <c r="O6" s="22" t="s">
        <v>66</v>
      </c>
      <c r="P6" s="52" t="s">
        <v>64</v>
      </c>
      <c r="Q6" s="23"/>
      <c r="R6" s="23"/>
    </row>
    <row r="7" spans="1:18" x14ac:dyDescent="0.2">
      <c r="B7" s="52"/>
      <c r="C7" s="52"/>
      <c r="D7" s="52">
        <v>3</v>
      </c>
      <c r="E7" s="52">
        <v>3</v>
      </c>
      <c r="F7" s="51" t="s">
        <v>67</v>
      </c>
      <c r="G7" s="24" t="s">
        <v>68</v>
      </c>
      <c r="H7" s="24"/>
      <c r="I7" s="51"/>
      <c r="J7" s="52">
        <v>1.4</v>
      </c>
      <c r="K7" s="52"/>
      <c r="L7" s="52"/>
      <c r="M7" s="21" t="s">
        <v>69</v>
      </c>
      <c r="N7" s="52" t="s">
        <v>27</v>
      </c>
      <c r="O7" s="22"/>
      <c r="P7" s="52" t="s">
        <v>64</v>
      </c>
      <c r="Q7" s="23"/>
      <c r="R7" s="23"/>
    </row>
    <row r="8" spans="1:18" x14ac:dyDescent="0.2">
      <c r="B8" s="52">
        <v>4</v>
      </c>
      <c r="C8" s="52">
        <v>1</v>
      </c>
      <c r="D8" s="52"/>
      <c r="E8" s="52">
        <v>4</v>
      </c>
      <c r="F8" s="51" t="s">
        <v>70</v>
      </c>
      <c r="G8" s="24" t="s">
        <v>71</v>
      </c>
      <c r="H8" s="24"/>
      <c r="I8" s="51">
        <v>51</v>
      </c>
      <c r="J8" s="52"/>
      <c r="K8" s="52">
        <v>91.54</v>
      </c>
      <c r="L8" s="52">
        <v>2.37</v>
      </c>
      <c r="M8" s="34">
        <f>I8*K8*L8</f>
        <v>11064.4398</v>
      </c>
      <c r="N8" s="52" t="s">
        <v>27</v>
      </c>
      <c r="O8" s="22" t="s">
        <v>72</v>
      </c>
      <c r="P8" s="52" t="s">
        <v>64</v>
      </c>
      <c r="Q8" s="23"/>
      <c r="R8" s="23"/>
    </row>
    <row r="9" spans="1:18" ht="13.5" customHeight="1" x14ac:dyDescent="0.2">
      <c r="B9" s="52">
        <v>5</v>
      </c>
      <c r="C9" s="52"/>
      <c r="D9" s="52">
        <v>4</v>
      </c>
      <c r="E9" s="52">
        <v>6</v>
      </c>
      <c r="F9" s="51" t="s">
        <v>29</v>
      </c>
      <c r="G9" s="24"/>
      <c r="H9" s="24"/>
      <c r="I9" s="51"/>
      <c r="J9" s="52">
        <v>7.7</v>
      </c>
      <c r="K9" s="52"/>
      <c r="L9" s="52"/>
      <c r="M9" s="21" t="s">
        <v>30</v>
      </c>
      <c r="N9" s="52" t="s">
        <v>27</v>
      </c>
      <c r="O9" s="22" t="s">
        <v>73</v>
      </c>
      <c r="P9" s="52" t="s">
        <v>64</v>
      </c>
      <c r="Q9" s="23"/>
      <c r="R9" s="23"/>
    </row>
    <row r="10" spans="1:18" ht="12.75" customHeight="1" x14ac:dyDescent="0.2">
      <c r="B10" s="52">
        <v>6</v>
      </c>
      <c r="C10" s="52"/>
      <c r="D10" s="52">
        <v>5</v>
      </c>
      <c r="E10" s="52">
        <v>7</v>
      </c>
      <c r="F10" s="51" t="s">
        <v>29</v>
      </c>
      <c r="G10" s="24"/>
      <c r="H10" s="24"/>
      <c r="I10" s="51"/>
      <c r="J10" s="52">
        <v>16</v>
      </c>
      <c r="K10" s="52"/>
      <c r="L10" s="52"/>
      <c r="M10" s="21" t="s">
        <v>30</v>
      </c>
      <c r="N10" s="52" t="s">
        <v>27</v>
      </c>
      <c r="O10" s="22" t="s">
        <v>74</v>
      </c>
      <c r="P10" s="52" t="s">
        <v>64</v>
      </c>
      <c r="Q10" s="23"/>
      <c r="R10" s="23"/>
    </row>
    <row r="11" spans="1:18" x14ac:dyDescent="0.2">
      <c r="B11" s="52">
        <v>7</v>
      </c>
      <c r="C11" s="52">
        <v>2</v>
      </c>
      <c r="D11" s="52"/>
      <c r="E11" s="52">
        <v>578</v>
      </c>
      <c r="F11" s="52" t="s">
        <v>70</v>
      </c>
      <c r="G11" s="43" t="s">
        <v>71</v>
      </c>
      <c r="H11" s="43"/>
      <c r="I11" s="51" t="s">
        <v>75</v>
      </c>
      <c r="J11" s="52"/>
      <c r="K11" s="52"/>
      <c r="L11" s="52"/>
      <c r="M11" s="21" t="s">
        <v>26</v>
      </c>
      <c r="N11" s="52" t="s">
        <v>27</v>
      </c>
      <c r="O11" s="21"/>
      <c r="P11" s="52"/>
      <c r="Q11" s="23"/>
      <c r="R11" s="23"/>
    </row>
    <row r="12" spans="1:18" x14ac:dyDescent="0.2">
      <c r="B12" s="52">
        <v>8</v>
      </c>
      <c r="C12" s="52"/>
      <c r="D12" s="52">
        <v>3</v>
      </c>
      <c r="E12" s="52">
        <v>579</v>
      </c>
      <c r="F12" s="52" t="s">
        <v>45</v>
      </c>
      <c r="G12" s="43" t="s">
        <v>46</v>
      </c>
      <c r="H12" s="43"/>
      <c r="I12" s="51"/>
      <c r="J12" s="52">
        <v>30</v>
      </c>
      <c r="K12" s="52"/>
      <c r="L12" s="52"/>
      <c r="M12" s="21" t="s">
        <v>30</v>
      </c>
      <c r="N12" s="52" t="s">
        <v>27</v>
      </c>
      <c r="O12" s="21"/>
      <c r="P12" s="52"/>
      <c r="Q12" s="23"/>
      <c r="R12" s="23"/>
    </row>
    <row r="13" spans="1:18" x14ac:dyDescent="0.2">
      <c r="B13" s="52"/>
      <c r="C13" s="52"/>
      <c r="D13" s="52"/>
      <c r="E13" s="52"/>
      <c r="F13" s="37" t="s">
        <v>76</v>
      </c>
      <c r="G13" s="19" t="s">
        <v>19</v>
      </c>
      <c r="H13" s="19" t="s">
        <v>20</v>
      </c>
      <c r="I13" s="51"/>
      <c r="J13" s="52"/>
      <c r="K13" s="52"/>
      <c r="L13" s="52"/>
      <c r="M13" s="21"/>
      <c r="N13" s="21"/>
      <c r="O13" s="22"/>
      <c r="P13" s="52"/>
      <c r="Q13" s="23" t="s">
        <v>22</v>
      </c>
      <c r="R13" s="23"/>
    </row>
    <row r="14" spans="1:18" x14ac:dyDescent="0.2">
      <c r="B14" s="52">
        <v>9</v>
      </c>
      <c r="C14" s="52"/>
      <c r="D14" s="52"/>
      <c r="E14" s="52">
        <v>15</v>
      </c>
      <c r="F14" s="51" t="s">
        <v>29</v>
      </c>
      <c r="G14" s="24"/>
      <c r="H14" s="24"/>
      <c r="I14" s="51"/>
      <c r="J14" s="52">
        <v>1.3</v>
      </c>
      <c r="K14" s="52"/>
      <c r="L14" s="52"/>
      <c r="M14" s="21" t="s">
        <v>30</v>
      </c>
      <c r="N14" s="52" t="s">
        <v>27</v>
      </c>
      <c r="O14" s="22"/>
      <c r="P14" s="52" t="s">
        <v>77</v>
      </c>
      <c r="Q14" s="23"/>
      <c r="R14" s="23"/>
    </row>
    <row r="15" spans="1:18" x14ac:dyDescent="0.2">
      <c r="B15" s="52"/>
      <c r="C15" s="52"/>
      <c r="D15" s="52"/>
      <c r="E15" s="52"/>
      <c r="F15" s="37" t="s">
        <v>78</v>
      </c>
      <c r="G15" s="19" t="s">
        <v>79</v>
      </c>
      <c r="H15" s="19" t="s">
        <v>53</v>
      </c>
      <c r="I15" s="51"/>
      <c r="J15" s="52"/>
      <c r="K15" s="52"/>
      <c r="L15" s="52"/>
      <c r="M15" s="21"/>
      <c r="N15" s="21"/>
      <c r="O15" s="22"/>
      <c r="P15" s="52"/>
      <c r="Q15" s="23" t="s">
        <v>22</v>
      </c>
      <c r="R15" s="23"/>
    </row>
    <row r="16" spans="1:18" x14ac:dyDescent="0.2">
      <c r="B16" s="52">
        <v>10</v>
      </c>
      <c r="C16" s="52"/>
      <c r="D16" s="52"/>
      <c r="E16" s="52">
        <v>17</v>
      </c>
      <c r="F16" s="51" t="s">
        <v>48</v>
      </c>
      <c r="G16" s="24" t="s">
        <v>49</v>
      </c>
      <c r="H16" s="24"/>
      <c r="I16" s="51">
        <v>116</v>
      </c>
      <c r="J16" s="52"/>
      <c r="K16" s="52">
        <v>13.84</v>
      </c>
      <c r="L16" s="52">
        <v>3.7</v>
      </c>
      <c r="M16" s="34">
        <f>I16*K16*L16</f>
        <v>5940.1280000000006</v>
      </c>
      <c r="N16" s="52" t="s">
        <v>27</v>
      </c>
      <c r="O16" s="22" t="s">
        <v>80</v>
      </c>
      <c r="P16" s="52" t="s">
        <v>64</v>
      </c>
      <c r="Q16" s="23"/>
      <c r="R16" s="23"/>
    </row>
    <row r="17" spans="2:18" x14ac:dyDescent="0.2">
      <c r="B17" s="52">
        <v>11</v>
      </c>
      <c r="C17" s="52"/>
      <c r="D17" s="52"/>
      <c r="E17" s="52">
        <v>19</v>
      </c>
      <c r="F17" s="51" t="s">
        <v>45</v>
      </c>
      <c r="G17" s="24" t="s">
        <v>46</v>
      </c>
      <c r="H17" s="24"/>
      <c r="I17" s="51"/>
      <c r="J17" s="52">
        <v>9</v>
      </c>
      <c r="K17" s="52"/>
      <c r="L17" s="52"/>
      <c r="M17" s="21" t="s">
        <v>30</v>
      </c>
      <c r="N17" s="52" t="s">
        <v>27</v>
      </c>
      <c r="O17" s="22"/>
      <c r="P17" s="52"/>
      <c r="Q17" s="23"/>
      <c r="R17" s="23"/>
    </row>
    <row r="18" spans="2:18" ht="13.5" customHeight="1" x14ac:dyDescent="0.2">
      <c r="B18" s="52">
        <v>12</v>
      </c>
      <c r="C18" s="52"/>
      <c r="D18" s="52"/>
      <c r="E18" s="52">
        <v>42</v>
      </c>
      <c r="F18" s="51" t="s">
        <v>29</v>
      </c>
      <c r="G18" s="24"/>
      <c r="H18" s="24"/>
      <c r="I18" s="51"/>
      <c r="J18" s="52">
        <v>4.4000000000000004</v>
      </c>
      <c r="K18" s="52"/>
      <c r="L18" s="52"/>
      <c r="M18" s="21" t="s">
        <v>30</v>
      </c>
      <c r="N18" s="52" t="s">
        <v>27</v>
      </c>
      <c r="O18" s="22" t="s">
        <v>81</v>
      </c>
      <c r="P18" s="52"/>
      <c r="Q18" s="23"/>
      <c r="R18" s="23"/>
    </row>
    <row r="19" spans="2:18" ht="13.5" customHeight="1" x14ac:dyDescent="0.2">
      <c r="B19" s="52">
        <v>13</v>
      </c>
      <c r="C19" s="52"/>
      <c r="D19" s="52"/>
      <c r="E19" s="52">
        <v>43</v>
      </c>
      <c r="F19" s="51" t="s">
        <v>65</v>
      </c>
      <c r="G19" s="24"/>
      <c r="H19" s="24"/>
      <c r="I19" s="51"/>
      <c r="J19" s="52">
        <v>5</v>
      </c>
      <c r="K19" s="52"/>
      <c r="L19" s="52"/>
      <c r="M19" s="21" t="s">
        <v>30</v>
      </c>
      <c r="N19" s="52" t="s">
        <v>27</v>
      </c>
      <c r="O19" s="22" t="s">
        <v>82</v>
      </c>
      <c r="P19" s="52"/>
      <c r="Q19" s="23"/>
      <c r="R19" s="23"/>
    </row>
    <row r="20" spans="2:18" x14ac:dyDescent="0.2">
      <c r="B20" s="52">
        <v>14</v>
      </c>
      <c r="C20" s="52"/>
      <c r="D20" s="52"/>
      <c r="E20" s="52">
        <v>44</v>
      </c>
      <c r="F20" s="51" t="s">
        <v>29</v>
      </c>
      <c r="G20" s="24"/>
      <c r="H20" s="24"/>
      <c r="I20" s="51"/>
      <c r="J20" s="52">
        <v>9</v>
      </c>
      <c r="K20" s="52"/>
      <c r="L20" s="52"/>
      <c r="M20" s="21" t="s">
        <v>30</v>
      </c>
      <c r="N20" s="52" t="s">
        <v>27</v>
      </c>
      <c r="O20" s="22" t="s">
        <v>83</v>
      </c>
      <c r="P20" s="52"/>
      <c r="Q20" s="23"/>
      <c r="R20" s="23"/>
    </row>
    <row r="21" spans="2:18" x14ac:dyDescent="0.2">
      <c r="B21" s="52">
        <v>15</v>
      </c>
      <c r="C21" s="52"/>
      <c r="D21" s="52"/>
      <c r="E21" s="52">
        <v>45</v>
      </c>
      <c r="F21" s="51" t="s">
        <v>84</v>
      </c>
      <c r="G21" s="24" t="s">
        <v>85</v>
      </c>
      <c r="H21" s="24"/>
      <c r="I21" s="51">
        <v>48</v>
      </c>
      <c r="J21" s="52"/>
      <c r="K21" s="52"/>
      <c r="L21" s="52"/>
      <c r="M21" s="21" t="s">
        <v>26</v>
      </c>
      <c r="N21" s="52" t="s">
        <v>27</v>
      </c>
      <c r="O21" s="22" t="s">
        <v>86</v>
      </c>
      <c r="P21" s="52"/>
      <c r="Q21" s="23"/>
      <c r="R21" s="23"/>
    </row>
    <row r="22" spans="2:18" x14ac:dyDescent="0.2">
      <c r="B22" s="52">
        <v>16</v>
      </c>
      <c r="C22" s="52"/>
      <c r="D22" s="52"/>
      <c r="E22" s="52">
        <v>47</v>
      </c>
      <c r="F22" s="51" t="s">
        <v>84</v>
      </c>
      <c r="G22" s="24" t="s">
        <v>85</v>
      </c>
      <c r="H22" s="24"/>
      <c r="I22" s="51">
        <v>142</v>
      </c>
      <c r="J22" s="52"/>
      <c r="K22" s="52">
        <v>91.54</v>
      </c>
      <c r="L22" s="52">
        <v>3.7</v>
      </c>
      <c r="M22" s="34">
        <f>I22*K22*L22</f>
        <v>48095.116000000002</v>
      </c>
      <c r="N22" s="52" t="s">
        <v>27</v>
      </c>
      <c r="O22" s="22"/>
      <c r="P22" s="52"/>
      <c r="Q22" s="23"/>
      <c r="R22" s="23"/>
    </row>
    <row r="23" spans="2:18" x14ac:dyDescent="0.2">
      <c r="B23" s="52">
        <v>17</v>
      </c>
      <c r="C23" s="52"/>
      <c r="D23" s="52"/>
      <c r="E23" s="52">
        <v>60</v>
      </c>
      <c r="F23" s="51" t="s">
        <v>29</v>
      </c>
      <c r="G23" s="24"/>
      <c r="H23" s="24"/>
      <c r="I23" s="51"/>
      <c r="J23" s="52">
        <v>39</v>
      </c>
      <c r="K23" s="52"/>
      <c r="L23" s="52"/>
      <c r="M23" s="21" t="s">
        <v>30</v>
      </c>
      <c r="N23" s="52" t="s">
        <v>27</v>
      </c>
      <c r="O23" s="22" t="s">
        <v>87</v>
      </c>
      <c r="P23" s="52" t="s">
        <v>88</v>
      </c>
      <c r="Q23" s="23"/>
      <c r="R23" s="23"/>
    </row>
    <row r="24" spans="2:18" x14ac:dyDescent="0.2">
      <c r="B24" s="52"/>
      <c r="C24" s="52"/>
      <c r="D24" s="52"/>
      <c r="E24" s="52">
        <v>61</v>
      </c>
      <c r="F24" s="51" t="s">
        <v>67</v>
      </c>
      <c r="G24" s="24" t="s">
        <v>68</v>
      </c>
      <c r="H24" s="24"/>
      <c r="I24" s="51"/>
      <c r="J24" s="52"/>
      <c r="K24" s="52"/>
      <c r="L24" s="52"/>
      <c r="M24" s="21" t="s">
        <v>69</v>
      </c>
      <c r="N24" s="52" t="s">
        <v>27</v>
      </c>
      <c r="O24" s="22" t="s">
        <v>86</v>
      </c>
      <c r="P24" s="52"/>
      <c r="Q24" s="23"/>
      <c r="R24" s="23"/>
    </row>
    <row r="25" spans="2:18" x14ac:dyDescent="0.2">
      <c r="B25" s="52">
        <v>19</v>
      </c>
      <c r="C25" s="52"/>
      <c r="D25" s="52"/>
      <c r="E25" s="52">
        <v>62</v>
      </c>
      <c r="F25" s="51" t="s">
        <v>29</v>
      </c>
      <c r="G25" s="24"/>
      <c r="H25" s="24"/>
      <c r="I25" s="51"/>
      <c r="J25" s="52">
        <v>25</v>
      </c>
      <c r="K25" s="52"/>
      <c r="L25" s="52"/>
      <c r="M25" s="21" t="s">
        <v>30</v>
      </c>
      <c r="N25" s="52" t="s">
        <v>27</v>
      </c>
      <c r="O25" s="22" t="s">
        <v>89</v>
      </c>
      <c r="P25" s="52" t="s">
        <v>88</v>
      </c>
      <c r="Q25" s="23"/>
      <c r="R25" s="23"/>
    </row>
    <row r="26" spans="2:18" x14ac:dyDescent="0.2">
      <c r="B26" s="52">
        <v>20</v>
      </c>
      <c r="C26" s="52"/>
      <c r="D26" s="52"/>
      <c r="E26" s="52">
        <v>63</v>
      </c>
      <c r="F26" s="51" t="s">
        <v>90</v>
      </c>
      <c r="G26" s="24" t="s">
        <v>91</v>
      </c>
      <c r="H26" s="24"/>
      <c r="I26" s="51"/>
      <c r="J26" s="52">
        <v>2.25</v>
      </c>
      <c r="K26" s="52"/>
      <c r="L26" s="52"/>
      <c r="M26" s="21" t="s">
        <v>30</v>
      </c>
      <c r="N26" s="52" t="s">
        <v>27</v>
      </c>
      <c r="O26" s="22"/>
      <c r="P26" s="52"/>
      <c r="Q26" s="23"/>
      <c r="R26" s="23"/>
    </row>
    <row r="27" spans="2:18" x14ac:dyDescent="0.2">
      <c r="B27" s="52">
        <v>21</v>
      </c>
      <c r="C27" s="52"/>
      <c r="D27" s="52"/>
      <c r="E27" s="52">
        <v>64</v>
      </c>
      <c r="F27" s="51" t="s">
        <v>90</v>
      </c>
      <c r="G27" s="24" t="s">
        <v>91</v>
      </c>
      <c r="H27" s="24"/>
      <c r="I27" s="51"/>
      <c r="J27" s="52">
        <v>9</v>
      </c>
      <c r="K27" s="52"/>
      <c r="L27" s="52"/>
      <c r="M27" s="21" t="s">
        <v>30</v>
      </c>
      <c r="N27" s="52" t="s">
        <v>27</v>
      </c>
      <c r="O27" s="22"/>
      <c r="P27" s="52"/>
      <c r="Q27" s="23"/>
      <c r="R27" s="23"/>
    </row>
    <row r="28" spans="2:18" x14ac:dyDescent="0.2">
      <c r="B28" s="52">
        <v>22</v>
      </c>
      <c r="C28" s="52"/>
      <c r="D28" s="52"/>
      <c r="E28" s="52">
        <v>65</v>
      </c>
      <c r="F28" s="51" t="s">
        <v>92</v>
      </c>
      <c r="G28" s="24" t="s">
        <v>93</v>
      </c>
      <c r="H28" s="24"/>
      <c r="I28" s="51"/>
      <c r="J28" s="52">
        <v>4</v>
      </c>
      <c r="K28" s="52"/>
      <c r="L28" s="52"/>
      <c r="M28" s="21" t="s">
        <v>30</v>
      </c>
      <c r="N28" s="52" t="s">
        <v>27</v>
      </c>
      <c r="O28" s="22"/>
      <c r="P28" s="52"/>
      <c r="Q28" s="23"/>
      <c r="R28" s="23"/>
    </row>
    <row r="29" spans="2:18" x14ac:dyDescent="0.2">
      <c r="B29" s="52">
        <v>23</v>
      </c>
      <c r="C29" s="52"/>
      <c r="D29" s="52"/>
      <c r="E29" s="52">
        <v>66</v>
      </c>
      <c r="F29" s="51" t="s">
        <v>23</v>
      </c>
      <c r="G29" s="24" t="s">
        <v>24</v>
      </c>
      <c r="H29" s="24"/>
      <c r="I29" s="51">
        <v>109</v>
      </c>
      <c r="J29" s="52"/>
      <c r="K29" s="52">
        <v>13.84</v>
      </c>
      <c r="L29" s="52">
        <v>3.7</v>
      </c>
      <c r="M29" s="34">
        <f>I29*K29*L29</f>
        <v>5581.6720000000005</v>
      </c>
      <c r="N29" s="52" t="s">
        <v>27</v>
      </c>
      <c r="O29" s="22"/>
      <c r="P29" s="52"/>
      <c r="Q29" s="23"/>
      <c r="R29" s="23"/>
    </row>
    <row r="30" spans="2:18" x14ac:dyDescent="0.2">
      <c r="B30" s="52">
        <v>24</v>
      </c>
      <c r="C30" s="52"/>
      <c r="D30" s="52"/>
      <c r="E30" s="52">
        <v>77</v>
      </c>
      <c r="F30" s="51" t="s">
        <v>29</v>
      </c>
      <c r="G30" s="24"/>
      <c r="H30" s="24"/>
      <c r="I30" s="51"/>
      <c r="J30" s="52">
        <v>11</v>
      </c>
      <c r="K30" s="52"/>
      <c r="L30" s="52"/>
      <c r="M30" s="21" t="s">
        <v>30</v>
      </c>
      <c r="N30" s="52" t="s">
        <v>27</v>
      </c>
      <c r="O30" s="22" t="s">
        <v>94</v>
      </c>
      <c r="P30" s="52" t="s">
        <v>95</v>
      </c>
      <c r="Q30" s="23"/>
      <c r="R30" s="23"/>
    </row>
    <row r="31" spans="2:18" x14ac:dyDescent="0.2">
      <c r="B31" s="52">
        <v>25</v>
      </c>
      <c r="C31" s="52"/>
      <c r="D31" s="52"/>
      <c r="E31" s="52">
        <v>78</v>
      </c>
      <c r="F31" s="51" t="s">
        <v>96</v>
      </c>
      <c r="G31" s="24" t="s">
        <v>97</v>
      </c>
      <c r="H31" s="24"/>
      <c r="I31" s="51" t="s">
        <v>98</v>
      </c>
      <c r="J31" s="52"/>
      <c r="K31" s="52"/>
      <c r="L31" s="52"/>
      <c r="M31" s="21" t="s">
        <v>26</v>
      </c>
      <c r="N31" s="52" t="s">
        <v>27</v>
      </c>
      <c r="O31" s="22"/>
      <c r="P31" s="52"/>
      <c r="Q31" s="23"/>
      <c r="R31" s="23"/>
    </row>
    <row r="32" spans="2:18" x14ac:dyDescent="0.2">
      <c r="B32" s="52">
        <v>26</v>
      </c>
      <c r="C32" s="52"/>
      <c r="D32" s="52"/>
      <c r="E32" s="52">
        <v>81</v>
      </c>
      <c r="F32" s="51" t="s">
        <v>90</v>
      </c>
      <c r="G32" s="24" t="s">
        <v>91</v>
      </c>
      <c r="H32" s="24"/>
      <c r="I32" s="51"/>
      <c r="J32" s="52">
        <v>61.5</v>
      </c>
      <c r="K32" s="52"/>
      <c r="L32" s="52"/>
      <c r="M32" s="21" t="s">
        <v>30</v>
      </c>
      <c r="N32" s="52" t="s">
        <v>27</v>
      </c>
      <c r="O32" s="22"/>
      <c r="P32" s="52" t="s">
        <v>99</v>
      </c>
      <c r="Q32" s="23"/>
      <c r="R32" s="23"/>
    </row>
    <row r="33" spans="2:18" x14ac:dyDescent="0.2">
      <c r="B33" s="52">
        <v>27</v>
      </c>
      <c r="C33" s="52"/>
      <c r="D33" s="52"/>
      <c r="E33" s="52">
        <v>532</v>
      </c>
      <c r="F33" s="51" t="s">
        <v>65</v>
      </c>
      <c r="G33" s="24"/>
      <c r="H33" s="24"/>
      <c r="I33" s="51"/>
      <c r="J33" s="52">
        <v>92</v>
      </c>
      <c r="K33" s="52"/>
      <c r="L33" s="52"/>
      <c r="M33" s="21" t="s">
        <v>30</v>
      </c>
      <c r="N33" s="52" t="s">
        <v>27</v>
      </c>
      <c r="O33" s="22" t="s">
        <v>100</v>
      </c>
      <c r="P33" s="52"/>
      <c r="Q33" s="23"/>
      <c r="R33" s="23"/>
    </row>
    <row r="34" spans="2:18" x14ac:dyDescent="0.2">
      <c r="B34" s="52">
        <v>28</v>
      </c>
      <c r="C34" s="52"/>
      <c r="D34" s="52"/>
      <c r="E34" s="52">
        <v>533</v>
      </c>
      <c r="F34" s="51" t="s">
        <v>84</v>
      </c>
      <c r="G34" s="24" t="s">
        <v>85</v>
      </c>
      <c r="H34" s="24"/>
      <c r="I34" s="51">
        <v>87</v>
      </c>
      <c r="J34" s="52"/>
      <c r="K34" s="52">
        <v>91.54</v>
      </c>
      <c r="L34" s="52">
        <v>2.37</v>
      </c>
      <c r="M34" s="34">
        <f>I34*K34*L34</f>
        <v>18874.632600000001</v>
      </c>
      <c r="N34" s="52" t="s">
        <v>27</v>
      </c>
      <c r="O34" s="22"/>
      <c r="P34" s="52"/>
      <c r="Q34" s="23"/>
      <c r="R34" s="23"/>
    </row>
    <row r="35" spans="2:18" x14ac:dyDescent="0.2">
      <c r="B35" s="52"/>
      <c r="C35" s="52"/>
      <c r="D35" s="52"/>
      <c r="E35" s="52">
        <v>546</v>
      </c>
      <c r="F35" s="52" t="s">
        <v>101</v>
      </c>
      <c r="G35" s="43" t="s">
        <v>102</v>
      </c>
      <c r="H35" s="43"/>
      <c r="I35" s="51">
        <v>86</v>
      </c>
      <c r="J35" s="52"/>
      <c r="K35" s="52"/>
      <c r="L35" s="52"/>
      <c r="M35" s="21" t="s">
        <v>103</v>
      </c>
      <c r="N35" s="52" t="s">
        <v>27</v>
      </c>
      <c r="O35" s="22"/>
      <c r="P35" s="52"/>
      <c r="Q35" s="23"/>
      <c r="R35" s="23"/>
    </row>
    <row r="36" spans="2:18" x14ac:dyDescent="0.2">
      <c r="B36" s="52"/>
      <c r="C36" s="52"/>
      <c r="D36" s="52"/>
      <c r="E36" s="52">
        <v>547</v>
      </c>
      <c r="F36" s="51" t="s">
        <v>104</v>
      </c>
      <c r="G36" s="24"/>
      <c r="H36" s="24"/>
      <c r="I36" s="51">
        <v>87</v>
      </c>
      <c r="J36" s="52"/>
      <c r="K36" s="52"/>
      <c r="L36" s="52"/>
      <c r="M36" s="21"/>
      <c r="N36" s="52" t="s">
        <v>27</v>
      </c>
      <c r="O36" s="22"/>
      <c r="P36" s="52"/>
      <c r="Q36" s="23"/>
      <c r="R36" s="23"/>
    </row>
    <row r="37" spans="2:18" x14ac:dyDescent="0.2">
      <c r="B37" s="52">
        <v>31</v>
      </c>
      <c r="C37" s="52"/>
      <c r="D37" s="52"/>
      <c r="E37" s="52">
        <v>548</v>
      </c>
      <c r="F37" s="51" t="s">
        <v>65</v>
      </c>
      <c r="G37" s="24"/>
      <c r="H37" s="24"/>
      <c r="I37" s="51"/>
      <c r="J37" s="52">
        <v>60</v>
      </c>
      <c r="K37" s="52"/>
      <c r="L37" s="52"/>
      <c r="M37" s="21" t="s">
        <v>30</v>
      </c>
      <c r="N37" s="52" t="s">
        <v>27</v>
      </c>
      <c r="O37" s="22" t="s">
        <v>105</v>
      </c>
      <c r="P37" s="52"/>
      <c r="Q37" s="23"/>
      <c r="R37" s="23"/>
    </row>
    <row r="38" spans="2:18" x14ac:dyDescent="0.2">
      <c r="B38" s="52"/>
      <c r="C38" s="52"/>
      <c r="D38" s="52"/>
      <c r="E38" s="52"/>
      <c r="F38" s="37" t="s">
        <v>106</v>
      </c>
      <c r="G38" s="19" t="s">
        <v>19</v>
      </c>
      <c r="H38" s="19" t="s">
        <v>20</v>
      </c>
      <c r="I38" s="51"/>
      <c r="J38" s="52"/>
      <c r="K38" s="52"/>
      <c r="L38" s="52"/>
      <c r="M38" s="21"/>
      <c r="N38" s="21"/>
      <c r="O38" s="22"/>
      <c r="P38" s="52"/>
      <c r="Q38" s="23" t="s">
        <v>22</v>
      </c>
      <c r="R38" s="23"/>
    </row>
    <row r="39" spans="2:18" x14ac:dyDescent="0.2">
      <c r="B39" s="52">
        <v>32</v>
      </c>
      <c r="C39" s="52"/>
      <c r="D39" s="52"/>
      <c r="E39" s="52">
        <v>31</v>
      </c>
      <c r="F39" s="51" t="s">
        <v>48</v>
      </c>
      <c r="G39" s="24" t="s">
        <v>49</v>
      </c>
      <c r="H39" s="24"/>
      <c r="I39" s="51">
        <v>108</v>
      </c>
      <c r="J39" s="52"/>
      <c r="K39" s="52">
        <v>13.84</v>
      </c>
      <c r="L39" s="52">
        <v>3.7</v>
      </c>
      <c r="M39" s="34">
        <f>I39*K39*L39</f>
        <v>5530.4639999999999</v>
      </c>
      <c r="N39" s="52" t="s">
        <v>27</v>
      </c>
      <c r="O39" s="22" t="s">
        <v>107</v>
      </c>
      <c r="P39" s="52"/>
      <c r="Q39" s="23"/>
      <c r="R39" s="23"/>
    </row>
    <row r="40" spans="2:18" x14ac:dyDescent="0.2">
      <c r="B40" s="52">
        <v>33</v>
      </c>
      <c r="C40" s="52"/>
      <c r="D40" s="52"/>
      <c r="E40" s="52">
        <v>32</v>
      </c>
      <c r="F40" s="51" t="s">
        <v>29</v>
      </c>
      <c r="G40" s="24"/>
      <c r="H40" s="24"/>
      <c r="I40" s="51"/>
      <c r="J40" s="52">
        <v>7.7</v>
      </c>
      <c r="K40" s="52"/>
      <c r="L40" s="52"/>
      <c r="M40" s="21" t="s">
        <v>30</v>
      </c>
      <c r="N40" s="52" t="s">
        <v>27</v>
      </c>
      <c r="O40" s="22" t="s">
        <v>36</v>
      </c>
      <c r="P40" s="52"/>
      <c r="Q40" s="23"/>
      <c r="R40" s="23"/>
    </row>
    <row r="41" spans="2:18" x14ac:dyDescent="0.2">
      <c r="B41" s="52">
        <v>34</v>
      </c>
      <c r="C41" s="52"/>
      <c r="D41" s="52"/>
      <c r="E41" s="52">
        <v>33</v>
      </c>
      <c r="F41" s="51" t="s">
        <v>29</v>
      </c>
      <c r="G41" s="24"/>
      <c r="H41" s="24"/>
      <c r="I41" s="51"/>
      <c r="J41" s="52">
        <v>11</v>
      </c>
      <c r="K41" s="52"/>
      <c r="L41" s="52"/>
      <c r="M41" s="21" t="s">
        <v>30</v>
      </c>
      <c r="N41" s="52" t="s">
        <v>27</v>
      </c>
      <c r="O41" s="22"/>
      <c r="P41" s="52" t="s">
        <v>108</v>
      </c>
      <c r="Q41" s="23"/>
      <c r="R41" s="23"/>
    </row>
    <row r="42" spans="2:18" x14ac:dyDescent="0.2">
      <c r="B42" s="52">
        <v>35</v>
      </c>
      <c r="C42" s="52"/>
      <c r="D42" s="52"/>
      <c r="E42" s="52">
        <v>38</v>
      </c>
      <c r="F42" s="51" t="s">
        <v>84</v>
      </c>
      <c r="G42" s="24" t="s">
        <v>85</v>
      </c>
      <c r="H42" s="24"/>
      <c r="I42" s="51">
        <v>134</v>
      </c>
      <c r="J42" s="52"/>
      <c r="K42" s="52">
        <v>91.54</v>
      </c>
      <c r="L42" s="52">
        <v>3.7</v>
      </c>
      <c r="M42" s="34">
        <f>I42*K42*L42</f>
        <v>45385.532000000007</v>
      </c>
      <c r="N42" s="52" t="s">
        <v>27</v>
      </c>
      <c r="O42" s="22" t="s">
        <v>109</v>
      </c>
      <c r="P42" s="52"/>
      <c r="Q42" s="23"/>
      <c r="R42" s="23"/>
    </row>
    <row r="43" spans="2:18" x14ac:dyDescent="0.2">
      <c r="B43" s="52">
        <v>36</v>
      </c>
      <c r="C43" s="52"/>
      <c r="D43" s="52"/>
      <c r="E43" s="52">
        <v>39</v>
      </c>
      <c r="F43" s="51" t="s">
        <v>110</v>
      </c>
      <c r="G43" s="24" t="s">
        <v>111</v>
      </c>
      <c r="H43" s="24"/>
      <c r="I43" s="51">
        <v>117</v>
      </c>
      <c r="J43" s="52"/>
      <c r="K43" s="52">
        <v>91.54</v>
      </c>
      <c r="L43" s="52">
        <v>3.7</v>
      </c>
      <c r="M43" s="34">
        <f>I43*K43*L43</f>
        <v>39627.666000000005</v>
      </c>
      <c r="N43" s="52" t="s">
        <v>27</v>
      </c>
      <c r="O43" s="22"/>
      <c r="P43" s="52"/>
      <c r="Q43" s="23"/>
      <c r="R43" s="23"/>
    </row>
    <row r="44" spans="2:18" x14ac:dyDescent="0.2">
      <c r="B44" s="52"/>
      <c r="C44" s="52"/>
      <c r="D44" s="52"/>
      <c r="E44" s="52"/>
      <c r="F44" s="37" t="s">
        <v>112</v>
      </c>
      <c r="G44" s="19" t="s">
        <v>19</v>
      </c>
      <c r="H44" s="19" t="s">
        <v>53</v>
      </c>
      <c r="I44" s="51"/>
      <c r="J44" s="52"/>
      <c r="K44" s="52"/>
      <c r="L44" s="52"/>
      <c r="M44" s="21"/>
      <c r="N44" s="21"/>
      <c r="O44" s="22"/>
      <c r="P44" s="52"/>
      <c r="Q44" s="23" t="s">
        <v>22</v>
      </c>
      <c r="R44" s="23"/>
    </row>
    <row r="45" spans="2:18" x14ac:dyDescent="0.2">
      <c r="B45" s="52">
        <v>37</v>
      </c>
      <c r="C45" s="52"/>
      <c r="D45" s="52"/>
      <c r="E45" s="52">
        <v>46</v>
      </c>
      <c r="F45" s="51" t="s">
        <v>84</v>
      </c>
      <c r="G45" s="24" t="s">
        <v>85</v>
      </c>
      <c r="H45" s="24"/>
      <c r="I45" s="51">
        <v>138</v>
      </c>
      <c r="J45" s="52"/>
      <c r="K45" s="52">
        <v>91.54</v>
      </c>
      <c r="L45" s="52">
        <v>3.7</v>
      </c>
      <c r="M45" s="34">
        <f>I45*K45*L45</f>
        <v>46740.324000000001</v>
      </c>
      <c r="N45" s="52" t="s">
        <v>27</v>
      </c>
      <c r="O45" s="22"/>
      <c r="P45" s="52"/>
      <c r="Q45" s="23"/>
      <c r="R45" s="23"/>
    </row>
    <row r="46" spans="2:18" x14ac:dyDescent="0.2">
      <c r="B46" s="52"/>
      <c r="C46" s="52"/>
      <c r="D46" s="52"/>
      <c r="E46" s="52"/>
      <c r="F46" s="37" t="s">
        <v>113</v>
      </c>
      <c r="G46" s="19" t="s">
        <v>19</v>
      </c>
      <c r="H46" s="19" t="s">
        <v>20</v>
      </c>
      <c r="I46" s="51"/>
      <c r="J46" s="52"/>
      <c r="K46" s="52"/>
      <c r="L46" s="52"/>
      <c r="M46" s="21"/>
      <c r="N46" s="21"/>
      <c r="O46" s="22"/>
      <c r="P46" s="52"/>
      <c r="Q46" s="23" t="s">
        <v>22</v>
      </c>
      <c r="R46" s="23"/>
    </row>
    <row r="47" spans="2:18" x14ac:dyDescent="0.2">
      <c r="B47" s="52">
        <v>38</v>
      </c>
      <c r="C47" s="52"/>
      <c r="D47" s="52"/>
      <c r="E47" s="52">
        <v>48</v>
      </c>
      <c r="F47" s="51" t="s">
        <v>114</v>
      </c>
      <c r="G47" s="24" t="s">
        <v>115</v>
      </c>
      <c r="H47" s="24"/>
      <c r="I47" s="51"/>
      <c r="J47" s="52">
        <v>2.25</v>
      </c>
      <c r="K47" s="52"/>
      <c r="L47" s="52"/>
      <c r="M47" s="21" t="s">
        <v>30</v>
      </c>
      <c r="N47" s="52" t="s">
        <v>27</v>
      </c>
      <c r="O47" s="22"/>
      <c r="P47" s="52" t="s">
        <v>116</v>
      </c>
      <c r="Q47" s="23"/>
      <c r="R47" s="23"/>
    </row>
    <row r="48" spans="2:18" ht="25.5" x14ac:dyDescent="0.2">
      <c r="B48" s="52">
        <v>39</v>
      </c>
      <c r="C48" s="52"/>
      <c r="D48" s="52"/>
      <c r="E48" s="52">
        <v>51</v>
      </c>
      <c r="F48" s="51" t="s">
        <v>117</v>
      </c>
      <c r="G48" s="24" t="s">
        <v>118</v>
      </c>
      <c r="H48" s="24"/>
      <c r="I48" s="51"/>
      <c r="J48" s="52">
        <v>16</v>
      </c>
      <c r="K48" s="52"/>
      <c r="L48" s="52"/>
      <c r="M48" s="21" t="s">
        <v>30</v>
      </c>
      <c r="N48" s="52" t="s">
        <v>27</v>
      </c>
      <c r="O48" s="22"/>
      <c r="P48" s="52" t="s">
        <v>119</v>
      </c>
      <c r="Q48" s="23"/>
      <c r="R48" s="23"/>
    </row>
    <row r="49" spans="2:18" x14ac:dyDescent="0.2">
      <c r="B49" s="52">
        <v>40</v>
      </c>
      <c r="C49" s="52"/>
      <c r="D49" s="52"/>
      <c r="E49" s="52">
        <v>52</v>
      </c>
      <c r="F49" s="51" t="s">
        <v>29</v>
      </c>
      <c r="G49" s="24"/>
      <c r="H49" s="24"/>
      <c r="I49" s="51"/>
      <c r="J49" s="52">
        <v>6</v>
      </c>
      <c r="K49" s="52"/>
      <c r="L49" s="52"/>
      <c r="M49" s="21" t="s">
        <v>30</v>
      </c>
      <c r="N49" s="52" t="s">
        <v>27</v>
      </c>
      <c r="O49" s="22" t="s">
        <v>89</v>
      </c>
      <c r="P49" s="52"/>
      <c r="Q49" s="23"/>
      <c r="R49" s="23"/>
    </row>
    <row r="50" spans="2:18" x14ac:dyDescent="0.2">
      <c r="B50" s="52">
        <v>41</v>
      </c>
      <c r="C50" s="52"/>
      <c r="D50" s="52"/>
      <c r="E50" s="52">
        <v>58</v>
      </c>
      <c r="F50" s="51" t="s">
        <v>29</v>
      </c>
      <c r="G50" s="24"/>
      <c r="H50" s="24"/>
      <c r="I50" s="51"/>
      <c r="J50" s="52">
        <v>14</v>
      </c>
      <c r="K50" s="52"/>
      <c r="L50" s="52"/>
      <c r="M50" s="21" t="s">
        <v>30</v>
      </c>
      <c r="N50" s="52" t="s">
        <v>27</v>
      </c>
      <c r="O50" s="22" t="s">
        <v>120</v>
      </c>
      <c r="P50" s="52"/>
      <c r="Q50" s="23"/>
      <c r="R50" s="23"/>
    </row>
    <row r="51" spans="2:18" x14ac:dyDescent="0.2">
      <c r="B51" s="52">
        <v>42</v>
      </c>
      <c r="C51" s="52"/>
      <c r="D51" s="52"/>
      <c r="E51" s="52">
        <v>526</v>
      </c>
      <c r="F51" s="51" t="s">
        <v>29</v>
      </c>
      <c r="G51" s="24"/>
      <c r="H51" s="24"/>
      <c r="I51" s="51"/>
      <c r="J51" s="52">
        <v>16</v>
      </c>
      <c r="K51" s="52"/>
      <c r="L51" s="52"/>
      <c r="M51" s="21" t="s">
        <v>30</v>
      </c>
      <c r="N51" s="52" t="s">
        <v>27</v>
      </c>
      <c r="O51" s="22" t="s">
        <v>121</v>
      </c>
      <c r="P51" s="52"/>
      <c r="Q51" s="23"/>
      <c r="R51" s="23"/>
    </row>
    <row r="52" spans="2:18" x14ac:dyDescent="0.2">
      <c r="B52" s="52">
        <v>43</v>
      </c>
      <c r="C52" s="52"/>
      <c r="D52" s="52"/>
      <c r="E52" s="52">
        <v>527</v>
      </c>
      <c r="F52" s="51" t="s">
        <v>29</v>
      </c>
      <c r="G52" s="24"/>
      <c r="H52" s="24"/>
      <c r="I52" s="51"/>
      <c r="J52" s="52">
        <v>6</v>
      </c>
      <c r="K52" s="52"/>
      <c r="L52" s="52"/>
      <c r="M52" s="21" t="s">
        <v>30</v>
      </c>
      <c r="N52" s="52" t="s">
        <v>27</v>
      </c>
      <c r="O52" s="22" t="s">
        <v>122</v>
      </c>
      <c r="P52" s="52" t="s">
        <v>123</v>
      </c>
      <c r="Q52" s="23"/>
      <c r="R52" s="23"/>
    </row>
    <row r="53" spans="2:18" x14ac:dyDescent="0.2">
      <c r="B53" s="52">
        <v>44</v>
      </c>
      <c r="C53" s="52"/>
      <c r="D53" s="52"/>
      <c r="E53" s="52">
        <v>528</v>
      </c>
      <c r="F53" s="51" t="s">
        <v>29</v>
      </c>
      <c r="G53" s="24"/>
      <c r="H53" s="24"/>
      <c r="I53" s="51"/>
      <c r="J53" s="52">
        <v>10</v>
      </c>
      <c r="K53" s="52"/>
      <c r="L53" s="52"/>
      <c r="M53" s="21" t="s">
        <v>30</v>
      </c>
      <c r="N53" s="52" t="s">
        <v>27</v>
      </c>
      <c r="O53" s="22" t="s">
        <v>54</v>
      </c>
      <c r="P53" s="52"/>
      <c r="Q53" s="23"/>
      <c r="R53" s="23"/>
    </row>
    <row r="54" spans="2:18" x14ac:dyDescent="0.2">
      <c r="B54" s="52">
        <v>45</v>
      </c>
      <c r="C54" s="52"/>
      <c r="D54" s="52"/>
      <c r="E54" s="52">
        <v>529</v>
      </c>
      <c r="F54" s="51" t="s">
        <v>29</v>
      </c>
      <c r="G54" s="24"/>
      <c r="H54" s="24"/>
      <c r="I54" s="51"/>
      <c r="J54" s="52">
        <v>14</v>
      </c>
      <c r="K54" s="52"/>
      <c r="L54" s="52"/>
      <c r="M54" s="21" t="s">
        <v>30</v>
      </c>
      <c r="N54" s="52" t="s">
        <v>27</v>
      </c>
      <c r="O54" s="22" t="s">
        <v>124</v>
      </c>
      <c r="P54" s="52" t="s">
        <v>99</v>
      </c>
      <c r="Q54" s="23"/>
      <c r="R54" s="23"/>
    </row>
    <row r="55" spans="2:18" x14ac:dyDescent="0.2">
      <c r="B55" s="52">
        <v>46</v>
      </c>
      <c r="C55" s="52"/>
      <c r="D55" s="52"/>
      <c r="E55" s="52">
        <v>530</v>
      </c>
      <c r="F55" s="51" t="s">
        <v>125</v>
      </c>
      <c r="G55" s="24" t="s">
        <v>97</v>
      </c>
      <c r="H55" s="24"/>
      <c r="I55" s="51">
        <v>82</v>
      </c>
      <c r="J55" s="52"/>
      <c r="K55" s="52">
        <v>91.54</v>
      </c>
      <c r="L55" s="52">
        <v>2.37</v>
      </c>
      <c r="M55" s="34">
        <f>I55*K55*L55</f>
        <v>17789.883600000001</v>
      </c>
      <c r="N55" s="52" t="s">
        <v>27</v>
      </c>
      <c r="O55" s="22"/>
      <c r="P55" s="52" t="s">
        <v>99</v>
      </c>
      <c r="Q55" s="23"/>
      <c r="R55" s="23"/>
    </row>
    <row r="56" spans="2:18" x14ac:dyDescent="0.2">
      <c r="B56" s="52"/>
      <c r="C56" s="52"/>
      <c r="D56" s="52"/>
      <c r="E56" s="52"/>
      <c r="F56" s="37" t="s">
        <v>126</v>
      </c>
      <c r="G56" s="19" t="s">
        <v>19</v>
      </c>
      <c r="H56" s="19" t="s">
        <v>20</v>
      </c>
      <c r="I56" s="51"/>
      <c r="J56" s="52"/>
      <c r="K56" s="52"/>
      <c r="L56" s="52"/>
      <c r="M56" s="21"/>
      <c r="N56" s="21"/>
      <c r="O56" s="22"/>
      <c r="P56" s="52"/>
      <c r="Q56" s="23" t="s">
        <v>22</v>
      </c>
      <c r="R56" s="23"/>
    </row>
    <row r="57" spans="2:18" x14ac:dyDescent="0.2">
      <c r="B57" s="52">
        <v>47</v>
      </c>
      <c r="C57" s="52"/>
      <c r="D57" s="52"/>
      <c r="E57" s="52">
        <v>67</v>
      </c>
      <c r="F57" s="51" t="s">
        <v>29</v>
      </c>
      <c r="G57" s="24"/>
      <c r="H57" s="24"/>
      <c r="I57" s="51"/>
      <c r="J57" s="52">
        <v>43</v>
      </c>
      <c r="K57" s="52"/>
      <c r="L57" s="52"/>
      <c r="M57" s="21" t="s">
        <v>30</v>
      </c>
      <c r="N57" s="52" t="s">
        <v>27</v>
      </c>
      <c r="O57" s="22" t="s">
        <v>127</v>
      </c>
      <c r="P57" s="52" t="s">
        <v>128</v>
      </c>
      <c r="Q57" s="23"/>
      <c r="R57" s="23"/>
    </row>
    <row r="58" spans="2:18" x14ac:dyDescent="0.2">
      <c r="B58" s="52">
        <v>48</v>
      </c>
      <c r="C58" s="52"/>
      <c r="D58" s="52"/>
      <c r="E58" s="52">
        <v>69</v>
      </c>
      <c r="F58" s="51" t="s">
        <v>70</v>
      </c>
      <c r="G58" s="24" t="s">
        <v>71</v>
      </c>
      <c r="H58" s="24"/>
      <c r="I58" s="51">
        <v>125</v>
      </c>
      <c r="J58" s="52"/>
      <c r="K58" s="52">
        <v>91.54</v>
      </c>
      <c r="L58" s="52">
        <v>3.7</v>
      </c>
      <c r="M58" s="34">
        <f t="shared" ref="M58:M63" si="0">I58*K58*L58</f>
        <v>42337.25</v>
      </c>
      <c r="N58" s="52" t="s">
        <v>27</v>
      </c>
      <c r="O58" s="22"/>
      <c r="P58" s="52"/>
      <c r="Q58" s="23"/>
      <c r="R58" s="23"/>
    </row>
    <row r="59" spans="2:18" x14ac:dyDescent="0.2">
      <c r="B59" s="52">
        <v>49</v>
      </c>
      <c r="C59" s="52"/>
      <c r="D59" s="52"/>
      <c r="E59" s="52">
        <v>72</v>
      </c>
      <c r="F59" s="51" t="s">
        <v>70</v>
      </c>
      <c r="G59" s="24" t="s">
        <v>71</v>
      </c>
      <c r="H59" s="24"/>
      <c r="I59" s="51">
        <v>93</v>
      </c>
      <c r="J59" s="52"/>
      <c r="K59" s="52">
        <v>91.54</v>
      </c>
      <c r="L59" s="52">
        <v>2.37</v>
      </c>
      <c r="M59" s="34">
        <f t="shared" si="0"/>
        <v>20176.331400000003</v>
      </c>
      <c r="N59" s="52" t="s">
        <v>27</v>
      </c>
      <c r="O59" s="22"/>
      <c r="P59" s="52"/>
      <c r="Q59" s="23"/>
      <c r="R59" s="23"/>
    </row>
    <row r="60" spans="2:18" x14ac:dyDescent="0.2">
      <c r="B60" s="52">
        <v>50</v>
      </c>
      <c r="C60" s="52"/>
      <c r="D60" s="52"/>
      <c r="E60" s="52">
        <v>73</v>
      </c>
      <c r="F60" s="51" t="s">
        <v>70</v>
      </c>
      <c r="G60" s="24" t="s">
        <v>71</v>
      </c>
      <c r="H60" s="24"/>
      <c r="I60" s="51">
        <v>114</v>
      </c>
      <c r="J60" s="52"/>
      <c r="K60" s="52">
        <v>91.54</v>
      </c>
      <c r="L60" s="52">
        <v>3.7</v>
      </c>
      <c r="M60" s="34">
        <f t="shared" si="0"/>
        <v>38611.572000000007</v>
      </c>
      <c r="N60" s="52" t="s">
        <v>27</v>
      </c>
      <c r="O60" s="22"/>
      <c r="P60" s="52"/>
      <c r="Q60" s="23"/>
      <c r="R60" s="23"/>
    </row>
    <row r="61" spans="2:18" x14ac:dyDescent="0.2">
      <c r="B61" s="52">
        <v>51</v>
      </c>
      <c r="C61" s="52"/>
      <c r="D61" s="52"/>
      <c r="E61" s="52">
        <v>74</v>
      </c>
      <c r="F61" s="51" t="s">
        <v>70</v>
      </c>
      <c r="G61" s="24" t="s">
        <v>71</v>
      </c>
      <c r="H61" s="24"/>
      <c r="I61" s="51">
        <v>125</v>
      </c>
      <c r="J61" s="52"/>
      <c r="K61" s="52">
        <v>91.54</v>
      </c>
      <c r="L61" s="52">
        <v>3.7</v>
      </c>
      <c r="M61" s="34">
        <f t="shared" si="0"/>
        <v>42337.25</v>
      </c>
      <c r="N61" s="52" t="s">
        <v>27</v>
      </c>
      <c r="O61" s="22"/>
      <c r="P61" s="52" t="s">
        <v>129</v>
      </c>
      <c r="Q61" s="23"/>
      <c r="R61" s="23"/>
    </row>
    <row r="62" spans="2:18" x14ac:dyDescent="0.2">
      <c r="B62" s="52">
        <v>52</v>
      </c>
      <c r="C62" s="52"/>
      <c r="D62" s="52"/>
      <c r="E62" s="52">
        <v>75</v>
      </c>
      <c r="F62" s="51" t="s">
        <v>70</v>
      </c>
      <c r="G62" s="24" t="s">
        <v>71</v>
      </c>
      <c r="H62" s="24"/>
      <c r="I62" s="51">
        <v>118</v>
      </c>
      <c r="J62" s="52"/>
      <c r="K62" s="52">
        <v>91.54</v>
      </c>
      <c r="L62" s="52">
        <v>3.7</v>
      </c>
      <c r="M62" s="34">
        <f t="shared" si="0"/>
        <v>39966.364000000009</v>
      </c>
      <c r="N62" s="52" t="s">
        <v>27</v>
      </c>
      <c r="O62" s="22"/>
      <c r="P62" s="52" t="s">
        <v>129</v>
      </c>
      <c r="Q62" s="23"/>
      <c r="R62" s="23"/>
    </row>
    <row r="63" spans="2:18" x14ac:dyDescent="0.2">
      <c r="B63" s="52">
        <v>53</v>
      </c>
      <c r="C63" s="52"/>
      <c r="D63" s="52"/>
      <c r="E63" s="52">
        <v>76</v>
      </c>
      <c r="F63" s="51" t="s">
        <v>70</v>
      </c>
      <c r="G63" s="24" t="s">
        <v>71</v>
      </c>
      <c r="H63" s="24"/>
      <c r="I63" s="51">
        <v>97</v>
      </c>
      <c r="J63" s="52"/>
      <c r="K63" s="52">
        <v>91.54</v>
      </c>
      <c r="L63" s="52">
        <v>2.37</v>
      </c>
      <c r="M63" s="34">
        <f t="shared" si="0"/>
        <v>21044.130600000004</v>
      </c>
      <c r="N63" s="52" t="s">
        <v>27</v>
      </c>
      <c r="O63" s="22"/>
      <c r="P63" s="52" t="s">
        <v>129</v>
      </c>
      <c r="Q63" s="23"/>
      <c r="R63" s="23"/>
    </row>
    <row r="64" spans="2:18" x14ac:dyDescent="0.2">
      <c r="B64" s="52">
        <v>54</v>
      </c>
      <c r="C64" s="52"/>
      <c r="D64" s="52"/>
      <c r="E64" s="52">
        <v>87</v>
      </c>
      <c r="F64" s="51" t="s">
        <v>130</v>
      </c>
      <c r="G64" s="24" t="s">
        <v>131</v>
      </c>
      <c r="H64" s="24"/>
      <c r="I64" s="51">
        <v>16</v>
      </c>
      <c r="J64" s="52"/>
      <c r="K64" s="52"/>
      <c r="L64" s="52"/>
      <c r="M64" s="21" t="s">
        <v>26</v>
      </c>
      <c r="N64" s="52" t="s">
        <v>27</v>
      </c>
      <c r="O64" s="22" t="s">
        <v>132</v>
      </c>
      <c r="P64" s="52"/>
      <c r="Q64" s="23"/>
      <c r="R64" s="23"/>
    </row>
    <row r="65" spans="2:18" x14ac:dyDescent="0.2">
      <c r="B65" s="52">
        <v>55</v>
      </c>
      <c r="C65" s="52"/>
      <c r="D65" s="52"/>
      <c r="E65" s="52">
        <v>88</v>
      </c>
      <c r="F65" s="51" t="s">
        <v>84</v>
      </c>
      <c r="G65" s="24" t="s">
        <v>85</v>
      </c>
      <c r="H65" s="24"/>
      <c r="I65" s="51">
        <v>17</v>
      </c>
      <c r="J65" s="52"/>
      <c r="K65" s="52"/>
      <c r="L65" s="52"/>
      <c r="M65" s="21" t="s">
        <v>26</v>
      </c>
      <c r="N65" s="52" t="s">
        <v>27</v>
      </c>
      <c r="O65" s="22"/>
      <c r="P65" s="52"/>
      <c r="Q65" s="23"/>
      <c r="R65" s="23"/>
    </row>
    <row r="66" spans="2:18" ht="14.25" customHeight="1" x14ac:dyDescent="0.2">
      <c r="B66" s="52">
        <v>56</v>
      </c>
      <c r="C66" s="52"/>
      <c r="D66" s="52"/>
      <c r="E66" s="52">
        <v>91</v>
      </c>
      <c r="F66" s="51" t="s">
        <v>65</v>
      </c>
      <c r="G66" s="24"/>
      <c r="H66" s="24"/>
      <c r="I66" s="51"/>
      <c r="J66" s="52">
        <v>6.5</v>
      </c>
      <c r="K66" s="52"/>
      <c r="L66" s="52"/>
      <c r="M66" s="21" t="s">
        <v>30</v>
      </c>
      <c r="N66" s="52" t="s">
        <v>27</v>
      </c>
      <c r="O66" s="22" t="s">
        <v>133</v>
      </c>
      <c r="P66" s="52" t="s">
        <v>134</v>
      </c>
      <c r="Q66" s="23"/>
      <c r="R66" s="23"/>
    </row>
    <row r="67" spans="2:18" ht="14.25" customHeight="1" x14ac:dyDescent="0.2">
      <c r="B67" s="52">
        <v>57</v>
      </c>
      <c r="C67" s="52"/>
      <c r="D67" s="52"/>
      <c r="E67" s="52">
        <v>92</v>
      </c>
      <c r="F67" s="51" t="s">
        <v>135</v>
      </c>
      <c r="G67" s="24" t="s">
        <v>136</v>
      </c>
      <c r="H67" s="24"/>
      <c r="I67" s="51">
        <v>35</v>
      </c>
      <c r="J67" s="52"/>
      <c r="K67" s="52"/>
      <c r="L67" s="52"/>
      <c r="M67" s="21" t="s">
        <v>26</v>
      </c>
      <c r="N67" s="52" t="s">
        <v>27</v>
      </c>
      <c r="O67" s="22" t="s">
        <v>137</v>
      </c>
      <c r="P67" s="52" t="s">
        <v>134</v>
      </c>
      <c r="Q67" s="23"/>
      <c r="R67" s="23"/>
    </row>
    <row r="68" spans="2:18" x14ac:dyDescent="0.2">
      <c r="B68" s="52">
        <v>58</v>
      </c>
      <c r="C68" s="52"/>
      <c r="D68" s="52"/>
      <c r="E68" s="52">
        <v>93</v>
      </c>
      <c r="F68" s="51" t="s">
        <v>135</v>
      </c>
      <c r="G68" s="24" t="s">
        <v>136</v>
      </c>
      <c r="H68" s="24"/>
      <c r="I68" s="51">
        <v>31</v>
      </c>
      <c r="J68" s="52"/>
      <c r="K68" s="52"/>
      <c r="L68" s="52"/>
      <c r="M68" s="21" t="s">
        <v>26</v>
      </c>
      <c r="N68" s="52" t="s">
        <v>27</v>
      </c>
      <c r="O68" s="22" t="s">
        <v>137</v>
      </c>
      <c r="P68" s="52" t="s">
        <v>138</v>
      </c>
      <c r="Q68" s="23"/>
      <c r="R68" s="23"/>
    </row>
    <row r="69" spans="2:18" x14ac:dyDescent="0.2">
      <c r="B69" s="52">
        <v>59</v>
      </c>
      <c r="C69" s="52"/>
      <c r="D69" s="52"/>
      <c r="E69" s="52">
        <v>94</v>
      </c>
      <c r="F69" s="51" t="s">
        <v>65</v>
      </c>
      <c r="G69" s="24"/>
      <c r="H69" s="24"/>
      <c r="I69" s="51"/>
      <c r="J69" s="52">
        <v>1.44</v>
      </c>
      <c r="K69" s="52"/>
      <c r="L69" s="52"/>
      <c r="M69" s="21" t="s">
        <v>30</v>
      </c>
      <c r="N69" s="52" t="s">
        <v>27</v>
      </c>
      <c r="O69" s="22" t="s">
        <v>89</v>
      </c>
      <c r="P69" s="52" t="s">
        <v>138</v>
      </c>
      <c r="Q69" s="23"/>
      <c r="R69" s="23"/>
    </row>
    <row r="70" spans="2:18" x14ac:dyDescent="0.2">
      <c r="B70" s="52">
        <v>60</v>
      </c>
      <c r="C70" s="52"/>
      <c r="D70" s="52"/>
      <c r="E70" s="52">
        <v>98</v>
      </c>
      <c r="F70" s="51" t="s">
        <v>48</v>
      </c>
      <c r="G70" s="24" t="s">
        <v>49</v>
      </c>
      <c r="H70" s="24"/>
      <c r="I70" s="51" t="s">
        <v>139</v>
      </c>
      <c r="J70" s="52"/>
      <c r="K70" s="52"/>
      <c r="L70" s="52"/>
      <c r="M70" s="21" t="s">
        <v>26</v>
      </c>
      <c r="N70" s="52" t="s">
        <v>27</v>
      </c>
      <c r="O70" s="22"/>
      <c r="P70" s="52" t="s">
        <v>140</v>
      </c>
      <c r="Q70" s="23"/>
      <c r="R70" s="23"/>
    </row>
    <row r="71" spans="2:18" x14ac:dyDescent="0.2">
      <c r="B71" s="52">
        <v>61</v>
      </c>
      <c r="C71" s="52"/>
      <c r="D71" s="52"/>
      <c r="E71" s="52">
        <v>99</v>
      </c>
      <c r="F71" s="51" t="s">
        <v>48</v>
      </c>
      <c r="G71" s="24" t="s">
        <v>49</v>
      </c>
      <c r="H71" s="24"/>
      <c r="I71" s="51">
        <v>153</v>
      </c>
      <c r="J71" s="52"/>
      <c r="K71" s="52">
        <v>13.84</v>
      </c>
      <c r="L71" s="52">
        <v>3.7</v>
      </c>
      <c r="M71" s="34">
        <f>I71*K71*L71</f>
        <v>7834.8240000000005</v>
      </c>
      <c r="N71" s="52" t="s">
        <v>27</v>
      </c>
      <c r="O71" s="22" t="s">
        <v>141</v>
      </c>
      <c r="P71" s="52" t="s">
        <v>140</v>
      </c>
      <c r="Q71" s="23"/>
      <c r="R71" s="23"/>
    </row>
    <row r="72" spans="2:18" x14ac:dyDescent="0.2">
      <c r="B72" s="52">
        <v>62</v>
      </c>
      <c r="C72" s="52"/>
      <c r="D72" s="52"/>
      <c r="E72" s="52">
        <v>100</v>
      </c>
      <c r="F72" s="51" t="s">
        <v>96</v>
      </c>
      <c r="G72" s="24" t="s">
        <v>97</v>
      </c>
      <c r="H72" s="24"/>
      <c r="I72" s="51">
        <v>4</v>
      </c>
      <c r="J72" s="52"/>
      <c r="K72" s="52"/>
      <c r="L72" s="52"/>
      <c r="M72" s="21"/>
      <c r="N72" s="52" t="s">
        <v>27</v>
      </c>
      <c r="O72" s="22"/>
      <c r="P72" s="52"/>
      <c r="Q72" s="23"/>
      <c r="R72" s="23"/>
    </row>
    <row r="73" spans="2:18" x14ac:dyDescent="0.2">
      <c r="B73" s="52">
        <v>63</v>
      </c>
      <c r="C73" s="52"/>
      <c r="D73" s="52"/>
      <c r="E73" s="52">
        <v>101</v>
      </c>
      <c r="F73" s="51" t="s">
        <v>84</v>
      </c>
      <c r="G73" s="24" t="s">
        <v>85</v>
      </c>
      <c r="H73" s="24"/>
      <c r="I73" s="51">
        <v>20</v>
      </c>
      <c r="J73" s="52"/>
      <c r="K73" s="52"/>
      <c r="L73" s="52"/>
      <c r="M73" s="21" t="s">
        <v>26</v>
      </c>
      <c r="N73" s="52" t="s">
        <v>27</v>
      </c>
      <c r="O73" s="22"/>
      <c r="P73" s="52" t="s">
        <v>140</v>
      </c>
      <c r="Q73" s="23"/>
      <c r="R73" s="23"/>
    </row>
    <row r="74" spans="2:18" x14ac:dyDescent="0.2">
      <c r="B74" s="52">
        <v>64</v>
      </c>
      <c r="C74" s="52"/>
      <c r="D74" s="52"/>
      <c r="E74" s="52">
        <v>102</v>
      </c>
      <c r="F74" s="51" t="s">
        <v>84</v>
      </c>
      <c r="G74" s="24" t="s">
        <v>85</v>
      </c>
      <c r="H74" s="24"/>
      <c r="I74" s="51">
        <v>16</v>
      </c>
      <c r="J74" s="52"/>
      <c r="K74" s="52"/>
      <c r="L74" s="52"/>
      <c r="M74" s="21" t="s">
        <v>26</v>
      </c>
      <c r="N74" s="52" t="s">
        <v>27</v>
      </c>
      <c r="O74" s="22"/>
      <c r="P74" s="52" t="s">
        <v>140</v>
      </c>
      <c r="Q74" s="23"/>
      <c r="R74" s="23"/>
    </row>
    <row r="75" spans="2:18" x14ac:dyDescent="0.2">
      <c r="B75" s="52">
        <v>65</v>
      </c>
      <c r="C75" s="52"/>
      <c r="D75" s="52"/>
      <c r="E75" s="52">
        <v>103</v>
      </c>
      <c r="F75" s="51" t="s">
        <v>96</v>
      </c>
      <c r="G75" s="24" t="s">
        <v>97</v>
      </c>
      <c r="H75" s="24"/>
      <c r="I75" s="51"/>
      <c r="J75" s="52">
        <v>0.25</v>
      </c>
      <c r="K75" s="52"/>
      <c r="L75" s="52"/>
      <c r="M75" s="21" t="s">
        <v>30</v>
      </c>
      <c r="N75" s="52" t="s">
        <v>27</v>
      </c>
      <c r="O75" s="22" t="s">
        <v>142</v>
      </c>
      <c r="P75" s="52"/>
      <c r="Q75" s="23"/>
      <c r="R75" s="23"/>
    </row>
    <row r="76" spans="2:18" x14ac:dyDescent="0.2">
      <c r="B76" s="52">
        <v>66</v>
      </c>
      <c r="C76" s="52"/>
      <c r="D76" s="52"/>
      <c r="E76" s="52">
        <v>104</v>
      </c>
      <c r="F76" s="51" t="s">
        <v>84</v>
      </c>
      <c r="G76" s="24" t="s">
        <v>85</v>
      </c>
      <c r="H76" s="24"/>
      <c r="I76" s="51">
        <v>17</v>
      </c>
      <c r="J76" s="52"/>
      <c r="K76" s="52"/>
      <c r="L76" s="52"/>
      <c r="M76" s="21" t="s">
        <v>26</v>
      </c>
      <c r="N76" s="52" t="s">
        <v>27</v>
      </c>
      <c r="O76" s="22"/>
      <c r="P76" s="52"/>
      <c r="Q76" s="23"/>
      <c r="R76" s="23"/>
    </row>
    <row r="77" spans="2:18" x14ac:dyDescent="0.2">
      <c r="B77" s="52">
        <v>67</v>
      </c>
      <c r="C77" s="52"/>
      <c r="D77" s="52"/>
      <c r="E77" s="52">
        <v>105</v>
      </c>
      <c r="F77" s="51" t="s">
        <v>29</v>
      </c>
      <c r="G77" s="24"/>
      <c r="H77" s="24"/>
      <c r="I77" s="51"/>
      <c r="J77" s="52">
        <v>7</v>
      </c>
      <c r="K77" s="52"/>
      <c r="L77" s="52"/>
      <c r="M77" s="21" t="s">
        <v>30</v>
      </c>
      <c r="N77" s="52" t="s">
        <v>27</v>
      </c>
      <c r="O77" s="22" t="s">
        <v>89</v>
      </c>
      <c r="P77" s="52"/>
      <c r="Q77" s="23"/>
      <c r="R77" s="23"/>
    </row>
    <row r="78" spans="2:18" x14ac:dyDescent="0.2">
      <c r="B78" s="52"/>
      <c r="C78" s="52"/>
      <c r="D78" s="52"/>
      <c r="E78" s="52"/>
      <c r="F78" s="37" t="s">
        <v>143</v>
      </c>
      <c r="G78" s="19" t="s">
        <v>19</v>
      </c>
      <c r="H78" s="19" t="s">
        <v>53</v>
      </c>
      <c r="I78" s="51"/>
      <c r="J78" s="52"/>
      <c r="K78" s="52"/>
      <c r="L78" s="52"/>
      <c r="M78" s="21"/>
      <c r="N78" s="21"/>
      <c r="O78" s="22"/>
      <c r="P78" s="52"/>
      <c r="Q78" s="23" t="s">
        <v>22</v>
      </c>
      <c r="R78" s="23"/>
    </row>
    <row r="79" spans="2:18" x14ac:dyDescent="0.2">
      <c r="B79" s="52">
        <v>68</v>
      </c>
      <c r="C79" s="52"/>
      <c r="D79" s="52"/>
      <c r="E79" s="52">
        <v>68</v>
      </c>
      <c r="F79" s="51" t="s">
        <v>45</v>
      </c>
      <c r="G79" s="24"/>
      <c r="H79" s="24"/>
      <c r="I79" s="51"/>
      <c r="J79" s="52">
        <v>4</v>
      </c>
      <c r="K79" s="52"/>
      <c r="L79" s="52"/>
      <c r="M79" s="21" t="s">
        <v>30</v>
      </c>
      <c r="N79" s="52" t="s">
        <v>27</v>
      </c>
      <c r="O79" s="22"/>
      <c r="P79" s="52"/>
      <c r="Q79" s="23"/>
      <c r="R79" s="23"/>
    </row>
    <row r="80" spans="2:18" x14ac:dyDescent="0.2">
      <c r="B80" s="52"/>
      <c r="C80" s="52"/>
      <c r="D80" s="52"/>
      <c r="E80" s="52"/>
      <c r="F80" s="37" t="s">
        <v>144</v>
      </c>
      <c r="G80" s="19" t="s">
        <v>19</v>
      </c>
      <c r="H80" s="19" t="s">
        <v>20</v>
      </c>
      <c r="I80" s="51"/>
      <c r="J80" s="52"/>
      <c r="K80" s="52"/>
      <c r="L80" s="52"/>
      <c r="M80" s="21"/>
      <c r="N80" s="21"/>
      <c r="O80" s="22"/>
      <c r="P80" s="52"/>
      <c r="Q80" s="23" t="s">
        <v>22</v>
      </c>
      <c r="R80" s="23" t="s">
        <v>145</v>
      </c>
    </row>
    <row r="81" spans="2:18" x14ac:dyDescent="0.2">
      <c r="B81" s="52">
        <v>69</v>
      </c>
      <c r="C81" s="52"/>
      <c r="D81" s="52"/>
      <c r="E81" s="52">
        <v>71</v>
      </c>
      <c r="F81" s="51" t="s">
        <v>70</v>
      </c>
      <c r="G81" s="24" t="s">
        <v>71</v>
      </c>
      <c r="H81" s="24"/>
      <c r="I81" s="51">
        <v>92</v>
      </c>
      <c r="J81" s="52"/>
      <c r="K81" s="52">
        <v>91.54</v>
      </c>
      <c r="L81" s="52">
        <v>2.37</v>
      </c>
      <c r="M81" s="34">
        <f>I81*K81*L81</f>
        <v>19959.381600000001</v>
      </c>
      <c r="N81" s="52" t="s">
        <v>27</v>
      </c>
      <c r="O81" s="22"/>
      <c r="P81" s="52"/>
      <c r="Q81" s="23"/>
      <c r="R81" s="23"/>
    </row>
    <row r="82" spans="2:18" x14ac:dyDescent="0.2">
      <c r="B82" s="52"/>
      <c r="C82" s="52"/>
      <c r="D82" s="52"/>
      <c r="E82" s="52"/>
      <c r="F82" s="19" t="s">
        <v>146</v>
      </c>
      <c r="G82" s="19" t="s">
        <v>19</v>
      </c>
      <c r="H82" s="19" t="s">
        <v>39</v>
      </c>
      <c r="I82" s="51"/>
      <c r="J82" s="52"/>
      <c r="K82" s="52"/>
      <c r="L82" s="52"/>
      <c r="M82" s="21"/>
      <c r="N82" s="21"/>
      <c r="O82" s="22"/>
      <c r="P82" s="52" t="s">
        <v>147</v>
      </c>
      <c r="Q82" s="23" t="s">
        <v>22</v>
      </c>
      <c r="R82" s="23" t="s">
        <v>148</v>
      </c>
    </row>
    <row r="83" spans="2:18" x14ac:dyDescent="0.2">
      <c r="B83" s="23">
        <v>176</v>
      </c>
      <c r="C83" s="23"/>
      <c r="D83" s="23"/>
      <c r="E83" s="52">
        <v>399</v>
      </c>
      <c r="F83" s="51" t="s">
        <v>45</v>
      </c>
      <c r="G83" s="24" t="s">
        <v>46</v>
      </c>
      <c r="H83" s="24"/>
      <c r="I83" s="51"/>
      <c r="J83" s="52">
        <v>10</v>
      </c>
      <c r="K83" s="52"/>
      <c r="L83" s="52"/>
      <c r="M83" s="21" t="s">
        <v>30</v>
      </c>
      <c r="N83" s="52" t="s">
        <v>27</v>
      </c>
      <c r="O83" s="22"/>
      <c r="P83" s="52"/>
      <c r="Q83" s="23"/>
      <c r="R83" s="23"/>
    </row>
    <row r="84" spans="2:18" x14ac:dyDescent="0.2">
      <c r="B84" s="23">
        <v>177</v>
      </c>
      <c r="C84" s="23"/>
      <c r="D84" s="23"/>
      <c r="E84" s="52">
        <v>402</v>
      </c>
      <c r="F84" s="51" t="s">
        <v>149</v>
      </c>
      <c r="G84" s="24" t="s">
        <v>150</v>
      </c>
      <c r="H84" s="24"/>
      <c r="I84" s="51" t="s">
        <v>151</v>
      </c>
      <c r="J84" s="52"/>
      <c r="K84" s="52">
        <v>13.84</v>
      </c>
      <c r="L84" s="52">
        <v>2.37</v>
      </c>
      <c r="M84" s="34" t="e">
        <f>I84*K84*L84</f>
        <v>#VALUE!</v>
      </c>
      <c r="N84" s="52" t="s">
        <v>27</v>
      </c>
      <c r="O84" s="22"/>
      <c r="P84" s="52"/>
      <c r="Q84" s="23"/>
      <c r="R84" s="23"/>
    </row>
    <row r="85" spans="2:18" x14ac:dyDescent="0.2">
      <c r="B85" s="52"/>
      <c r="C85" s="52"/>
      <c r="D85" s="52"/>
      <c r="E85" s="52"/>
      <c r="F85" s="19" t="s">
        <v>152</v>
      </c>
      <c r="G85" s="19" t="s">
        <v>153</v>
      </c>
      <c r="H85" s="19" t="s">
        <v>39</v>
      </c>
      <c r="I85" s="51"/>
      <c r="J85" s="52"/>
      <c r="K85" s="52"/>
      <c r="L85" s="52"/>
      <c r="M85" s="21"/>
      <c r="N85" s="21"/>
      <c r="O85" s="22"/>
      <c r="P85" s="52" t="s">
        <v>154</v>
      </c>
      <c r="Q85" s="23" t="s">
        <v>22</v>
      </c>
      <c r="R85" s="23"/>
    </row>
    <row r="86" spans="2:18" ht="14.25" customHeight="1" x14ac:dyDescent="0.2">
      <c r="B86" s="23">
        <v>218</v>
      </c>
      <c r="C86" s="23"/>
      <c r="D86" s="23"/>
      <c r="E86" s="52">
        <v>524</v>
      </c>
      <c r="F86" s="52" t="s">
        <v>84</v>
      </c>
      <c r="G86" s="43" t="s">
        <v>85</v>
      </c>
      <c r="H86" s="43"/>
      <c r="I86" s="51">
        <v>125</v>
      </c>
      <c r="J86" s="52"/>
      <c r="K86" s="52">
        <v>91.54</v>
      </c>
      <c r="L86" s="52">
        <v>3.7</v>
      </c>
      <c r="M86" s="34">
        <f>I86*K86*L86</f>
        <v>42337.25</v>
      </c>
      <c r="N86" s="52" t="s">
        <v>27</v>
      </c>
      <c r="O86" s="22" t="s">
        <v>155</v>
      </c>
      <c r="P86" s="52"/>
      <c r="Q86" s="23"/>
      <c r="R86" s="23"/>
    </row>
    <row r="87" spans="2:18" ht="13.5" customHeight="1" x14ac:dyDescent="0.2">
      <c r="B87" s="23">
        <v>219</v>
      </c>
      <c r="C87" s="23"/>
      <c r="D87" s="23"/>
      <c r="E87" s="52">
        <v>525</v>
      </c>
      <c r="F87" s="51" t="s">
        <v>84</v>
      </c>
      <c r="G87" s="24" t="s">
        <v>85</v>
      </c>
      <c r="H87" s="24"/>
      <c r="I87" s="51" t="s">
        <v>156</v>
      </c>
      <c r="J87" s="52"/>
      <c r="K87" s="52">
        <v>91.54</v>
      </c>
      <c r="L87" s="52">
        <v>3.7</v>
      </c>
      <c r="M87" s="34" t="e">
        <f>I87*K87*L87</f>
        <v>#VALUE!</v>
      </c>
      <c r="N87" s="52" t="s">
        <v>27</v>
      </c>
      <c r="O87" s="22" t="s">
        <v>157</v>
      </c>
      <c r="P87" s="52"/>
      <c r="Q87" s="23"/>
      <c r="R87" s="23"/>
    </row>
    <row r="88" spans="2:18" x14ac:dyDescent="0.2">
      <c r="B88" s="52">
        <v>220</v>
      </c>
      <c r="C88" s="52"/>
      <c r="D88" s="52"/>
      <c r="E88" s="52">
        <v>555</v>
      </c>
      <c r="F88" s="52" t="s">
        <v>90</v>
      </c>
      <c r="G88" s="43" t="s">
        <v>91</v>
      </c>
      <c r="H88" s="43"/>
      <c r="I88" s="51"/>
      <c r="J88" s="52">
        <v>10</v>
      </c>
      <c r="K88" s="52"/>
      <c r="L88" s="52"/>
      <c r="M88" s="21" t="s">
        <v>30</v>
      </c>
      <c r="N88" s="52" t="s">
        <v>27</v>
      </c>
      <c r="O88" s="22" t="s">
        <v>89</v>
      </c>
      <c r="P88" s="52"/>
      <c r="Q88" s="23"/>
      <c r="R88" s="23"/>
    </row>
    <row r="89" spans="2:18" x14ac:dyDescent="0.2">
      <c r="B89" s="52"/>
      <c r="C89" s="52"/>
      <c r="D89" s="52"/>
      <c r="E89" s="52"/>
      <c r="F89" s="19" t="s">
        <v>158</v>
      </c>
      <c r="G89" s="19" t="s">
        <v>19</v>
      </c>
      <c r="H89" s="19" t="s">
        <v>20</v>
      </c>
      <c r="I89" s="51"/>
      <c r="J89" s="52"/>
      <c r="K89" s="52"/>
      <c r="L89" s="52"/>
      <c r="M89" s="21"/>
      <c r="N89" s="52"/>
      <c r="O89" s="22"/>
      <c r="P89" s="52"/>
      <c r="Q89" s="23" t="s">
        <v>22</v>
      </c>
      <c r="R89" s="23"/>
    </row>
    <row r="90" spans="2:18" x14ac:dyDescent="0.2">
      <c r="B90" s="52">
        <v>224</v>
      </c>
      <c r="C90" s="52"/>
      <c r="D90" s="52"/>
      <c r="E90" s="52">
        <v>556</v>
      </c>
      <c r="F90" s="51" t="s">
        <v>65</v>
      </c>
      <c r="G90" s="24"/>
      <c r="H90" s="24"/>
      <c r="I90" s="51"/>
      <c r="J90" s="52">
        <v>5</v>
      </c>
      <c r="K90" s="52"/>
      <c r="L90" s="52"/>
      <c r="M90" s="21" t="s">
        <v>30</v>
      </c>
      <c r="N90" s="52" t="s">
        <v>27</v>
      </c>
      <c r="O90" s="22" t="s">
        <v>89</v>
      </c>
      <c r="P90" s="52"/>
      <c r="Q90" s="23"/>
      <c r="R90" s="23"/>
    </row>
    <row r="91" spans="2:18" x14ac:dyDescent="0.2">
      <c r="B91" s="52"/>
      <c r="C91" s="52"/>
      <c r="D91" s="52"/>
      <c r="E91" s="52"/>
      <c r="F91" s="19" t="s">
        <v>159</v>
      </c>
      <c r="G91" s="19" t="s">
        <v>19</v>
      </c>
      <c r="H91" s="19" t="s">
        <v>39</v>
      </c>
      <c r="I91" s="51"/>
      <c r="J91" s="52"/>
      <c r="K91" s="52"/>
      <c r="L91" s="52"/>
      <c r="M91" s="34"/>
      <c r="N91" s="21"/>
      <c r="O91" s="22"/>
      <c r="P91" s="22"/>
      <c r="Q91" s="23" t="s">
        <v>22</v>
      </c>
      <c r="R91" s="23"/>
    </row>
    <row r="92" spans="2:18" ht="14.25" customHeight="1" x14ac:dyDescent="0.2">
      <c r="B92" s="52">
        <v>225</v>
      </c>
      <c r="C92" s="52"/>
      <c r="D92" s="52"/>
      <c r="E92" s="52">
        <v>573</v>
      </c>
      <c r="F92" s="52" t="s">
        <v>23</v>
      </c>
      <c r="G92" s="43" t="s">
        <v>24</v>
      </c>
      <c r="H92" s="43"/>
      <c r="I92" s="51">
        <v>130</v>
      </c>
      <c r="J92" s="52"/>
      <c r="K92" s="52">
        <v>13.84</v>
      </c>
      <c r="L92" s="52">
        <v>3.7</v>
      </c>
      <c r="M92" s="34">
        <f>I92*K92*L92</f>
        <v>6657.0400000000009</v>
      </c>
      <c r="N92" s="52" t="s">
        <v>27</v>
      </c>
      <c r="O92" s="22" t="s">
        <v>160</v>
      </c>
      <c r="P92" s="22"/>
      <c r="Q92" s="23"/>
      <c r="R92" s="23"/>
    </row>
    <row r="93" spans="2:18" x14ac:dyDescent="0.2">
      <c r="B93" s="52"/>
      <c r="C93" s="52"/>
      <c r="D93" s="52"/>
      <c r="E93" s="52"/>
      <c r="F93" s="19" t="s">
        <v>159</v>
      </c>
      <c r="G93" s="19" t="s">
        <v>19</v>
      </c>
      <c r="H93" s="19"/>
      <c r="I93" s="51"/>
      <c r="J93" s="52"/>
      <c r="K93" s="52"/>
      <c r="L93" s="52"/>
      <c r="M93" s="21"/>
      <c r="N93" s="52"/>
      <c r="O93" s="21"/>
      <c r="P93" s="52"/>
      <c r="Q93" s="23" t="s">
        <v>22</v>
      </c>
      <c r="R93" s="23"/>
    </row>
    <row r="94" spans="2:18" x14ac:dyDescent="0.2">
      <c r="B94" s="52">
        <v>226</v>
      </c>
      <c r="C94" s="52"/>
      <c r="D94" s="52"/>
      <c r="E94" s="52">
        <v>575</v>
      </c>
      <c r="F94" s="51" t="s">
        <v>161</v>
      </c>
      <c r="G94" s="51" t="s">
        <v>162</v>
      </c>
      <c r="H94" s="51"/>
      <c r="I94" s="51">
        <v>163</v>
      </c>
      <c r="J94" s="52"/>
      <c r="K94" s="52">
        <v>13.84</v>
      </c>
      <c r="L94" s="52">
        <v>3.7</v>
      </c>
      <c r="M94" s="34">
        <f>I94*K94*L94</f>
        <v>8346.9040000000005</v>
      </c>
      <c r="N94" s="52" t="s">
        <v>27</v>
      </c>
      <c r="O94" s="21"/>
      <c r="P94" s="52" t="s">
        <v>163</v>
      </c>
      <c r="Q94" s="23"/>
      <c r="R94" s="23"/>
    </row>
    <row r="96" spans="2:18" x14ac:dyDescent="0.2">
      <c r="B96" s="52"/>
      <c r="C96" s="52"/>
      <c r="D96" s="52"/>
      <c r="E96" s="52"/>
      <c r="F96" s="60" t="s">
        <v>335</v>
      </c>
      <c r="G96" s="61"/>
      <c r="H96" s="61"/>
      <c r="I96" s="61"/>
      <c r="J96" s="61"/>
      <c r="K96" s="61"/>
      <c r="L96" s="52"/>
      <c r="M96" s="34"/>
      <c r="N96" s="22"/>
      <c r="O96" s="52"/>
      <c r="P96" s="52"/>
    </row>
  </sheetData>
  <autoFilter ref="B2:Q2"/>
  <mergeCells count="3">
    <mergeCell ref="I1:J1"/>
    <mergeCell ref="Q1:R1"/>
    <mergeCell ref="F96:K96"/>
  </mergeCells>
  <printOptions gridLines="1"/>
  <pageMargins left="0.35433070866141736" right="0.31496062992125984" top="0.94488188976377963" bottom="0.59055118110236227" header="0.62992125984251968" footer="0.31496062992125984"/>
  <pageSetup paperSize="9" fitToHeight="0" orientation="portrait" r:id="rId1"/>
  <headerFooter alignWithMargins="0">
    <oddHeader>&amp;CDrzewa i krzewy na Osiedlu Kapusciska między ul. Wojska Polskiego,Kaczyńskiego, Baczyńskiego w Bydgoszczy</oddHead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zoomScale="130" zoomScaleNormal="130" zoomScalePageLayoutView="145" workbookViewId="0">
      <selection activeCell="A87" sqref="A87:XFD172"/>
    </sheetView>
  </sheetViews>
  <sheetFormatPr defaultRowHeight="12.75" x14ac:dyDescent="0.2"/>
  <cols>
    <col min="1" max="1" width="9.140625" style="17"/>
    <col min="2" max="4" width="4.42578125" style="53" hidden="1" customWidth="1"/>
    <col min="5" max="5" width="5.7109375" style="53" customWidth="1"/>
    <col min="6" max="6" width="22" style="54" bestFit="1" customWidth="1"/>
    <col min="7" max="7" width="24.42578125" style="55" customWidth="1"/>
    <col min="8" max="8" width="6.42578125" style="55" customWidth="1"/>
    <col min="9" max="9" width="17.85546875" style="54" customWidth="1"/>
    <col min="10" max="10" width="9.28515625" style="53" customWidth="1"/>
    <col min="11" max="11" width="9.140625" style="53" hidden="1" customWidth="1"/>
    <col min="12" max="12" width="11.42578125" style="53" hidden="1" customWidth="1"/>
    <col min="13" max="13" width="16.5703125" style="56" hidden="1" customWidth="1"/>
    <col min="14" max="14" width="8.85546875" style="56" hidden="1" customWidth="1"/>
    <col min="15" max="15" width="21.7109375" style="57" hidden="1" customWidth="1"/>
    <col min="16" max="16" width="11.28515625" style="46" hidden="1" customWidth="1"/>
    <col min="17" max="17" width="15.7109375" style="17" hidden="1" customWidth="1"/>
    <col min="18" max="18" width="20.5703125" style="17" hidden="1" customWidth="1"/>
    <col min="19" max="16384" width="9.140625" style="17"/>
  </cols>
  <sheetData>
    <row r="1" spans="1:18" x14ac:dyDescent="0.2">
      <c r="I1" s="58" t="s">
        <v>336</v>
      </c>
      <c r="J1" s="58"/>
      <c r="Q1" s="59"/>
      <c r="R1" s="59"/>
    </row>
    <row r="2" spans="1:18" s="1" customFormat="1" ht="50.25" customHeight="1" x14ac:dyDescent="0.2"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3" t="s">
        <v>5</v>
      </c>
      <c r="H2" s="3" t="s">
        <v>6</v>
      </c>
      <c r="I2" s="4" t="s">
        <v>7</v>
      </c>
      <c r="J2" s="5" t="s">
        <v>8</v>
      </c>
      <c r="K2" s="5" t="s">
        <v>9</v>
      </c>
      <c r="L2" s="2" t="s">
        <v>10</v>
      </c>
      <c r="M2" s="6" t="s">
        <v>11</v>
      </c>
      <c r="N2" s="3" t="s">
        <v>12</v>
      </c>
      <c r="O2" s="3" t="s">
        <v>13</v>
      </c>
      <c r="P2" s="7" t="s">
        <v>14</v>
      </c>
      <c r="Q2" s="8" t="s">
        <v>15</v>
      </c>
      <c r="R2" s="8" t="s">
        <v>16</v>
      </c>
    </row>
    <row r="3" spans="1:18" x14ac:dyDescent="0.2">
      <c r="A3" s="31" t="s">
        <v>164</v>
      </c>
      <c r="B3" s="52"/>
      <c r="C3" s="52"/>
      <c r="D3" s="52"/>
      <c r="E3" s="31"/>
      <c r="F3" s="31"/>
      <c r="G3" s="31"/>
      <c r="H3" s="31"/>
      <c r="I3" s="31"/>
      <c r="J3" s="31"/>
      <c r="K3" s="52"/>
      <c r="L3" s="52"/>
      <c r="M3" s="34"/>
      <c r="N3" s="52"/>
      <c r="O3" s="22"/>
      <c r="P3" s="52"/>
      <c r="Q3" s="23"/>
      <c r="R3" s="23"/>
    </row>
    <row r="4" spans="1:18" x14ac:dyDescent="0.2">
      <c r="B4" s="52"/>
      <c r="C4" s="52"/>
      <c r="D4" s="52"/>
      <c r="E4" s="52"/>
      <c r="F4" s="19" t="s">
        <v>165</v>
      </c>
      <c r="G4" s="19" t="s">
        <v>19</v>
      </c>
      <c r="H4" s="19" t="s">
        <v>20</v>
      </c>
      <c r="I4" s="51"/>
      <c r="J4" s="52"/>
      <c r="K4" s="52"/>
      <c r="L4" s="52"/>
      <c r="M4" s="21"/>
      <c r="N4" s="21"/>
      <c r="O4" s="22"/>
      <c r="P4" s="52"/>
      <c r="Q4" s="23" t="s">
        <v>22</v>
      </c>
      <c r="R4" s="23"/>
    </row>
    <row r="5" spans="1:18" ht="12.75" customHeight="1" x14ac:dyDescent="0.2">
      <c r="B5" s="52">
        <v>70</v>
      </c>
      <c r="C5" s="52"/>
      <c r="D5" s="52"/>
      <c r="E5" s="52">
        <v>110</v>
      </c>
      <c r="F5" s="51" t="s">
        <v>29</v>
      </c>
      <c r="G5" s="24"/>
      <c r="H5" s="24"/>
      <c r="I5" s="51"/>
      <c r="J5" s="52">
        <v>14</v>
      </c>
      <c r="K5" s="52"/>
      <c r="L5" s="52"/>
      <c r="M5" s="21" t="s">
        <v>30</v>
      </c>
      <c r="N5" s="52" t="s">
        <v>27</v>
      </c>
      <c r="O5" s="22"/>
      <c r="P5" s="52" t="s">
        <v>166</v>
      </c>
      <c r="Q5" s="23"/>
      <c r="R5" s="23"/>
    </row>
    <row r="6" spans="1:18" x14ac:dyDescent="0.2">
      <c r="B6" s="52"/>
      <c r="C6" s="52"/>
      <c r="D6" s="52"/>
      <c r="E6" s="52"/>
      <c r="F6" s="19" t="s">
        <v>167</v>
      </c>
      <c r="G6" s="19" t="s">
        <v>19</v>
      </c>
      <c r="H6" s="19" t="s">
        <v>20</v>
      </c>
      <c r="I6" s="51"/>
      <c r="J6" s="52"/>
      <c r="K6" s="52"/>
      <c r="L6" s="52"/>
      <c r="M6" s="21"/>
      <c r="N6" s="21"/>
      <c r="O6" s="22"/>
      <c r="P6" s="52" t="s">
        <v>168</v>
      </c>
      <c r="Q6" s="23" t="s">
        <v>169</v>
      </c>
      <c r="R6" s="23"/>
    </row>
    <row r="7" spans="1:18" x14ac:dyDescent="0.2">
      <c r="B7" s="23">
        <v>71</v>
      </c>
      <c r="C7" s="23"/>
      <c r="D7" s="23"/>
      <c r="E7" s="52">
        <v>112</v>
      </c>
      <c r="F7" s="51" t="s">
        <v>29</v>
      </c>
      <c r="G7" s="24"/>
      <c r="H7" s="24"/>
      <c r="I7" s="51"/>
      <c r="J7" s="52">
        <v>6</v>
      </c>
      <c r="K7" s="52"/>
      <c r="L7" s="52"/>
      <c r="M7" s="21" t="s">
        <v>30</v>
      </c>
      <c r="N7" s="52" t="s">
        <v>27</v>
      </c>
      <c r="O7" s="22" t="s">
        <v>89</v>
      </c>
      <c r="P7" s="52" t="s">
        <v>168</v>
      </c>
      <c r="Q7" s="23"/>
      <c r="R7" s="23"/>
    </row>
    <row r="8" spans="1:18" x14ac:dyDescent="0.2">
      <c r="B8" s="23">
        <v>72</v>
      </c>
      <c r="C8" s="23"/>
      <c r="D8" s="23"/>
      <c r="E8" s="52">
        <v>113</v>
      </c>
      <c r="F8" s="51" t="s">
        <v>48</v>
      </c>
      <c r="G8" s="24" t="s">
        <v>49</v>
      </c>
      <c r="H8" s="24"/>
      <c r="I8" s="51">
        <v>34</v>
      </c>
      <c r="J8" s="52"/>
      <c r="K8" s="52"/>
      <c r="L8" s="52"/>
      <c r="M8" s="21" t="s">
        <v>26</v>
      </c>
      <c r="N8" s="52" t="s">
        <v>27</v>
      </c>
      <c r="O8" s="22"/>
      <c r="P8" s="52"/>
      <c r="Q8" s="23"/>
      <c r="R8" s="23"/>
    </row>
    <row r="9" spans="1:18" x14ac:dyDescent="0.2">
      <c r="B9" s="23">
        <v>73</v>
      </c>
      <c r="C9" s="23"/>
      <c r="D9" s="23"/>
      <c r="E9" s="52">
        <v>114</v>
      </c>
      <c r="F9" s="51" t="s">
        <v>29</v>
      </c>
      <c r="G9" s="24"/>
      <c r="H9" s="24"/>
      <c r="I9" s="51"/>
      <c r="J9" s="52">
        <v>2.5</v>
      </c>
      <c r="K9" s="52"/>
      <c r="L9" s="52"/>
      <c r="M9" s="21" t="s">
        <v>30</v>
      </c>
      <c r="N9" s="52" t="s">
        <v>27</v>
      </c>
      <c r="O9" s="22"/>
      <c r="P9" s="52" t="s">
        <v>170</v>
      </c>
      <c r="Q9" s="23"/>
      <c r="R9" s="23"/>
    </row>
    <row r="10" spans="1:18" x14ac:dyDescent="0.2">
      <c r="B10" s="23">
        <v>74</v>
      </c>
      <c r="C10" s="23"/>
      <c r="D10" s="23"/>
      <c r="E10" s="52">
        <v>115</v>
      </c>
      <c r="F10" s="51" t="s">
        <v>125</v>
      </c>
      <c r="G10" s="24" t="s">
        <v>171</v>
      </c>
      <c r="H10" s="24"/>
      <c r="I10" s="51">
        <v>140</v>
      </c>
      <c r="J10" s="52"/>
      <c r="K10" s="52">
        <v>91.54</v>
      </c>
      <c r="L10" s="52">
        <v>3.7</v>
      </c>
      <c r="M10" s="34">
        <f>I10*K10*L10</f>
        <v>47417.72</v>
      </c>
      <c r="N10" s="52" t="s">
        <v>27</v>
      </c>
      <c r="O10" s="22"/>
      <c r="P10" s="52" t="s">
        <v>172</v>
      </c>
      <c r="Q10" s="23"/>
      <c r="R10" s="23"/>
    </row>
    <row r="11" spans="1:18" x14ac:dyDescent="0.2">
      <c r="B11" s="23">
        <v>75</v>
      </c>
      <c r="C11" s="23"/>
      <c r="D11" s="23"/>
      <c r="E11" s="52">
        <v>116</v>
      </c>
      <c r="F11" s="51" t="s">
        <v>125</v>
      </c>
      <c r="G11" s="24" t="s">
        <v>171</v>
      </c>
      <c r="H11" s="24"/>
      <c r="I11" s="51">
        <v>127</v>
      </c>
      <c r="J11" s="52"/>
      <c r="K11" s="52">
        <v>91.54</v>
      </c>
      <c r="L11" s="52">
        <v>3.7</v>
      </c>
      <c r="M11" s="34">
        <f>I11*K11*L11</f>
        <v>43014.646000000001</v>
      </c>
      <c r="N11" s="52" t="s">
        <v>27</v>
      </c>
      <c r="O11" s="22"/>
      <c r="P11" s="52" t="s">
        <v>173</v>
      </c>
      <c r="Q11" s="23"/>
      <c r="R11" s="23"/>
    </row>
    <row r="12" spans="1:18" x14ac:dyDescent="0.2">
      <c r="B12" s="52"/>
      <c r="C12" s="52"/>
      <c r="D12" s="52"/>
      <c r="E12" s="52"/>
      <c r="F12" s="19" t="s">
        <v>174</v>
      </c>
      <c r="G12" s="19" t="s">
        <v>19</v>
      </c>
      <c r="H12" s="19" t="s">
        <v>20</v>
      </c>
      <c r="I12" s="51"/>
      <c r="J12" s="52"/>
      <c r="K12" s="52"/>
      <c r="L12" s="52"/>
      <c r="M12" s="21"/>
      <c r="N12" s="21"/>
      <c r="O12" s="22"/>
      <c r="P12" s="52" t="s">
        <v>175</v>
      </c>
      <c r="Q12" s="23" t="s">
        <v>22</v>
      </c>
      <c r="R12" s="23"/>
    </row>
    <row r="13" spans="1:18" x14ac:dyDescent="0.2">
      <c r="B13" s="52">
        <v>76</v>
      </c>
      <c r="C13" s="52"/>
      <c r="D13" s="52"/>
      <c r="E13" s="52">
        <v>119</v>
      </c>
      <c r="F13" s="51" t="s">
        <v>176</v>
      </c>
      <c r="G13" s="24" t="s">
        <v>177</v>
      </c>
      <c r="H13" s="24"/>
      <c r="I13" s="51">
        <v>155</v>
      </c>
      <c r="J13" s="52"/>
      <c r="K13" s="52">
        <v>37.630000000000003</v>
      </c>
      <c r="L13" s="52">
        <v>3.7</v>
      </c>
      <c r="M13" s="34">
        <f>I13*K13*L13</f>
        <v>21580.805000000004</v>
      </c>
      <c r="N13" s="52" t="s">
        <v>27</v>
      </c>
      <c r="O13" s="22"/>
      <c r="P13" s="52"/>
      <c r="Q13" s="23"/>
      <c r="R13" s="23"/>
    </row>
    <row r="14" spans="1:18" ht="15" customHeight="1" x14ac:dyDescent="0.2">
      <c r="B14" s="52">
        <v>77</v>
      </c>
      <c r="C14" s="52"/>
      <c r="D14" s="52"/>
      <c r="E14" s="52">
        <v>120</v>
      </c>
      <c r="F14" s="51" t="s">
        <v>104</v>
      </c>
      <c r="G14" s="24"/>
      <c r="H14" s="24"/>
      <c r="I14" s="51" t="s">
        <v>178</v>
      </c>
      <c r="J14" s="52"/>
      <c r="K14" s="52"/>
      <c r="L14" s="52"/>
      <c r="M14" s="21" t="s">
        <v>179</v>
      </c>
      <c r="N14" s="21"/>
      <c r="O14" s="22"/>
      <c r="P14" s="52" t="s">
        <v>140</v>
      </c>
      <c r="Q14" s="23"/>
      <c r="R14" s="23"/>
    </row>
    <row r="15" spans="1:18" ht="14.25" customHeight="1" x14ac:dyDescent="0.2">
      <c r="B15" s="52">
        <v>78</v>
      </c>
      <c r="C15" s="52"/>
      <c r="D15" s="52"/>
      <c r="E15" s="52">
        <v>121</v>
      </c>
      <c r="F15" s="51" t="s">
        <v>104</v>
      </c>
      <c r="G15" s="24"/>
      <c r="H15" s="24"/>
      <c r="I15" s="51" t="s">
        <v>180</v>
      </c>
      <c r="J15" s="52"/>
      <c r="K15" s="52"/>
      <c r="L15" s="52"/>
      <c r="M15" s="21" t="s">
        <v>179</v>
      </c>
      <c r="N15" s="52" t="s">
        <v>27</v>
      </c>
      <c r="O15" s="22"/>
      <c r="P15" s="52" t="s">
        <v>181</v>
      </c>
      <c r="Q15" s="23"/>
      <c r="R15" s="23"/>
    </row>
    <row r="16" spans="1:18" ht="14.25" customHeight="1" x14ac:dyDescent="0.2">
      <c r="B16" s="52">
        <v>79</v>
      </c>
      <c r="C16" s="52"/>
      <c r="D16" s="52"/>
      <c r="E16" s="52">
        <v>122</v>
      </c>
      <c r="F16" s="51" t="s">
        <v>104</v>
      </c>
      <c r="G16" s="24"/>
      <c r="H16" s="24"/>
      <c r="I16" s="51" t="s">
        <v>180</v>
      </c>
      <c r="J16" s="52"/>
      <c r="K16" s="52"/>
      <c r="L16" s="52"/>
      <c r="M16" s="21" t="s">
        <v>179</v>
      </c>
      <c r="N16" s="52" t="s">
        <v>27</v>
      </c>
      <c r="O16" s="22"/>
      <c r="P16" s="52"/>
      <c r="Q16" s="23"/>
      <c r="R16" s="23"/>
    </row>
    <row r="17" spans="2:18" ht="12.75" customHeight="1" x14ac:dyDescent="0.2">
      <c r="B17" s="52">
        <v>80</v>
      </c>
      <c r="C17" s="52"/>
      <c r="D17" s="52"/>
      <c r="E17" s="52">
        <v>123</v>
      </c>
      <c r="F17" s="51" t="s">
        <v>104</v>
      </c>
      <c r="G17" s="24"/>
      <c r="H17" s="24"/>
      <c r="I17" s="51" t="s">
        <v>180</v>
      </c>
      <c r="J17" s="52"/>
      <c r="K17" s="52"/>
      <c r="L17" s="52"/>
      <c r="M17" s="21" t="s">
        <v>179</v>
      </c>
      <c r="N17" s="52" t="s">
        <v>27</v>
      </c>
      <c r="O17" s="22"/>
      <c r="P17" s="52"/>
      <c r="Q17" s="23"/>
      <c r="R17" s="23"/>
    </row>
    <row r="18" spans="2:18" ht="12.75" customHeight="1" x14ac:dyDescent="0.2">
      <c r="B18" s="52">
        <v>81</v>
      </c>
      <c r="C18" s="52"/>
      <c r="D18" s="52"/>
      <c r="E18" s="52">
        <v>124</v>
      </c>
      <c r="F18" s="51" t="s">
        <v>104</v>
      </c>
      <c r="G18" s="24"/>
      <c r="H18" s="24"/>
      <c r="I18" s="51" t="s">
        <v>180</v>
      </c>
      <c r="J18" s="52"/>
      <c r="K18" s="52"/>
      <c r="L18" s="52"/>
      <c r="M18" s="21" t="s">
        <v>179</v>
      </c>
      <c r="N18" s="21"/>
      <c r="O18" s="22"/>
      <c r="P18" s="52" t="s">
        <v>182</v>
      </c>
      <c r="Q18" s="23"/>
      <c r="R18" s="23"/>
    </row>
    <row r="19" spans="2:18" ht="15" customHeight="1" x14ac:dyDescent="0.2">
      <c r="B19" s="52">
        <v>82</v>
      </c>
      <c r="C19" s="52"/>
      <c r="D19" s="52"/>
      <c r="E19" s="52">
        <v>125</v>
      </c>
      <c r="F19" s="51" t="s">
        <v>104</v>
      </c>
      <c r="G19" s="24"/>
      <c r="H19" s="24"/>
      <c r="I19" s="51" t="s">
        <v>180</v>
      </c>
      <c r="J19" s="52"/>
      <c r="K19" s="52"/>
      <c r="L19" s="52"/>
      <c r="M19" s="21" t="s">
        <v>179</v>
      </c>
      <c r="N19" s="21"/>
      <c r="O19" s="22"/>
      <c r="P19" s="52" t="s">
        <v>140</v>
      </c>
      <c r="Q19" s="23"/>
      <c r="R19" s="23"/>
    </row>
    <row r="20" spans="2:18" x14ac:dyDescent="0.2">
      <c r="B20" s="52"/>
      <c r="C20" s="52"/>
      <c r="D20" s="52"/>
      <c r="E20" s="52"/>
      <c r="F20" s="19" t="s">
        <v>183</v>
      </c>
      <c r="G20" s="19" t="s">
        <v>19</v>
      </c>
      <c r="H20" s="19" t="s">
        <v>20</v>
      </c>
      <c r="I20" s="51"/>
      <c r="J20" s="52"/>
      <c r="K20" s="52"/>
      <c r="L20" s="52"/>
      <c r="M20" s="21"/>
      <c r="N20" s="21"/>
      <c r="O20" s="22"/>
      <c r="P20" s="52"/>
      <c r="Q20" s="23" t="s">
        <v>22</v>
      </c>
      <c r="R20" s="23"/>
    </row>
    <row r="21" spans="2:18" x14ac:dyDescent="0.2">
      <c r="B21" s="23">
        <v>83</v>
      </c>
      <c r="C21" s="23"/>
      <c r="D21" s="23"/>
      <c r="E21" s="52">
        <v>126</v>
      </c>
      <c r="F21" s="51" t="s">
        <v>184</v>
      </c>
      <c r="G21" s="24" t="s">
        <v>185</v>
      </c>
      <c r="H21" s="24"/>
      <c r="I21" s="51"/>
      <c r="J21" s="52">
        <v>0.25</v>
      </c>
      <c r="K21" s="52"/>
      <c r="L21" s="52"/>
      <c r="M21" s="21" t="s">
        <v>30</v>
      </c>
      <c r="N21" s="52" t="s">
        <v>27</v>
      </c>
      <c r="O21" s="22" t="s">
        <v>186</v>
      </c>
      <c r="P21" s="52"/>
      <c r="Q21" s="23"/>
      <c r="R21" s="23"/>
    </row>
    <row r="22" spans="2:18" x14ac:dyDescent="0.2">
      <c r="B22" s="23">
        <v>84</v>
      </c>
      <c r="C22" s="23"/>
      <c r="D22" s="23"/>
      <c r="E22" s="52">
        <v>127</v>
      </c>
      <c r="F22" s="51" t="s">
        <v>29</v>
      </c>
      <c r="G22" s="24"/>
      <c r="H22" s="24"/>
      <c r="I22" s="51"/>
      <c r="J22" s="52">
        <v>0.6</v>
      </c>
      <c r="K22" s="52"/>
      <c r="L22" s="52"/>
      <c r="M22" s="21" t="s">
        <v>30</v>
      </c>
      <c r="N22" s="52" t="s">
        <v>27</v>
      </c>
      <c r="O22" s="22" t="s">
        <v>187</v>
      </c>
      <c r="P22" s="52"/>
      <c r="Q22" s="23"/>
      <c r="R22" s="23"/>
    </row>
    <row r="23" spans="2:18" x14ac:dyDescent="0.2">
      <c r="B23" s="23">
        <v>85</v>
      </c>
      <c r="C23" s="23"/>
      <c r="D23" s="23"/>
      <c r="E23" s="52">
        <v>128</v>
      </c>
      <c r="F23" s="51" t="s">
        <v>184</v>
      </c>
      <c r="G23" s="24" t="s">
        <v>185</v>
      </c>
      <c r="H23" s="24"/>
      <c r="I23" s="51">
        <v>324</v>
      </c>
      <c r="J23" s="52"/>
      <c r="K23" s="52">
        <v>13.84</v>
      </c>
      <c r="L23" s="52">
        <v>7.77</v>
      </c>
      <c r="M23" s="34">
        <f>I23*K23*L23</f>
        <v>34841.923199999997</v>
      </c>
      <c r="N23" s="52" t="s">
        <v>27</v>
      </c>
      <c r="O23" s="22"/>
      <c r="P23" s="52" t="s">
        <v>188</v>
      </c>
      <c r="Q23" s="23"/>
      <c r="R23" s="23"/>
    </row>
    <row r="24" spans="2:18" x14ac:dyDescent="0.2">
      <c r="B24" s="23">
        <v>86</v>
      </c>
      <c r="C24" s="23"/>
      <c r="D24" s="23"/>
      <c r="E24" s="52">
        <v>129</v>
      </c>
      <c r="F24" s="51" t="s">
        <v>29</v>
      </c>
      <c r="G24" s="24"/>
      <c r="H24" s="24"/>
      <c r="I24" s="51"/>
      <c r="J24" s="52">
        <v>5.6</v>
      </c>
      <c r="K24" s="52"/>
      <c r="L24" s="52"/>
      <c r="M24" s="21" t="s">
        <v>30</v>
      </c>
      <c r="N24" s="52" t="s">
        <v>27</v>
      </c>
      <c r="O24" s="22" t="s">
        <v>189</v>
      </c>
      <c r="P24" s="52" t="s">
        <v>188</v>
      </c>
      <c r="Q24" s="23"/>
      <c r="R24" s="23"/>
    </row>
    <row r="25" spans="2:18" x14ac:dyDescent="0.2">
      <c r="B25" s="23">
        <v>87</v>
      </c>
      <c r="C25" s="23"/>
      <c r="D25" s="23"/>
      <c r="E25" s="52">
        <v>130</v>
      </c>
      <c r="F25" s="51" t="s">
        <v>184</v>
      </c>
      <c r="G25" s="24" t="s">
        <v>185</v>
      </c>
      <c r="H25" s="24"/>
      <c r="I25" s="51">
        <v>265</v>
      </c>
      <c r="J25" s="52"/>
      <c r="K25" s="52">
        <v>13.84</v>
      </c>
      <c r="L25" s="52">
        <v>5.55</v>
      </c>
      <c r="M25" s="34">
        <f>I25*K25*L25</f>
        <v>20355.18</v>
      </c>
      <c r="N25" s="52" t="s">
        <v>27</v>
      </c>
      <c r="O25" s="22"/>
      <c r="P25" s="52" t="s">
        <v>188</v>
      </c>
      <c r="Q25" s="23"/>
      <c r="R25" s="23"/>
    </row>
    <row r="26" spans="2:18" x14ac:dyDescent="0.2">
      <c r="B26" s="23">
        <v>88</v>
      </c>
      <c r="C26" s="23"/>
      <c r="D26" s="23"/>
      <c r="E26" s="52">
        <v>131</v>
      </c>
      <c r="F26" s="51" t="s">
        <v>29</v>
      </c>
      <c r="G26" s="24"/>
      <c r="H26" s="24"/>
      <c r="I26" s="51"/>
      <c r="J26" s="52">
        <v>1.44</v>
      </c>
      <c r="K26" s="52"/>
      <c r="L26" s="52"/>
      <c r="M26" s="21" t="s">
        <v>30</v>
      </c>
      <c r="N26" s="52" t="s">
        <v>27</v>
      </c>
      <c r="O26" s="22" t="s">
        <v>190</v>
      </c>
      <c r="P26" s="52" t="s">
        <v>188</v>
      </c>
      <c r="Q26" s="23"/>
      <c r="R26" s="23"/>
    </row>
    <row r="27" spans="2:18" x14ac:dyDescent="0.2">
      <c r="B27" s="23">
        <v>89</v>
      </c>
      <c r="C27" s="23"/>
      <c r="D27" s="23"/>
      <c r="E27" s="52">
        <v>132</v>
      </c>
      <c r="F27" s="51" t="s">
        <v>70</v>
      </c>
      <c r="G27" s="24" t="s">
        <v>71</v>
      </c>
      <c r="H27" s="24"/>
      <c r="I27" s="51">
        <v>79</v>
      </c>
      <c r="J27" s="52"/>
      <c r="K27" s="52">
        <v>91.54</v>
      </c>
      <c r="L27" s="52">
        <v>2.37</v>
      </c>
      <c r="M27" s="34">
        <f>I27*K27*L27</f>
        <v>17139.034200000002</v>
      </c>
      <c r="N27" s="52" t="s">
        <v>27</v>
      </c>
      <c r="O27" s="22" t="s">
        <v>190</v>
      </c>
      <c r="P27" s="52" t="s">
        <v>188</v>
      </c>
      <c r="Q27" s="23"/>
      <c r="R27" s="23"/>
    </row>
    <row r="28" spans="2:18" x14ac:dyDescent="0.2">
      <c r="B28" s="52"/>
      <c r="C28" s="52"/>
      <c r="D28" s="52"/>
      <c r="E28" s="52"/>
      <c r="F28" s="19" t="s">
        <v>191</v>
      </c>
      <c r="G28" s="19" t="s">
        <v>19</v>
      </c>
      <c r="H28" s="19" t="s">
        <v>20</v>
      </c>
      <c r="I28" s="51"/>
      <c r="J28" s="52"/>
      <c r="K28" s="52"/>
      <c r="L28" s="52"/>
      <c r="M28" s="21"/>
      <c r="N28" s="21"/>
      <c r="O28" s="22"/>
      <c r="P28" s="52" t="s">
        <v>192</v>
      </c>
      <c r="Q28" s="23" t="s">
        <v>22</v>
      </c>
      <c r="R28" s="23" t="s">
        <v>193</v>
      </c>
    </row>
    <row r="29" spans="2:18" x14ac:dyDescent="0.2">
      <c r="B29" s="52">
        <v>90</v>
      </c>
      <c r="C29" s="52"/>
      <c r="D29" s="52"/>
      <c r="E29" s="52">
        <v>134</v>
      </c>
      <c r="F29" s="51" t="s">
        <v>70</v>
      </c>
      <c r="G29" s="24" t="s">
        <v>71</v>
      </c>
      <c r="H29" s="24"/>
      <c r="I29" s="51">
        <v>103</v>
      </c>
      <c r="J29" s="52"/>
      <c r="K29" s="52">
        <v>91.54</v>
      </c>
      <c r="L29" s="52">
        <v>3.7</v>
      </c>
      <c r="M29" s="34">
        <f>I29*K29*L29</f>
        <v>34885.894000000008</v>
      </c>
      <c r="N29" s="52" t="s">
        <v>27</v>
      </c>
      <c r="O29" s="22"/>
      <c r="P29" s="52" t="s">
        <v>194</v>
      </c>
      <c r="Q29" s="23"/>
      <c r="R29" s="23"/>
    </row>
    <row r="30" spans="2:18" ht="13.5" customHeight="1" x14ac:dyDescent="0.2">
      <c r="B30" s="52">
        <v>91</v>
      </c>
      <c r="C30" s="52"/>
      <c r="D30" s="52"/>
      <c r="E30" s="52">
        <v>139</v>
      </c>
      <c r="F30" s="51" t="s">
        <v>96</v>
      </c>
      <c r="G30" s="24" t="s">
        <v>97</v>
      </c>
      <c r="H30" s="24"/>
      <c r="I30" s="51" t="s">
        <v>195</v>
      </c>
      <c r="J30" s="52"/>
      <c r="K30" s="52"/>
      <c r="L30" s="52"/>
      <c r="M30" s="21" t="s">
        <v>179</v>
      </c>
      <c r="N30" s="52" t="s">
        <v>27</v>
      </c>
      <c r="O30" s="22"/>
      <c r="P30" s="52" t="s">
        <v>196</v>
      </c>
      <c r="Q30" s="23"/>
      <c r="R30" s="23"/>
    </row>
    <row r="31" spans="2:18" x14ac:dyDescent="0.2">
      <c r="B31" s="52">
        <v>92</v>
      </c>
      <c r="C31" s="52"/>
      <c r="D31" s="52"/>
      <c r="E31" s="52">
        <v>140</v>
      </c>
      <c r="F31" s="51" t="s">
        <v>96</v>
      </c>
      <c r="G31" s="24" t="s">
        <v>97</v>
      </c>
      <c r="H31" s="24"/>
      <c r="I31" s="51" t="s">
        <v>197</v>
      </c>
      <c r="J31" s="52"/>
      <c r="K31" s="52"/>
      <c r="L31" s="52"/>
      <c r="M31" s="21" t="s">
        <v>26</v>
      </c>
      <c r="N31" s="52" t="s">
        <v>27</v>
      </c>
      <c r="O31" s="22"/>
      <c r="P31" s="52" t="s">
        <v>196</v>
      </c>
      <c r="Q31" s="23"/>
      <c r="R31" s="23"/>
    </row>
    <row r="32" spans="2:18" x14ac:dyDescent="0.2">
      <c r="B32" s="52">
        <v>93</v>
      </c>
      <c r="C32" s="52"/>
      <c r="D32" s="52"/>
      <c r="E32" s="52">
        <v>141</v>
      </c>
      <c r="F32" s="51" t="s">
        <v>110</v>
      </c>
      <c r="G32" s="24" t="s">
        <v>111</v>
      </c>
      <c r="H32" s="24"/>
      <c r="I32" s="51">
        <v>93</v>
      </c>
      <c r="J32" s="52"/>
      <c r="K32" s="52">
        <v>91.54</v>
      </c>
      <c r="L32" s="52">
        <v>2.37</v>
      </c>
      <c r="M32" s="34">
        <f>I32*K32*L32</f>
        <v>20176.331400000003</v>
      </c>
      <c r="N32" s="52" t="s">
        <v>27</v>
      </c>
      <c r="O32" s="22"/>
      <c r="P32" s="52" t="s">
        <v>198</v>
      </c>
      <c r="Q32" s="23"/>
      <c r="R32" s="23"/>
    </row>
    <row r="33" spans="2:18" x14ac:dyDescent="0.2">
      <c r="B33" s="52">
        <v>94</v>
      </c>
      <c r="C33" s="52"/>
      <c r="D33" s="52"/>
      <c r="E33" s="52">
        <v>142</v>
      </c>
      <c r="F33" s="51" t="s">
        <v>84</v>
      </c>
      <c r="G33" s="24" t="s">
        <v>85</v>
      </c>
      <c r="H33" s="24"/>
      <c r="I33" s="51">
        <v>19</v>
      </c>
      <c r="J33" s="52"/>
      <c r="K33" s="52"/>
      <c r="L33" s="52"/>
      <c r="M33" s="21" t="s">
        <v>26</v>
      </c>
      <c r="N33" s="52" t="s">
        <v>27</v>
      </c>
      <c r="O33" s="22"/>
      <c r="P33" s="52"/>
      <c r="Q33" s="23"/>
      <c r="R33" s="23"/>
    </row>
    <row r="34" spans="2:18" ht="13.5" customHeight="1" x14ac:dyDescent="0.2">
      <c r="B34" s="52">
        <v>95</v>
      </c>
      <c r="C34" s="52"/>
      <c r="D34" s="52"/>
      <c r="E34" s="52">
        <v>143</v>
      </c>
      <c r="F34" s="51" t="s">
        <v>29</v>
      </c>
      <c r="G34" s="24"/>
      <c r="H34" s="24"/>
      <c r="I34" s="51"/>
      <c r="J34" s="52">
        <v>16</v>
      </c>
      <c r="K34" s="52"/>
      <c r="L34" s="52"/>
      <c r="M34" s="21" t="s">
        <v>30</v>
      </c>
      <c r="N34" s="52" t="s">
        <v>27</v>
      </c>
      <c r="O34" s="22" t="s">
        <v>199</v>
      </c>
      <c r="P34" s="52"/>
      <c r="Q34" s="23"/>
      <c r="R34" s="23"/>
    </row>
    <row r="35" spans="2:18" x14ac:dyDescent="0.2">
      <c r="B35" s="52">
        <v>96</v>
      </c>
      <c r="C35" s="52"/>
      <c r="D35" s="52"/>
      <c r="E35" s="52">
        <v>144</v>
      </c>
      <c r="F35" s="51" t="s">
        <v>29</v>
      </c>
      <c r="G35" s="24"/>
      <c r="H35" s="24"/>
      <c r="I35" s="51"/>
      <c r="J35" s="52">
        <v>40.5</v>
      </c>
      <c r="K35" s="52"/>
      <c r="L35" s="52"/>
      <c r="M35" s="21" t="s">
        <v>30</v>
      </c>
      <c r="N35" s="52" t="s">
        <v>27</v>
      </c>
      <c r="O35" s="22" t="s">
        <v>200</v>
      </c>
      <c r="P35" s="52" t="s">
        <v>201</v>
      </c>
      <c r="Q35" s="23"/>
      <c r="R35" s="23"/>
    </row>
    <row r="36" spans="2:18" x14ac:dyDescent="0.2">
      <c r="B36" s="52">
        <v>97</v>
      </c>
      <c r="C36" s="52"/>
      <c r="D36" s="52"/>
      <c r="E36" s="52">
        <v>520</v>
      </c>
      <c r="F36" s="51" t="s">
        <v>29</v>
      </c>
      <c r="G36" s="24"/>
      <c r="H36" s="24"/>
      <c r="I36" s="51"/>
      <c r="J36" s="52">
        <v>22</v>
      </c>
      <c r="K36" s="52"/>
      <c r="L36" s="52"/>
      <c r="M36" s="21" t="s">
        <v>30</v>
      </c>
      <c r="N36" s="52" t="s">
        <v>27</v>
      </c>
      <c r="O36" s="22" t="s">
        <v>202</v>
      </c>
      <c r="P36" s="52"/>
      <c r="Q36" s="23"/>
      <c r="R36" s="23"/>
    </row>
    <row r="37" spans="2:18" ht="14.25" customHeight="1" x14ac:dyDescent="0.2">
      <c r="B37" s="52">
        <v>98</v>
      </c>
      <c r="C37" s="52"/>
      <c r="D37" s="52"/>
      <c r="E37" s="52">
        <v>521</v>
      </c>
      <c r="F37" s="51" t="s">
        <v>29</v>
      </c>
      <c r="G37" s="24"/>
      <c r="H37" s="24"/>
      <c r="I37" s="51"/>
      <c r="J37" s="52">
        <v>35</v>
      </c>
      <c r="K37" s="52"/>
      <c r="L37" s="52"/>
      <c r="M37" s="21" t="s">
        <v>30</v>
      </c>
      <c r="N37" s="52" t="s">
        <v>203</v>
      </c>
      <c r="O37" s="22" t="s">
        <v>204</v>
      </c>
      <c r="P37" s="52" t="s">
        <v>205</v>
      </c>
      <c r="Q37" s="23"/>
      <c r="R37" s="23"/>
    </row>
    <row r="38" spans="2:18" x14ac:dyDescent="0.2">
      <c r="B38" s="52"/>
      <c r="C38" s="52"/>
      <c r="D38" s="52"/>
      <c r="E38" s="52"/>
      <c r="F38" s="19" t="s">
        <v>206</v>
      </c>
      <c r="G38" s="19" t="s">
        <v>19</v>
      </c>
      <c r="H38" s="19" t="s">
        <v>20</v>
      </c>
      <c r="I38" s="51"/>
      <c r="J38" s="52"/>
      <c r="K38" s="52"/>
      <c r="L38" s="52"/>
      <c r="M38" s="21"/>
      <c r="N38" s="21"/>
      <c r="O38" s="22"/>
      <c r="P38" s="52" t="s">
        <v>207</v>
      </c>
      <c r="Q38" s="23" t="s">
        <v>22</v>
      </c>
      <c r="R38" s="23"/>
    </row>
    <row r="39" spans="2:18" x14ac:dyDescent="0.2">
      <c r="B39" s="23">
        <v>99</v>
      </c>
      <c r="C39" s="23"/>
      <c r="D39" s="23"/>
      <c r="E39" s="52">
        <v>147</v>
      </c>
      <c r="F39" s="51" t="s">
        <v>29</v>
      </c>
      <c r="G39" s="24"/>
      <c r="H39" s="24"/>
      <c r="I39" s="51"/>
      <c r="J39" s="52">
        <v>3</v>
      </c>
      <c r="K39" s="52"/>
      <c r="L39" s="52"/>
      <c r="M39" s="21" t="s">
        <v>30</v>
      </c>
      <c r="N39" s="52" t="s">
        <v>27</v>
      </c>
      <c r="O39" s="22" t="s">
        <v>202</v>
      </c>
      <c r="P39" s="52" t="s">
        <v>208</v>
      </c>
      <c r="Q39" s="23"/>
      <c r="R39" s="23"/>
    </row>
    <row r="40" spans="2:18" x14ac:dyDescent="0.2">
      <c r="B40" s="52"/>
      <c r="C40" s="52"/>
      <c r="D40" s="52"/>
      <c r="E40" s="52"/>
      <c r="F40" s="19" t="s">
        <v>209</v>
      </c>
      <c r="G40" s="19" t="s">
        <v>19</v>
      </c>
      <c r="H40" s="19" t="s">
        <v>20</v>
      </c>
      <c r="I40" s="51"/>
      <c r="J40" s="52"/>
      <c r="K40" s="52"/>
      <c r="L40" s="52"/>
      <c r="M40" s="21"/>
      <c r="N40" s="21"/>
      <c r="O40" s="22"/>
      <c r="P40" s="52"/>
      <c r="Q40" s="23" t="s">
        <v>22</v>
      </c>
      <c r="R40" s="23"/>
    </row>
    <row r="41" spans="2:18" x14ac:dyDescent="0.2">
      <c r="B41" s="23">
        <v>100</v>
      </c>
      <c r="C41" s="23"/>
      <c r="D41" s="23"/>
      <c r="E41" s="52">
        <v>148</v>
      </c>
      <c r="F41" s="51" t="s">
        <v>29</v>
      </c>
      <c r="G41" s="24"/>
      <c r="H41" s="24"/>
      <c r="I41" s="51"/>
      <c r="J41" s="52">
        <v>9.6</v>
      </c>
      <c r="K41" s="52"/>
      <c r="L41" s="52"/>
      <c r="M41" s="21" t="s">
        <v>30</v>
      </c>
      <c r="N41" s="52" t="s">
        <v>27</v>
      </c>
      <c r="O41" s="22" t="s">
        <v>202</v>
      </c>
      <c r="P41" s="52"/>
      <c r="Q41" s="23"/>
      <c r="R41" s="23"/>
    </row>
    <row r="42" spans="2:18" x14ac:dyDescent="0.2">
      <c r="B42" s="23">
        <v>101</v>
      </c>
      <c r="C42" s="23"/>
      <c r="D42" s="23"/>
      <c r="E42" s="52">
        <v>150</v>
      </c>
      <c r="F42" s="51" t="s">
        <v>92</v>
      </c>
      <c r="G42" s="24" t="s">
        <v>93</v>
      </c>
      <c r="H42" s="24"/>
      <c r="I42" s="51"/>
      <c r="J42" s="52">
        <v>1.2</v>
      </c>
      <c r="K42" s="52"/>
      <c r="L42" s="52"/>
      <c r="M42" s="21" t="s">
        <v>30</v>
      </c>
      <c r="N42" s="52" t="s">
        <v>27</v>
      </c>
      <c r="O42" s="22"/>
      <c r="P42" s="52"/>
      <c r="Q42" s="23"/>
      <c r="R42" s="23"/>
    </row>
    <row r="43" spans="2:18" x14ac:dyDescent="0.2">
      <c r="B43" s="23">
        <v>102</v>
      </c>
      <c r="C43" s="23"/>
      <c r="D43" s="23"/>
      <c r="E43" s="52">
        <v>154</v>
      </c>
      <c r="F43" s="51" t="s">
        <v>65</v>
      </c>
      <c r="G43" s="24"/>
      <c r="H43" s="24"/>
      <c r="I43" s="51"/>
      <c r="J43" s="52">
        <v>29.5</v>
      </c>
      <c r="K43" s="52"/>
      <c r="L43" s="52"/>
      <c r="M43" s="21" t="s">
        <v>30</v>
      </c>
      <c r="N43" s="52" t="s">
        <v>27</v>
      </c>
      <c r="O43" s="22" t="s">
        <v>210</v>
      </c>
      <c r="P43" s="52" t="s">
        <v>211</v>
      </c>
      <c r="Q43" s="23"/>
      <c r="R43" s="23"/>
    </row>
    <row r="44" spans="2:18" x14ac:dyDescent="0.2">
      <c r="B44" s="23">
        <v>103</v>
      </c>
      <c r="C44" s="23"/>
      <c r="D44" s="23"/>
      <c r="E44" s="52">
        <v>155</v>
      </c>
      <c r="F44" s="51" t="s">
        <v>65</v>
      </c>
      <c r="G44" s="24"/>
      <c r="H44" s="24"/>
      <c r="I44" s="51"/>
      <c r="J44" s="52">
        <v>18</v>
      </c>
      <c r="K44" s="52"/>
      <c r="L44" s="52"/>
      <c r="M44" s="21" t="s">
        <v>30</v>
      </c>
      <c r="N44" s="52" t="s">
        <v>27</v>
      </c>
      <c r="O44" s="22" t="s">
        <v>212</v>
      </c>
      <c r="P44" s="52" t="s">
        <v>213</v>
      </c>
      <c r="Q44" s="23"/>
      <c r="R44" s="23"/>
    </row>
    <row r="45" spans="2:18" x14ac:dyDescent="0.2">
      <c r="B45" s="23">
        <v>104</v>
      </c>
      <c r="C45" s="23"/>
      <c r="D45" s="23"/>
      <c r="E45" s="52">
        <v>156</v>
      </c>
      <c r="F45" s="51" t="s">
        <v>84</v>
      </c>
      <c r="G45" s="24" t="s">
        <v>85</v>
      </c>
      <c r="H45" s="24"/>
      <c r="I45" s="51" t="s">
        <v>214</v>
      </c>
      <c r="J45" s="52"/>
      <c r="K45" s="52"/>
      <c r="L45" s="52"/>
      <c r="M45" s="21" t="s">
        <v>26</v>
      </c>
      <c r="N45" s="52"/>
      <c r="O45" s="22" t="s">
        <v>215</v>
      </c>
      <c r="P45" s="52"/>
      <c r="Q45" s="23"/>
      <c r="R45" s="23"/>
    </row>
    <row r="46" spans="2:18" x14ac:dyDescent="0.2">
      <c r="B46" s="23">
        <v>105</v>
      </c>
      <c r="C46" s="23"/>
      <c r="D46" s="23"/>
      <c r="E46" s="52">
        <v>157</v>
      </c>
      <c r="F46" s="51" t="s">
        <v>29</v>
      </c>
      <c r="G46" s="24"/>
      <c r="H46" s="24"/>
      <c r="I46" s="51"/>
      <c r="J46" s="52">
        <v>3.5</v>
      </c>
      <c r="K46" s="52"/>
      <c r="L46" s="52"/>
      <c r="M46" s="21" t="s">
        <v>30</v>
      </c>
      <c r="N46" s="52" t="s">
        <v>27</v>
      </c>
      <c r="O46" s="22" t="s">
        <v>202</v>
      </c>
      <c r="P46" s="52" t="s">
        <v>216</v>
      </c>
      <c r="Q46" s="23"/>
      <c r="R46" s="23"/>
    </row>
    <row r="47" spans="2:18" x14ac:dyDescent="0.2">
      <c r="B47" s="52"/>
      <c r="C47" s="52"/>
      <c r="D47" s="52"/>
      <c r="E47" s="52"/>
      <c r="F47" s="19" t="s">
        <v>217</v>
      </c>
      <c r="G47" s="19" t="s">
        <v>19</v>
      </c>
      <c r="H47" s="19" t="s">
        <v>39</v>
      </c>
      <c r="I47" s="51"/>
      <c r="J47" s="52"/>
      <c r="K47" s="52"/>
      <c r="L47" s="52"/>
      <c r="M47" s="21"/>
      <c r="N47" s="21"/>
      <c r="O47" s="22"/>
      <c r="P47" s="52"/>
      <c r="Q47" s="23" t="s">
        <v>218</v>
      </c>
      <c r="R47" s="23"/>
    </row>
    <row r="48" spans="2:18" ht="15" customHeight="1" x14ac:dyDescent="0.2">
      <c r="B48" s="52">
        <v>143</v>
      </c>
      <c r="C48" s="52"/>
      <c r="D48" s="52"/>
      <c r="E48" s="52">
        <v>265</v>
      </c>
      <c r="F48" s="51" t="s">
        <v>219</v>
      </c>
      <c r="G48" s="24" t="s">
        <v>220</v>
      </c>
      <c r="H48" s="24"/>
      <c r="I48" s="51" t="s">
        <v>221</v>
      </c>
      <c r="J48" s="52"/>
      <c r="K48" s="52"/>
      <c r="L48" s="52"/>
      <c r="M48" s="21" t="s">
        <v>26</v>
      </c>
      <c r="N48" s="52" t="s">
        <v>27</v>
      </c>
      <c r="O48" s="22"/>
      <c r="P48" s="52"/>
      <c r="Q48" s="23"/>
      <c r="R48" s="23"/>
    </row>
    <row r="49" spans="2:18" s="45" customFormat="1" ht="15" customHeight="1" x14ac:dyDescent="0.2">
      <c r="B49" s="44">
        <v>144</v>
      </c>
      <c r="C49" s="44"/>
      <c r="D49" s="44"/>
      <c r="E49" s="52">
        <v>269</v>
      </c>
      <c r="F49" s="51" t="s">
        <v>222</v>
      </c>
      <c r="G49" s="24" t="s">
        <v>223</v>
      </c>
      <c r="H49" s="24"/>
      <c r="I49" s="51" t="s">
        <v>224</v>
      </c>
      <c r="J49" s="52"/>
      <c r="K49" s="52"/>
      <c r="L49" s="52"/>
      <c r="M49" s="21" t="s">
        <v>179</v>
      </c>
      <c r="N49" s="52" t="s">
        <v>225</v>
      </c>
      <c r="O49" s="22"/>
      <c r="P49" s="52"/>
      <c r="Q49" s="44"/>
      <c r="R49" s="44"/>
    </row>
    <row r="50" spans="2:18" s="45" customFormat="1" ht="15" customHeight="1" x14ac:dyDescent="0.2">
      <c r="B50" s="52">
        <v>145</v>
      </c>
      <c r="C50" s="52"/>
      <c r="D50" s="52"/>
      <c r="E50" s="52">
        <v>270</v>
      </c>
      <c r="F50" s="51" t="s">
        <v>222</v>
      </c>
      <c r="G50" s="24" t="s">
        <v>223</v>
      </c>
      <c r="H50" s="24"/>
      <c r="I50" s="51" t="s">
        <v>224</v>
      </c>
      <c r="J50" s="52"/>
      <c r="K50" s="52"/>
      <c r="L50" s="52"/>
      <c r="M50" s="21" t="s">
        <v>179</v>
      </c>
      <c r="N50" s="52" t="s">
        <v>27</v>
      </c>
      <c r="O50" s="22"/>
      <c r="P50" s="52"/>
      <c r="Q50" s="44"/>
      <c r="R50" s="44"/>
    </row>
    <row r="51" spans="2:18" s="45" customFormat="1" ht="15" customHeight="1" x14ac:dyDescent="0.2">
      <c r="B51" s="44">
        <v>146</v>
      </c>
      <c r="C51" s="44"/>
      <c r="D51" s="44"/>
      <c r="E51" s="52">
        <v>271</v>
      </c>
      <c r="F51" s="51" t="s">
        <v>222</v>
      </c>
      <c r="G51" s="24" t="s">
        <v>223</v>
      </c>
      <c r="H51" s="24"/>
      <c r="I51" s="51" t="s">
        <v>224</v>
      </c>
      <c r="J51" s="52"/>
      <c r="K51" s="52"/>
      <c r="L51" s="52"/>
      <c r="M51" s="21" t="s">
        <v>179</v>
      </c>
      <c r="N51" s="52" t="s">
        <v>225</v>
      </c>
      <c r="O51" s="22"/>
      <c r="P51" s="52"/>
      <c r="Q51" s="44"/>
      <c r="R51" s="44"/>
    </row>
    <row r="52" spans="2:18" s="45" customFormat="1" ht="15" customHeight="1" x14ac:dyDescent="0.2">
      <c r="B52" s="52">
        <v>147</v>
      </c>
      <c r="C52" s="52"/>
      <c r="D52" s="52"/>
      <c r="E52" s="52">
        <v>272</v>
      </c>
      <c r="F52" s="51" t="s">
        <v>222</v>
      </c>
      <c r="G52" s="24" t="s">
        <v>223</v>
      </c>
      <c r="H52" s="24"/>
      <c r="I52" s="51" t="s">
        <v>226</v>
      </c>
      <c r="J52" s="52"/>
      <c r="K52" s="52"/>
      <c r="L52" s="52"/>
      <c r="M52" s="21" t="s">
        <v>179</v>
      </c>
      <c r="N52" s="52" t="s">
        <v>225</v>
      </c>
      <c r="O52" s="22"/>
      <c r="P52" s="52"/>
      <c r="Q52" s="44"/>
      <c r="R52" s="44"/>
    </row>
    <row r="53" spans="2:18" s="45" customFormat="1" ht="15" customHeight="1" x14ac:dyDescent="0.2">
      <c r="B53" s="44">
        <v>148</v>
      </c>
      <c r="C53" s="44"/>
      <c r="D53" s="44"/>
      <c r="E53" s="52">
        <v>273</v>
      </c>
      <c r="F53" s="51" t="s">
        <v>222</v>
      </c>
      <c r="G53" s="24" t="s">
        <v>223</v>
      </c>
      <c r="H53" s="24"/>
      <c r="I53" s="51" t="s">
        <v>226</v>
      </c>
      <c r="J53" s="52"/>
      <c r="K53" s="52"/>
      <c r="L53" s="52"/>
      <c r="M53" s="21" t="s">
        <v>179</v>
      </c>
      <c r="N53" s="52" t="s">
        <v>225</v>
      </c>
      <c r="O53" s="22" t="s">
        <v>80</v>
      </c>
      <c r="P53" s="52"/>
      <c r="Q53" s="44"/>
      <c r="R53" s="44"/>
    </row>
    <row r="54" spans="2:18" s="45" customFormat="1" ht="15" customHeight="1" x14ac:dyDescent="0.2">
      <c r="B54" s="52">
        <v>149</v>
      </c>
      <c r="C54" s="52"/>
      <c r="D54" s="52"/>
      <c r="E54" s="52">
        <v>274</v>
      </c>
      <c r="F54" s="51" t="s">
        <v>222</v>
      </c>
      <c r="G54" s="24" t="s">
        <v>223</v>
      </c>
      <c r="H54" s="24"/>
      <c r="I54" s="51" t="s">
        <v>226</v>
      </c>
      <c r="J54" s="52"/>
      <c r="K54" s="52"/>
      <c r="L54" s="52"/>
      <c r="M54" s="21" t="s">
        <v>179</v>
      </c>
      <c r="N54" s="52" t="s">
        <v>225</v>
      </c>
      <c r="O54" s="22"/>
      <c r="P54" s="52"/>
      <c r="Q54" s="44"/>
      <c r="R54" s="44"/>
    </row>
    <row r="55" spans="2:18" ht="15" customHeight="1" x14ac:dyDescent="0.2">
      <c r="B55" s="44">
        <v>150</v>
      </c>
      <c r="C55" s="44"/>
      <c r="D55" s="44"/>
      <c r="E55" s="52">
        <v>275</v>
      </c>
      <c r="F55" s="51" t="s">
        <v>222</v>
      </c>
      <c r="G55" s="24" t="s">
        <v>223</v>
      </c>
      <c r="H55" s="24"/>
      <c r="I55" s="51" t="s">
        <v>227</v>
      </c>
      <c r="J55" s="52"/>
      <c r="K55" s="52"/>
      <c r="L55" s="52"/>
      <c r="M55" s="21" t="s">
        <v>179</v>
      </c>
      <c r="N55" s="52" t="s">
        <v>225</v>
      </c>
      <c r="O55" s="22" t="s">
        <v>80</v>
      </c>
      <c r="P55" s="52"/>
      <c r="Q55" s="23"/>
      <c r="R55" s="23"/>
    </row>
    <row r="56" spans="2:18" ht="15" customHeight="1" x14ac:dyDescent="0.2">
      <c r="B56" s="52">
        <v>151</v>
      </c>
      <c r="C56" s="52"/>
      <c r="D56" s="52"/>
      <c r="E56" s="52">
        <v>276</v>
      </c>
      <c r="F56" s="51" t="s">
        <v>222</v>
      </c>
      <c r="G56" s="24" t="s">
        <v>223</v>
      </c>
      <c r="H56" s="24"/>
      <c r="I56" s="51" t="s">
        <v>227</v>
      </c>
      <c r="J56" s="52"/>
      <c r="K56" s="52"/>
      <c r="L56" s="52"/>
      <c r="M56" s="21" t="s">
        <v>179</v>
      </c>
      <c r="N56" s="52" t="s">
        <v>225</v>
      </c>
      <c r="O56" s="22" t="s">
        <v>80</v>
      </c>
      <c r="P56" s="52"/>
      <c r="Q56" s="23"/>
      <c r="R56" s="23"/>
    </row>
    <row r="57" spans="2:18" ht="15" customHeight="1" x14ac:dyDescent="0.2">
      <c r="B57" s="44">
        <v>152</v>
      </c>
      <c r="C57" s="44"/>
      <c r="D57" s="44"/>
      <c r="E57" s="52">
        <v>277</v>
      </c>
      <c r="F57" s="51" t="s">
        <v>222</v>
      </c>
      <c r="G57" s="24" t="s">
        <v>223</v>
      </c>
      <c r="H57" s="24"/>
      <c r="I57" s="51" t="s">
        <v>228</v>
      </c>
      <c r="J57" s="52"/>
      <c r="K57" s="52"/>
      <c r="L57" s="52"/>
      <c r="M57" s="21" t="s">
        <v>179</v>
      </c>
      <c r="N57" s="52" t="s">
        <v>225</v>
      </c>
      <c r="O57" s="22"/>
      <c r="P57" s="52"/>
      <c r="Q57" s="23"/>
      <c r="R57" s="23"/>
    </row>
    <row r="58" spans="2:18" ht="15" customHeight="1" x14ac:dyDescent="0.2">
      <c r="B58" s="52">
        <v>153</v>
      </c>
      <c r="C58" s="52"/>
      <c r="D58" s="52"/>
      <c r="E58" s="52">
        <v>278</v>
      </c>
      <c r="F58" s="51" t="s">
        <v>222</v>
      </c>
      <c r="G58" s="24" t="s">
        <v>223</v>
      </c>
      <c r="H58" s="24"/>
      <c r="I58" s="51" t="s">
        <v>226</v>
      </c>
      <c r="J58" s="52"/>
      <c r="K58" s="52"/>
      <c r="L58" s="52"/>
      <c r="M58" s="21" t="s">
        <v>179</v>
      </c>
      <c r="N58" s="52" t="s">
        <v>225</v>
      </c>
      <c r="O58" s="22" t="s">
        <v>80</v>
      </c>
      <c r="P58" s="52"/>
      <c r="Q58" s="23"/>
      <c r="R58" s="23"/>
    </row>
    <row r="59" spans="2:18" ht="15" customHeight="1" x14ac:dyDescent="0.2">
      <c r="B59" s="44">
        <v>154</v>
      </c>
      <c r="C59" s="44"/>
      <c r="D59" s="44"/>
      <c r="E59" s="52">
        <v>279</v>
      </c>
      <c r="F59" s="51" t="s">
        <v>222</v>
      </c>
      <c r="G59" s="24" t="s">
        <v>223</v>
      </c>
      <c r="H59" s="24"/>
      <c r="I59" s="51" t="s">
        <v>226</v>
      </c>
      <c r="J59" s="52"/>
      <c r="K59" s="52"/>
      <c r="L59" s="52"/>
      <c r="M59" s="21" t="s">
        <v>179</v>
      </c>
      <c r="N59" s="52" t="s">
        <v>225</v>
      </c>
      <c r="O59" s="22"/>
      <c r="P59" s="52"/>
      <c r="Q59" s="23"/>
      <c r="R59" s="23"/>
    </row>
    <row r="60" spans="2:18" ht="15" customHeight="1" x14ac:dyDescent="0.2">
      <c r="B60" s="52">
        <v>155</v>
      </c>
      <c r="C60" s="52"/>
      <c r="D60" s="52"/>
      <c r="E60" s="52">
        <v>280</v>
      </c>
      <c r="F60" s="51" t="s">
        <v>222</v>
      </c>
      <c r="G60" s="24" t="s">
        <v>223</v>
      </c>
      <c r="H60" s="24"/>
      <c r="I60" s="51" t="s">
        <v>229</v>
      </c>
      <c r="J60" s="52"/>
      <c r="K60" s="52"/>
      <c r="L60" s="52"/>
      <c r="M60" s="21" t="s">
        <v>179</v>
      </c>
      <c r="N60" s="52" t="s">
        <v>225</v>
      </c>
      <c r="O60" s="22"/>
      <c r="P60" s="52"/>
      <c r="Q60" s="23"/>
      <c r="R60" s="23"/>
    </row>
    <row r="61" spans="2:18" s="46" customFormat="1" ht="15" customHeight="1" x14ac:dyDescent="0.2">
      <c r="B61" s="44">
        <v>156</v>
      </c>
      <c r="C61" s="44"/>
      <c r="D61" s="44"/>
      <c r="E61" s="52">
        <v>311</v>
      </c>
      <c r="F61" s="51" t="s">
        <v>29</v>
      </c>
      <c r="G61" s="24"/>
      <c r="H61" s="24"/>
      <c r="I61" s="51"/>
      <c r="J61" s="52">
        <v>7</v>
      </c>
      <c r="K61" s="52"/>
      <c r="L61" s="52"/>
      <c r="M61" s="21" t="s">
        <v>30</v>
      </c>
      <c r="N61" s="52" t="s">
        <v>27</v>
      </c>
      <c r="O61" s="22" t="s">
        <v>230</v>
      </c>
      <c r="P61" s="52" t="s">
        <v>231</v>
      </c>
      <c r="Q61" s="52"/>
      <c r="R61" s="52"/>
    </row>
    <row r="62" spans="2:18" ht="15" customHeight="1" x14ac:dyDescent="0.2">
      <c r="B62" s="52">
        <v>157</v>
      </c>
      <c r="C62" s="52"/>
      <c r="D62" s="52"/>
      <c r="E62" s="52">
        <v>345</v>
      </c>
      <c r="F62" s="51" t="s">
        <v>222</v>
      </c>
      <c r="G62" s="24" t="s">
        <v>223</v>
      </c>
      <c r="H62" s="24"/>
      <c r="I62" s="51" t="s">
        <v>226</v>
      </c>
      <c r="J62" s="52"/>
      <c r="K62" s="52"/>
      <c r="L62" s="52"/>
      <c r="M62" s="21" t="s">
        <v>179</v>
      </c>
      <c r="N62" s="52" t="s">
        <v>27</v>
      </c>
      <c r="O62" s="22"/>
      <c r="P62" s="52" t="s">
        <v>232</v>
      </c>
      <c r="Q62" s="23"/>
      <c r="R62" s="23"/>
    </row>
    <row r="63" spans="2:18" ht="15" customHeight="1" x14ac:dyDescent="0.2">
      <c r="B63" s="44">
        <v>158</v>
      </c>
      <c r="C63" s="44"/>
      <c r="D63" s="44"/>
      <c r="E63" s="52">
        <v>346</v>
      </c>
      <c r="F63" s="51" t="s">
        <v>222</v>
      </c>
      <c r="G63" s="24" t="s">
        <v>223</v>
      </c>
      <c r="H63" s="24"/>
      <c r="I63" s="51" t="s">
        <v>226</v>
      </c>
      <c r="J63" s="52"/>
      <c r="K63" s="52"/>
      <c r="L63" s="52"/>
      <c r="M63" s="21" t="s">
        <v>179</v>
      </c>
      <c r="N63" s="52" t="s">
        <v>27</v>
      </c>
      <c r="O63" s="22"/>
      <c r="P63" s="52"/>
      <c r="Q63" s="23"/>
      <c r="R63" s="23"/>
    </row>
    <row r="64" spans="2:18" ht="15" customHeight="1" x14ac:dyDescent="0.2">
      <c r="B64" s="52">
        <v>159</v>
      </c>
      <c r="C64" s="52"/>
      <c r="D64" s="52"/>
      <c r="E64" s="52">
        <v>347</v>
      </c>
      <c r="F64" s="51" t="s">
        <v>222</v>
      </c>
      <c r="G64" s="24" t="s">
        <v>223</v>
      </c>
      <c r="H64" s="24"/>
      <c r="I64" s="51" t="s">
        <v>233</v>
      </c>
      <c r="J64" s="52"/>
      <c r="K64" s="52"/>
      <c r="L64" s="52"/>
      <c r="M64" s="21" t="s">
        <v>179</v>
      </c>
      <c r="N64" s="52" t="s">
        <v>27</v>
      </c>
      <c r="O64" s="22"/>
      <c r="P64" s="52"/>
      <c r="Q64" s="23"/>
      <c r="R64" s="23"/>
    </row>
    <row r="65" spans="2:18" ht="15" customHeight="1" x14ac:dyDescent="0.2">
      <c r="B65" s="44">
        <v>160</v>
      </c>
      <c r="C65" s="44"/>
      <c r="D65" s="44"/>
      <c r="E65" s="52">
        <v>348</v>
      </c>
      <c r="F65" s="51" t="s">
        <v>222</v>
      </c>
      <c r="G65" s="24" t="s">
        <v>223</v>
      </c>
      <c r="H65" s="24"/>
      <c r="I65" s="51" t="s">
        <v>234</v>
      </c>
      <c r="J65" s="52"/>
      <c r="K65" s="52"/>
      <c r="L65" s="52"/>
      <c r="M65" s="21" t="s">
        <v>179</v>
      </c>
      <c r="N65" s="52" t="s">
        <v>27</v>
      </c>
      <c r="O65" s="22"/>
      <c r="P65" s="52"/>
      <c r="Q65" s="23"/>
      <c r="R65" s="23"/>
    </row>
    <row r="66" spans="2:18" s="45" customFormat="1" ht="15" customHeight="1" x14ac:dyDescent="0.2">
      <c r="B66" s="52">
        <v>161</v>
      </c>
      <c r="C66" s="52"/>
      <c r="D66" s="52"/>
      <c r="E66" s="52">
        <v>375</v>
      </c>
      <c r="F66" s="51" t="s">
        <v>222</v>
      </c>
      <c r="G66" s="24" t="s">
        <v>223</v>
      </c>
      <c r="H66" s="24"/>
      <c r="I66" s="51" t="s">
        <v>226</v>
      </c>
      <c r="J66" s="52"/>
      <c r="K66" s="52"/>
      <c r="L66" s="52"/>
      <c r="M66" s="21" t="s">
        <v>179</v>
      </c>
      <c r="N66" s="52" t="s">
        <v>225</v>
      </c>
      <c r="O66" s="22"/>
      <c r="P66" s="52"/>
      <c r="Q66" s="44"/>
      <c r="R66" s="44"/>
    </row>
    <row r="67" spans="2:18" s="45" customFormat="1" ht="15" customHeight="1" x14ac:dyDescent="0.2">
      <c r="B67" s="44">
        <v>162</v>
      </c>
      <c r="C67" s="44"/>
      <c r="D67" s="44"/>
      <c r="E67" s="52">
        <v>376</v>
      </c>
      <c r="F67" s="51" t="s">
        <v>222</v>
      </c>
      <c r="G67" s="24" t="s">
        <v>223</v>
      </c>
      <c r="H67" s="24"/>
      <c r="I67" s="51" t="s">
        <v>233</v>
      </c>
      <c r="J67" s="52"/>
      <c r="K67" s="52"/>
      <c r="L67" s="52"/>
      <c r="M67" s="21" t="s">
        <v>179</v>
      </c>
      <c r="N67" s="52" t="s">
        <v>225</v>
      </c>
      <c r="O67" s="22"/>
      <c r="P67" s="52"/>
      <c r="Q67" s="44"/>
      <c r="R67" s="44"/>
    </row>
    <row r="68" spans="2:18" s="45" customFormat="1" ht="15" customHeight="1" x14ac:dyDescent="0.2">
      <c r="B68" s="52">
        <v>163</v>
      </c>
      <c r="C68" s="52"/>
      <c r="D68" s="52"/>
      <c r="E68" s="52">
        <v>377</v>
      </c>
      <c r="F68" s="51" t="s">
        <v>222</v>
      </c>
      <c r="G68" s="24" t="s">
        <v>223</v>
      </c>
      <c r="H68" s="24"/>
      <c r="I68" s="51" t="s">
        <v>235</v>
      </c>
      <c r="J68" s="52"/>
      <c r="K68" s="52"/>
      <c r="L68" s="52"/>
      <c r="M68" s="21" t="s">
        <v>179</v>
      </c>
      <c r="N68" s="52" t="s">
        <v>225</v>
      </c>
      <c r="O68" s="22"/>
      <c r="P68" s="52" t="s">
        <v>236</v>
      </c>
      <c r="Q68" s="44"/>
      <c r="R68" s="44"/>
    </row>
    <row r="69" spans="2:18" ht="25.5" x14ac:dyDescent="0.2">
      <c r="B69" s="44">
        <v>164</v>
      </c>
      <c r="C69" s="44"/>
      <c r="D69" s="44"/>
      <c r="E69" s="52">
        <v>558</v>
      </c>
      <c r="F69" s="52" t="s">
        <v>219</v>
      </c>
      <c r="G69" s="43" t="s">
        <v>220</v>
      </c>
      <c r="H69" s="43"/>
      <c r="I69" s="51" t="s">
        <v>237</v>
      </c>
      <c r="J69" s="52"/>
      <c r="K69" s="52">
        <v>37.630000000000003</v>
      </c>
      <c r="L69" s="52">
        <v>1.51</v>
      </c>
      <c r="M69" s="34" t="e">
        <f>I69*K69*L69</f>
        <v>#VALUE!</v>
      </c>
      <c r="N69" s="52" t="s">
        <v>27</v>
      </c>
      <c r="O69" s="22" t="s">
        <v>238</v>
      </c>
      <c r="P69" s="52" t="s">
        <v>239</v>
      </c>
      <c r="Q69" s="23"/>
      <c r="R69" s="23"/>
    </row>
    <row r="70" spans="2:18" x14ac:dyDescent="0.2">
      <c r="B70" s="52">
        <v>165</v>
      </c>
      <c r="C70" s="52"/>
      <c r="D70" s="52"/>
      <c r="E70" s="52">
        <v>559</v>
      </c>
      <c r="F70" s="52" t="s">
        <v>110</v>
      </c>
      <c r="G70" s="43" t="s">
        <v>111</v>
      </c>
      <c r="H70" s="43"/>
      <c r="I70" s="51">
        <v>23</v>
      </c>
      <c r="J70" s="52"/>
      <c r="K70" s="52"/>
      <c r="L70" s="52"/>
      <c r="M70" s="21" t="s">
        <v>26</v>
      </c>
      <c r="N70" s="52" t="s">
        <v>27</v>
      </c>
      <c r="O70" s="22"/>
      <c r="P70" s="52"/>
      <c r="Q70" s="23"/>
      <c r="R70" s="23"/>
    </row>
    <row r="71" spans="2:18" x14ac:dyDescent="0.2">
      <c r="B71" s="44">
        <v>166</v>
      </c>
      <c r="C71" s="44"/>
      <c r="D71" s="44"/>
      <c r="E71" s="52">
        <v>560</v>
      </c>
      <c r="F71" s="51" t="s">
        <v>219</v>
      </c>
      <c r="G71" s="24" t="s">
        <v>220</v>
      </c>
      <c r="H71" s="24"/>
      <c r="I71" s="51" t="s">
        <v>240</v>
      </c>
      <c r="J71" s="52"/>
      <c r="K71" s="52"/>
      <c r="L71" s="52"/>
      <c r="M71" s="21" t="s">
        <v>26</v>
      </c>
      <c r="N71" s="52" t="s">
        <v>27</v>
      </c>
      <c r="O71" s="22" t="s">
        <v>241</v>
      </c>
      <c r="P71" s="52"/>
      <c r="Q71" s="23"/>
      <c r="R71" s="23"/>
    </row>
    <row r="72" spans="2:18" x14ac:dyDescent="0.2">
      <c r="B72" s="52">
        <v>167</v>
      </c>
      <c r="C72" s="52"/>
      <c r="D72" s="52"/>
      <c r="E72" s="52">
        <v>561</v>
      </c>
      <c r="F72" s="51" t="s">
        <v>29</v>
      </c>
      <c r="G72" s="24"/>
      <c r="H72" s="24"/>
      <c r="I72" s="51"/>
      <c r="J72" s="52">
        <v>56</v>
      </c>
      <c r="K72" s="52"/>
      <c r="L72" s="52"/>
      <c r="M72" s="21"/>
      <c r="N72" s="52" t="s">
        <v>27</v>
      </c>
      <c r="O72" s="22" t="s">
        <v>242</v>
      </c>
      <c r="P72" s="52"/>
      <c r="Q72" s="23"/>
      <c r="R72" s="23"/>
    </row>
    <row r="73" spans="2:18" x14ac:dyDescent="0.2">
      <c r="B73" s="44">
        <v>168</v>
      </c>
      <c r="C73" s="44"/>
      <c r="D73" s="44"/>
      <c r="E73" s="52">
        <v>562</v>
      </c>
      <c r="F73" s="51" t="s">
        <v>29</v>
      </c>
      <c r="G73" s="24"/>
      <c r="H73" s="24"/>
      <c r="I73" s="51"/>
      <c r="J73" s="52">
        <v>8.4</v>
      </c>
      <c r="K73" s="52"/>
      <c r="L73" s="52"/>
      <c r="M73" s="21" t="s">
        <v>30</v>
      </c>
      <c r="N73" s="52" t="s">
        <v>27</v>
      </c>
      <c r="O73" s="22"/>
      <c r="P73" s="52" t="s">
        <v>243</v>
      </c>
      <c r="Q73" s="23"/>
      <c r="R73" s="23"/>
    </row>
    <row r="74" spans="2:18" x14ac:dyDescent="0.2">
      <c r="B74" s="52">
        <v>169</v>
      </c>
      <c r="C74" s="52"/>
      <c r="D74" s="52"/>
      <c r="E74" s="52">
        <v>563</v>
      </c>
      <c r="F74" s="51" t="s">
        <v>219</v>
      </c>
      <c r="G74" s="24" t="s">
        <v>220</v>
      </c>
      <c r="H74" s="24"/>
      <c r="I74" s="51" t="s">
        <v>244</v>
      </c>
      <c r="J74" s="52"/>
      <c r="K74" s="52">
        <v>37.630000000000003</v>
      </c>
      <c r="L74" s="52">
        <v>2.37</v>
      </c>
      <c r="M74" s="34" t="e">
        <f>I74*K74*L74</f>
        <v>#VALUE!</v>
      </c>
      <c r="N74" s="52" t="s">
        <v>27</v>
      </c>
      <c r="O74" s="22"/>
      <c r="P74" s="52" t="s">
        <v>243</v>
      </c>
      <c r="Q74" s="23"/>
      <c r="R74" s="23"/>
    </row>
    <row r="75" spans="2:18" x14ac:dyDescent="0.2">
      <c r="B75" s="44">
        <v>170</v>
      </c>
      <c r="C75" s="44"/>
      <c r="D75" s="44"/>
      <c r="E75" s="52">
        <v>564</v>
      </c>
      <c r="F75" s="51" t="s">
        <v>219</v>
      </c>
      <c r="G75" s="24" t="s">
        <v>220</v>
      </c>
      <c r="H75" s="24"/>
      <c r="I75" s="51" t="s">
        <v>245</v>
      </c>
      <c r="J75" s="52"/>
      <c r="K75" s="52"/>
      <c r="L75" s="52"/>
      <c r="M75" s="21" t="s">
        <v>26</v>
      </c>
      <c r="N75" s="52" t="s">
        <v>27</v>
      </c>
      <c r="O75" s="22"/>
      <c r="P75" s="52"/>
      <c r="Q75" s="23"/>
      <c r="R75" s="23"/>
    </row>
    <row r="76" spans="2:18" x14ac:dyDescent="0.2">
      <c r="B76" s="52">
        <v>171</v>
      </c>
      <c r="C76" s="52"/>
      <c r="D76" s="52"/>
      <c r="E76" s="52">
        <v>565</v>
      </c>
      <c r="F76" s="51" t="s">
        <v>219</v>
      </c>
      <c r="G76" s="24" t="s">
        <v>220</v>
      </c>
      <c r="H76" s="24"/>
      <c r="I76" s="51">
        <v>57</v>
      </c>
      <c r="J76" s="52"/>
      <c r="K76" s="52">
        <v>37.630000000000003</v>
      </c>
      <c r="L76" s="52">
        <v>2.37</v>
      </c>
      <c r="M76" s="34">
        <f>I76*K76*L76</f>
        <v>5083.4367000000011</v>
      </c>
      <c r="N76" s="52" t="s">
        <v>27</v>
      </c>
      <c r="O76" s="22"/>
      <c r="P76" s="52" t="s">
        <v>246</v>
      </c>
      <c r="Q76" s="23"/>
      <c r="R76" s="23"/>
    </row>
    <row r="77" spans="2:18" x14ac:dyDescent="0.2">
      <c r="B77" s="44">
        <v>172</v>
      </c>
      <c r="C77" s="44"/>
      <c r="D77" s="44"/>
      <c r="E77" s="52">
        <v>566</v>
      </c>
      <c r="F77" s="51" t="s">
        <v>219</v>
      </c>
      <c r="G77" s="24" t="s">
        <v>220</v>
      </c>
      <c r="H77" s="24"/>
      <c r="I77" s="51">
        <v>55</v>
      </c>
      <c r="J77" s="52"/>
      <c r="K77" s="52">
        <v>37.630000000000003</v>
      </c>
      <c r="L77" s="52">
        <v>2.37</v>
      </c>
      <c r="M77" s="34">
        <f>I77*K77*L77</f>
        <v>4905.0705000000007</v>
      </c>
      <c r="N77" s="52" t="s">
        <v>27</v>
      </c>
      <c r="O77" s="22"/>
      <c r="P77" s="52" t="s">
        <v>246</v>
      </c>
      <c r="Q77" s="23"/>
      <c r="R77" s="23"/>
    </row>
    <row r="78" spans="2:18" x14ac:dyDescent="0.2">
      <c r="B78" s="52"/>
      <c r="C78" s="52"/>
      <c r="D78" s="52"/>
      <c r="E78" s="52"/>
      <c r="F78" s="19" t="s">
        <v>247</v>
      </c>
      <c r="G78" s="19" t="s">
        <v>19</v>
      </c>
      <c r="H78" s="19" t="s">
        <v>20</v>
      </c>
      <c r="I78" s="51"/>
      <c r="J78" s="52"/>
      <c r="K78" s="52"/>
      <c r="L78" s="52"/>
      <c r="M78" s="21"/>
      <c r="N78" s="21"/>
      <c r="O78" s="22"/>
      <c r="P78" s="52" t="s">
        <v>248</v>
      </c>
      <c r="Q78" s="23" t="s">
        <v>249</v>
      </c>
      <c r="R78" s="23"/>
    </row>
    <row r="79" spans="2:18" x14ac:dyDescent="0.2">
      <c r="B79" s="52">
        <v>173</v>
      </c>
      <c r="C79" s="52"/>
      <c r="D79" s="52"/>
      <c r="E79" s="52">
        <v>389</v>
      </c>
      <c r="F79" s="51" t="s">
        <v>29</v>
      </c>
      <c r="G79" s="24"/>
      <c r="H79" s="24"/>
      <c r="I79" s="51"/>
      <c r="J79" s="52">
        <v>12</v>
      </c>
      <c r="K79" s="52"/>
      <c r="L79" s="52"/>
      <c r="M79" s="21" t="s">
        <v>30</v>
      </c>
      <c r="N79" s="52" t="s">
        <v>27</v>
      </c>
      <c r="O79" s="22"/>
      <c r="P79" s="52" t="s">
        <v>188</v>
      </c>
      <c r="Q79" s="23"/>
      <c r="R79" s="23"/>
    </row>
    <row r="80" spans="2:18" x14ac:dyDescent="0.2">
      <c r="B80" s="52">
        <v>174</v>
      </c>
      <c r="C80" s="52"/>
      <c r="D80" s="52"/>
      <c r="E80" s="52">
        <v>390</v>
      </c>
      <c r="F80" s="51" t="s">
        <v>29</v>
      </c>
      <c r="G80" s="24"/>
      <c r="H80" s="24"/>
      <c r="I80" s="51"/>
      <c r="J80" s="52">
        <v>12</v>
      </c>
      <c r="K80" s="52"/>
      <c r="L80" s="52"/>
      <c r="M80" s="21" t="s">
        <v>30</v>
      </c>
      <c r="N80" s="52" t="s">
        <v>27</v>
      </c>
      <c r="O80" s="22"/>
      <c r="P80" s="52"/>
      <c r="Q80" s="23"/>
      <c r="R80" s="23"/>
    </row>
    <row r="81" spans="2:18" x14ac:dyDescent="0.2">
      <c r="B81" s="52">
        <v>175</v>
      </c>
      <c r="C81" s="52"/>
      <c r="D81" s="52"/>
      <c r="E81" s="52">
        <v>391</v>
      </c>
      <c r="F81" s="51" t="s">
        <v>29</v>
      </c>
      <c r="G81" s="24"/>
      <c r="H81" s="24"/>
      <c r="I81" s="51"/>
      <c r="J81" s="52">
        <v>5</v>
      </c>
      <c r="K81" s="52"/>
      <c r="L81" s="52"/>
      <c r="M81" s="21" t="s">
        <v>30</v>
      </c>
      <c r="N81" s="52" t="s">
        <v>27</v>
      </c>
      <c r="O81" s="22" t="s">
        <v>89</v>
      </c>
      <c r="P81" s="52" t="s">
        <v>147</v>
      </c>
      <c r="Q81" s="23"/>
      <c r="R81" s="23"/>
    </row>
    <row r="82" spans="2:18" x14ac:dyDescent="0.2">
      <c r="B82" s="52"/>
      <c r="C82" s="52"/>
      <c r="D82" s="52"/>
      <c r="E82" s="52"/>
      <c r="F82" s="19" t="s">
        <v>250</v>
      </c>
      <c r="G82" s="19" t="s">
        <v>19</v>
      </c>
      <c r="H82" s="19" t="s">
        <v>20</v>
      </c>
      <c r="I82" s="51"/>
      <c r="J82" s="52"/>
      <c r="K82" s="52"/>
      <c r="L82" s="52"/>
      <c r="M82" s="21"/>
      <c r="N82" s="21"/>
      <c r="O82" s="22"/>
      <c r="P82" s="52"/>
      <c r="Q82" s="23" t="s">
        <v>22</v>
      </c>
      <c r="R82" s="23"/>
    </row>
    <row r="83" spans="2:18" x14ac:dyDescent="0.2">
      <c r="B83" s="52">
        <v>213</v>
      </c>
      <c r="C83" s="52"/>
      <c r="D83" s="52"/>
      <c r="E83" s="52">
        <v>495</v>
      </c>
      <c r="F83" s="51" t="s">
        <v>65</v>
      </c>
      <c r="G83" s="24"/>
      <c r="H83" s="24"/>
      <c r="I83" s="51"/>
      <c r="J83" s="52">
        <v>6</v>
      </c>
      <c r="K83" s="52"/>
      <c r="L83" s="52"/>
      <c r="M83" s="21" t="s">
        <v>30</v>
      </c>
      <c r="N83" s="52" t="s">
        <v>27</v>
      </c>
      <c r="O83" s="22" t="s">
        <v>251</v>
      </c>
      <c r="P83" s="52"/>
      <c r="Q83" s="23"/>
      <c r="R83" s="23"/>
    </row>
    <row r="84" spans="2:18" x14ac:dyDescent="0.2">
      <c r="B84" s="52">
        <v>214</v>
      </c>
      <c r="C84" s="52"/>
      <c r="D84" s="52"/>
      <c r="E84" s="52">
        <v>498</v>
      </c>
      <c r="F84" s="51" t="s">
        <v>29</v>
      </c>
      <c r="G84" s="24"/>
      <c r="H84" s="24"/>
      <c r="I84" s="51"/>
      <c r="J84" s="52">
        <v>6.4</v>
      </c>
      <c r="K84" s="52"/>
      <c r="L84" s="52"/>
      <c r="M84" s="21" t="s">
        <v>30</v>
      </c>
      <c r="N84" s="52" t="s">
        <v>27</v>
      </c>
      <c r="O84" s="22" t="s">
        <v>54</v>
      </c>
      <c r="P84" s="52"/>
      <c r="Q84" s="23"/>
      <c r="R84" s="23"/>
    </row>
    <row r="85" spans="2:18" x14ac:dyDescent="0.2">
      <c r="B85" s="52"/>
      <c r="C85" s="52"/>
      <c r="D85" s="52"/>
      <c r="E85" s="52"/>
      <c r="F85" s="19" t="s">
        <v>252</v>
      </c>
      <c r="G85" s="19" t="s">
        <v>19</v>
      </c>
      <c r="H85" s="19" t="s">
        <v>20</v>
      </c>
      <c r="I85" s="51"/>
      <c r="J85" s="52"/>
      <c r="K85" s="52"/>
      <c r="L85" s="52"/>
      <c r="M85" s="21"/>
      <c r="N85" s="52"/>
      <c r="O85" s="22"/>
      <c r="P85" s="52" t="s">
        <v>253</v>
      </c>
      <c r="Q85" s="23" t="s">
        <v>254</v>
      </c>
      <c r="R85" s="23"/>
    </row>
    <row r="86" spans="2:18" x14ac:dyDescent="0.2">
      <c r="B86" s="23">
        <v>217</v>
      </c>
      <c r="C86" s="23"/>
      <c r="D86" s="23"/>
      <c r="E86" s="52">
        <v>523</v>
      </c>
      <c r="F86" s="51" t="s">
        <v>29</v>
      </c>
      <c r="G86" s="24"/>
      <c r="H86" s="24"/>
      <c r="I86" s="51"/>
      <c r="J86" s="52">
        <v>5</v>
      </c>
      <c r="K86" s="52"/>
      <c r="L86" s="52"/>
      <c r="M86" s="21" t="s">
        <v>30</v>
      </c>
      <c r="N86" s="52" t="s">
        <v>27</v>
      </c>
      <c r="O86" s="22" t="s">
        <v>255</v>
      </c>
      <c r="P86" s="52" t="s">
        <v>154</v>
      </c>
      <c r="Q86" s="23"/>
      <c r="R86" s="23"/>
    </row>
    <row r="88" spans="2:18" x14ac:dyDescent="0.2">
      <c r="B88" s="52"/>
      <c r="C88" s="52"/>
      <c r="D88" s="52"/>
      <c r="E88" s="52"/>
      <c r="F88" s="60" t="s">
        <v>335</v>
      </c>
      <c r="G88" s="61"/>
      <c r="H88" s="61"/>
      <c r="I88" s="61"/>
      <c r="J88" s="61"/>
      <c r="K88" s="61"/>
      <c r="L88" s="52"/>
      <c r="M88" s="34"/>
      <c r="N88" s="22"/>
      <c r="O88" s="52"/>
      <c r="P88" s="52"/>
    </row>
  </sheetData>
  <autoFilter ref="B2:Q2"/>
  <mergeCells count="3">
    <mergeCell ref="I1:J1"/>
    <mergeCell ref="Q1:R1"/>
    <mergeCell ref="F88:K88"/>
  </mergeCells>
  <printOptions gridLines="1"/>
  <pageMargins left="0.35433070866141736" right="0.31496062992125984" top="0.94488188976377963" bottom="0.59055118110236227" header="0.62992125984251968" footer="0.31496062992125984"/>
  <pageSetup paperSize="9" fitToHeight="0" orientation="portrait" r:id="rId1"/>
  <headerFooter alignWithMargins="0">
    <oddHeader>&amp;CDrzewa i krzewy na Osiedlu Kapusciska między ul. Wojska Polskiego,Kaczyńskiego, Baczyńskiego w Bydgoszczy</oddHead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zoomScale="130" zoomScaleNormal="130" zoomScalePageLayoutView="145" workbookViewId="0">
      <selection activeCell="A82" sqref="A82:XFD87"/>
    </sheetView>
  </sheetViews>
  <sheetFormatPr defaultRowHeight="12.75" x14ac:dyDescent="0.2"/>
  <cols>
    <col min="1" max="1" width="9.140625" style="17"/>
    <col min="2" max="4" width="4.42578125" style="53" hidden="1" customWidth="1"/>
    <col min="5" max="5" width="5.7109375" style="53" customWidth="1"/>
    <col min="6" max="6" width="22" style="54" bestFit="1" customWidth="1"/>
    <col min="7" max="7" width="24.42578125" style="55" customWidth="1"/>
    <col min="8" max="8" width="6.42578125" style="55" customWidth="1"/>
    <col min="9" max="9" width="17.85546875" style="54" customWidth="1"/>
    <col min="10" max="10" width="9.28515625" style="53" customWidth="1"/>
    <col min="11" max="11" width="9.140625" style="53" hidden="1" customWidth="1"/>
    <col min="12" max="12" width="11.42578125" style="53" hidden="1" customWidth="1"/>
    <col min="13" max="13" width="16.5703125" style="56" hidden="1" customWidth="1"/>
    <col min="14" max="14" width="8.85546875" style="56" hidden="1" customWidth="1"/>
    <col min="15" max="15" width="21.7109375" style="57" hidden="1" customWidth="1"/>
    <col min="16" max="16" width="11.28515625" style="46" hidden="1" customWidth="1"/>
    <col min="17" max="17" width="15.7109375" style="17" hidden="1" customWidth="1"/>
    <col min="18" max="18" width="20.5703125" style="17" hidden="1" customWidth="1"/>
    <col min="19" max="16384" width="9.140625" style="17"/>
  </cols>
  <sheetData>
    <row r="1" spans="1:18" x14ac:dyDescent="0.2">
      <c r="I1" s="58" t="s">
        <v>336</v>
      </c>
      <c r="J1" s="58"/>
      <c r="Q1" s="59"/>
      <c r="R1" s="59"/>
    </row>
    <row r="2" spans="1:18" s="1" customFormat="1" ht="50.25" customHeight="1" x14ac:dyDescent="0.2"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3" t="s">
        <v>5</v>
      </c>
      <c r="H2" s="3" t="s">
        <v>6</v>
      </c>
      <c r="I2" s="4" t="s">
        <v>7</v>
      </c>
      <c r="J2" s="5" t="s">
        <v>8</v>
      </c>
      <c r="K2" s="5" t="s">
        <v>9</v>
      </c>
      <c r="L2" s="2" t="s">
        <v>10</v>
      </c>
      <c r="M2" s="6" t="s">
        <v>11</v>
      </c>
      <c r="N2" s="3" t="s">
        <v>12</v>
      </c>
      <c r="O2" s="3" t="s">
        <v>13</v>
      </c>
      <c r="P2" s="7" t="s">
        <v>14</v>
      </c>
      <c r="Q2" s="8" t="s">
        <v>15</v>
      </c>
      <c r="R2" s="8" t="s">
        <v>16</v>
      </c>
    </row>
    <row r="3" spans="1:18" s="33" customFormat="1" x14ac:dyDescent="0.2">
      <c r="A3" s="31" t="s">
        <v>256</v>
      </c>
      <c r="B3" s="30"/>
      <c r="C3" s="30"/>
      <c r="D3" s="30"/>
      <c r="E3" s="25"/>
      <c r="F3" s="27"/>
      <c r="G3" s="32"/>
      <c r="H3" s="32"/>
      <c r="I3" s="27"/>
      <c r="J3" s="25"/>
      <c r="K3" s="25"/>
      <c r="L3" s="25"/>
      <c r="M3" s="28"/>
      <c r="N3" s="25"/>
      <c r="O3" s="29"/>
      <c r="P3" s="25"/>
      <c r="Q3" s="30"/>
      <c r="R3" s="30"/>
    </row>
    <row r="4" spans="1:18" x14ac:dyDescent="0.2">
      <c r="B4" s="52"/>
      <c r="C4" s="52"/>
      <c r="D4" s="52"/>
      <c r="E4" s="52"/>
      <c r="F4" s="19" t="s">
        <v>52</v>
      </c>
      <c r="G4" s="19" t="s">
        <v>19</v>
      </c>
      <c r="H4" s="19" t="s">
        <v>53</v>
      </c>
      <c r="I4" s="51"/>
      <c r="J4" s="52"/>
      <c r="K4" s="52"/>
      <c r="L4" s="52"/>
      <c r="M4" s="21"/>
      <c r="N4" s="21"/>
      <c r="O4" s="22"/>
      <c r="P4" s="52" t="s">
        <v>47</v>
      </c>
      <c r="Q4" s="23" t="s">
        <v>22</v>
      </c>
      <c r="R4" s="23"/>
    </row>
    <row r="5" spans="1:18" x14ac:dyDescent="0.2">
      <c r="B5" s="52">
        <v>106</v>
      </c>
      <c r="C5" s="52"/>
      <c r="D5" s="52"/>
      <c r="E5" s="52">
        <v>172</v>
      </c>
      <c r="F5" s="51" t="s">
        <v>125</v>
      </c>
      <c r="G5" s="24" t="s">
        <v>171</v>
      </c>
      <c r="H5" s="24"/>
      <c r="I5" s="51">
        <v>105</v>
      </c>
      <c r="J5" s="52"/>
      <c r="K5" s="52">
        <v>91.54</v>
      </c>
      <c r="L5" s="52">
        <v>3.7</v>
      </c>
      <c r="M5" s="34">
        <f>I5*K5*L5</f>
        <v>35563.29</v>
      </c>
      <c r="N5" s="52" t="s">
        <v>27</v>
      </c>
      <c r="O5" s="22"/>
      <c r="P5" s="52" t="s">
        <v>47</v>
      </c>
      <c r="Q5" s="23"/>
      <c r="R5" s="23"/>
    </row>
    <row r="6" spans="1:18" x14ac:dyDescent="0.2">
      <c r="B6" s="52"/>
      <c r="C6" s="52"/>
      <c r="D6" s="52"/>
      <c r="E6" s="52"/>
      <c r="F6" s="19" t="s">
        <v>43</v>
      </c>
      <c r="G6" s="19" t="s">
        <v>19</v>
      </c>
      <c r="H6" s="19" t="s">
        <v>20</v>
      </c>
      <c r="I6" s="51"/>
      <c r="J6" s="52"/>
      <c r="K6" s="52"/>
      <c r="L6" s="52"/>
      <c r="M6" s="21"/>
      <c r="N6" s="21"/>
      <c r="O6" s="22"/>
      <c r="P6" s="52"/>
      <c r="Q6" s="23" t="s">
        <v>22</v>
      </c>
      <c r="R6" s="23"/>
    </row>
    <row r="7" spans="1:18" x14ac:dyDescent="0.2">
      <c r="B7" s="52">
        <v>108</v>
      </c>
      <c r="C7" s="52"/>
      <c r="D7" s="52"/>
      <c r="E7" s="52">
        <v>179</v>
      </c>
      <c r="F7" s="51" t="s">
        <v>45</v>
      </c>
      <c r="G7" s="24" t="s">
        <v>46</v>
      </c>
      <c r="H7" s="24"/>
      <c r="I7" s="51"/>
      <c r="J7" s="52">
        <v>38</v>
      </c>
      <c r="K7" s="52"/>
      <c r="L7" s="52"/>
      <c r="M7" s="21" t="s">
        <v>30</v>
      </c>
      <c r="N7" s="52" t="s">
        <v>27</v>
      </c>
      <c r="O7" s="22"/>
      <c r="P7" s="52"/>
      <c r="Q7" s="23"/>
      <c r="R7" s="23"/>
    </row>
    <row r="8" spans="1:18" x14ac:dyDescent="0.2">
      <c r="B8" s="52"/>
      <c r="C8" s="52"/>
      <c r="D8" s="52"/>
      <c r="E8" s="52"/>
      <c r="F8" s="19" t="s">
        <v>257</v>
      </c>
      <c r="G8" s="19" t="s">
        <v>19</v>
      </c>
      <c r="H8" s="19" t="s">
        <v>53</v>
      </c>
      <c r="I8" s="51"/>
      <c r="J8" s="52"/>
      <c r="K8" s="52"/>
      <c r="L8" s="52"/>
      <c r="M8" s="21"/>
      <c r="N8" s="21"/>
      <c r="O8" s="22"/>
      <c r="P8" s="52" t="s">
        <v>154</v>
      </c>
      <c r="Q8" s="23" t="s">
        <v>22</v>
      </c>
      <c r="R8" s="23"/>
    </row>
    <row r="9" spans="1:18" x14ac:dyDescent="0.2">
      <c r="B9" s="52">
        <v>114</v>
      </c>
      <c r="C9" s="52"/>
      <c r="D9" s="52"/>
      <c r="E9" s="52">
        <v>187</v>
      </c>
      <c r="F9" s="51" t="s">
        <v>84</v>
      </c>
      <c r="G9" s="24" t="s">
        <v>85</v>
      </c>
      <c r="H9" s="24"/>
      <c r="I9" s="51">
        <v>78</v>
      </c>
      <c r="J9" s="52"/>
      <c r="K9" s="52">
        <v>91.54</v>
      </c>
      <c r="L9" s="52">
        <v>2.37</v>
      </c>
      <c r="M9" s="34">
        <f>I9*K9*L9</f>
        <v>16922.084400000003</v>
      </c>
      <c r="N9" s="52" t="s">
        <v>27</v>
      </c>
      <c r="O9" s="22"/>
      <c r="P9" s="52"/>
      <c r="Q9" s="23"/>
      <c r="R9" s="23"/>
    </row>
    <row r="10" spans="1:18" x14ac:dyDescent="0.2">
      <c r="B10" s="52">
        <v>115</v>
      </c>
      <c r="C10" s="52"/>
      <c r="D10" s="52"/>
      <c r="E10" s="52">
        <v>188</v>
      </c>
      <c r="F10" s="51" t="s">
        <v>29</v>
      </c>
      <c r="G10" s="24"/>
      <c r="H10" s="24"/>
      <c r="I10" s="51"/>
      <c r="J10" s="52">
        <v>8.4</v>
      </c>
      <c r="K10" s="52"/>
      <c r="L10" s="52"/>
      <c r="M10" s="21" t="s">
        <v>30</v>
      </c>
      <c r="N10" s="52" t="s">
        <v>27</v>
      </c>
      <c r="O10" s="22" t="s">
        <v>54</v>
      </c>
      <c r="P10" s="52"/>
      <c r="Q10" s="23"/>
      <c r="R10" s="23"/>
    </row>
    <row r="11" spans="1:18" x14ac:dyDescent="0.2">
      <c r="B11" s="52">
        <v>116</v>
      </c>
      <c r="C11" s="52"/>
      <c r="D11" s="52"/>
      <c r="E11" s="52">
        <v>189</v>
      </c>
      <c r="F11" s="51" t="s">
        <v>258</v>
      </c>
      <c r="G11" s="24" t="s">
        <v>259</v>
      </c>
      <c r="H11" s="24"/>
      <c r="I11" s="51"/>
      <c r="J11" s="52">
        <v>14</v>
      </c>
      <c r="K11" s="52"/>
      <c r="L11" s="52"/>
      <c r="M11" s="21" t="s">
        <v>30</v>
      </c>
      <c r="N11" s="52" t="s">
        <v>27</v>
      </c>
      <c r="O11" s="22"/>
      <c r="P11" s="52" t="s">
        <v>260</v>
      </c>
      <c r="Q11" s="23"/>
      <c r="R11" s="23"/>
    </row>
    <row r="12" spans="1:18" x14ac:dyDescent="0.2">
      <c r="B12" s="52"/>
      <c r="C12" s="52"/>
      <c r="D12" s="52"/>
      <c r="E12" s="52"/>
      <c r="F12" s="19" t="s">
        <v>261</v>
      </c>
      <c r="G12" s="19" t="s">
        <v>19</v>
      </c>
      <c r="H12" s="19" t="s">
        <v>53</v>
      </c>
      <c r="I12" s="51"/>
      <c r="J12" s="52"/>
      <c r="K12" s="52"/>
      <c r="L12" s="52"/>
      <c r="M12" s="21"/>
      <c r="N12" s="21"/>
      <c r="O12" s="22"/>
      <c r="P12" s="52"/>
      <c r="Q12" s="23" t="s">
        <v>22</v>
      </c>
      <c r="R12" s="23"/>
    </row>
    <row r="13" spans="1:18" x14ac:dyDescent="0.2">
      <c r="B13" s="52">
        <v>117</v>
      </c>
      <c r="C13" s="52"/>
      <c r="D13" s="52"/>
      <c r="E13" s="52">
        <v>196</v>
      </c>
      <c r="F13" s="51" t="s">
        <v>65</v>
      </c>
      <c r="G13" s="24"/>
      <c r="H13" s="24"/>
      <c r="I13" s="51"/>
      <c r="J13" s="52">
        <v>3</v>
      </c>
      <c r="K13" s="52"/>
      <c r="L13" s="52"/>
      <c r="M13" s="21" t="s">
        <v>30</v>
      </c>
      <c r="N13" s="52" t="s">
        <v>27</v>
      </c>
      <c r="O13" s="22" t="s">
        <v>262</v>
      </c>
      <c r="P13" s="52"/>
      <c r="Q13" s="23"/>
      <c r="R13" s="23"/>
    </row>
    <row r="14" spans="1:18" ht="25.5" x14ac:dyDescent="0.2">
      <c r="B14" s="52">
        <v>118</v>
      </c>
      <c r="C14" s="52"/>
      <c r="D14" s="52"/>
      <c r="E14" s="52">
        <v>429</v>
      </c>
      <c r="F14" s="52" t="s">
        <v>263</v>
      </c>
      <c r="G14" s="43" t="s">
        <v>264</v>
      </c>
      <c r="H14" s="43"/>
      <c r="I14" s="51"/>
      <c r="J14" s="52">
        <v>1</v>
      </c>
      <c r="K14" s="52"/>
      <c r="L14" s="52"/>
      <c r="M14" s="21" t="s">
        <v>30</v>
      </c>
      <c r="N14" s="52" t="s">
        <v>27</v>
      </c>
      <c r="O14" s="22"/>
      <c r="P14" s="52"/>
      <c r="Q14" s="23"/>
      <c r="R14" s="23"/>
    </row>
    <row r="15" spans="1:18" x14ac:dyDescent="0.2">
      <c r="B15" s="52"/>
      <c r="C15" s="52"/>
      <c r="D15" s="52"/>
      <c r="E15" s="52"/>
      <c r="F15" s="19" t="s">
        <v>265</v>
      </c>
      <c r="G15" s="19" t="s">
        <v>19</v>
      </c>
      <c r="H15" s="19" t="s">
        <v>20</v>
      </c>
      <c r="I15" s="51"/>
      <c r="J15" s="52"/>
      <c r="K15" s="52"/>
      <c r="L15" s="52"/>
      <c r="M15" s="21"/>
      <c r="N15" s="21"/>
      <c r="O15" s="22"/>
      <c r="P15" s="52"/>
      <c r="Q15" s="23" t="s">
        <v>218</v>
      </c>
      <c r="R15" s="23" t="s">
        <v>266</v>
      </c>
    </row>
    <row r="16" spans="1:18" x14ac:dyDescent="0.2">
      <c r="B16" s="52">
        <v>119</v>
      </c>
      <c r="C16" s="52"/>
      <c r="D16" s="52"/>
      <c r="E16" s="52">
        <v>201</v>
      </c>
      <c r="F16" s="51" t="s">
        <v>65</v>
      </c>
      <c r="G16" s="24"/>
      <c r="H16" s="24"/>
      <c r="I16" s="51"/>
      <c r="J16" s="52">
        <v>2</v>
      </c>
      <c r="K16" s="52"/>
      <c r="L16" s="52"/>
      <c r="M16" s="21" t="s">
        <v>30</v>
      </c>
      <c r="N16" s="52" t="s">
        <v>27</v>
      </c>
      <c r="O16" s="22"/>
      <c r="P16" s="52"/>
      <c r="Q16" s="23"/>
      <c r="R16" s="23"/>
    </row>
    <row r="17" spans="2:18" x14ac:dyDescent="0.2">
      <c r="B17" s="52"/>
      <c r="C17" s="52"/>
      <c r="D17" s="52"/>
      <c r="E17" s="52"/>
      <c r="F17" s="19" t="s">
        <v>267</v>
      </c>
      <c r="G17" s="19" t="s">
        <v>19</v>
      </c>
      <c r="H17" s="19" t="s">
        <v>20</v>
      </c>
      <c r="I17" s="51"/>
      <c r="J17" s="52"/>
      <c r="K17" s="52"/>
      <c r="L17" s="52"/>
      <c r="M17" s="21"/>
      <c r="N17" s="21"/>
      <c r="O17" s="22"/>
      <c r="P17" s="52"/>
      <c r="Q17" s="23" t="s">
        <v>22</v>
      </c>
      <c r="R17" s="23"/>
    </row>
    <row r="18" spans="2:18" x14ac:dyDescent="0.2">
      <c r="B18" s="23">
        <v>120</v>
      </c>
      <c r="C18" s="23"/>
      <c r="D18" s="23"/>
      <c r="E18" s="52">
        <v>202</v>
      </c>
      <c r="F18" s="51" t="s">
        <v>268</v>
      </c>
      <c r="G18" s="24" t="s">
        <v>269</v>
      </c>
      <c r="H18" s="24"/>
      <c r="I18" s="51">
        <v>17</v>
      </c>
      <c r="J18" s="52"/>
      <c r="K18" s="52"/>
      <c r="L18" s="52"/>
      <c r="M18" s="21" t="s">
        <v>26</v>
      </c>
      <c r="N18" s="52" t="s">
        <v>27</v>
      </c>
      <c r="O18" s="22"/>
      <c r="P18" s="52"/>
      <c r="Q18" s="23"/>
      <c r="R18" s="23"/>
    </row>
    <row r="19" spans="2:18" x14ac:dyDescent="0.2">
      <c r="B19" s="23">
        <v>121</v>
      </c>
      <c r="C19" s="23"/>
      <c r="D19" s="23"/>
      <c r="E19" s="52">
        <v>205</v>
      </c>
      <c r="F19" s="51" t="s">
        <v>65</v>
      </c>
      <c r="G19" s="24"/>
      <c r="H19" s="24"/>
      <c r="I19" s="51"/>
      <c r="J19" s="52">
        <v>1.43</v>
      </c>
      <c r="K19" s="52"/>
      <c r="L19" s="52"/>
      <c r="M19" s="21" t="s">
        <v>30</v>
      </c>
      <c r="N19" s="52" t="s">
        <v>27</v>
      </c>
      <c r="O19" s="22" t="s">
        <v>270</v>
      </c>
      <c r="P19" s="52"/>
      <c r="Q19" s="23"/>
      <c r="R19" s="23"/>
    </row>
    <row r="20" spans="2:18" x14ac:dyDescent="0.2">
      <c r="B20" s="52"/>
      <c r="C20" s="52"/>
      <c r="D20" s="52"/>
      <c r="E20" s="52"/>
      <c r="F20" s="19" t="s">
        <v>271</v>
      </c>
      <c r="G20" s="19" t="s">
        <v>19</v>
      </c>
      <c r="H20" s="19" t="s">
        <v>272</v>
      </c>
      <c r="I20" s="51"/>
      <c r="J20" s="52"/>
      <c r="K20" s="52"/>
      <c r="L20" s="52"/>
      <c r="M20" s="21"/>
      <c r="N20" s="21"/>
      <c r="O20" s="22"/>
      <c r="P20" s="52" t="s">
        <v>273</v>
      </c>
      <c r="Q20" s="23" t="s">
        <v>22</v>
      </c>
      <c r="R20" s="23"/>
    </row>
    <row r="21" spans="2:18" ht="13.5" customHeight="1" x14ac:dyDescent="0.2">
      <c r="B21" s="52">
        <v>127</v>
      </c>
      <c r="C21" s="52"/>
      <c r="D21" s="52"/>
      <c r="E21" s="52">
        <v>247</v>
      </c>
      <c r="F21" s="51" t="s">
        <v>104</v>
      </c>
      <c r="G21" s="24"/>
      <c r="H21" s="24"/>
      <c r="I21" s="51">
        <v>46</v>
      </c>
      <c r="J21" s="52"/>
      <c r="K21" s="52"/>
      <c r="L21" s="52"/>
      <c r="M21" s="21" t="s">
        <v>274</v>
      </c>
      <c r="N21" s="52" t="s">
        <v>27</v>
      </c>
      <c r="O21" s="22"/>
      <c r="P21" s="52"/>
      <c r="Q21" s="23"/>
      <c r="R21" s="23"/>
    </row>
    <row r="22" spans="2:18" x14ac:dyDescent="0.2">
      <c r="B22" s="52">
        <v>128</v>
      </c>
      <c r="C22" s="52"/>
      <c r="D22" s="52"/>
      <c r="E22" s="52">
        <v>248</v>
      </c>
      <c r="F22" s="51" t="s">
        <v>65</v>
      </c>
      <c r="G22" s="24"/>
      <c r="H22" s="24"/>
      <c r="I22" s="51"/>
      <c r="J22" s="52">
        <v>4</v>
      </c>
      <c r="K22" s="52"/>
      <c r="L22" s="52"/>
      <c r="M22" s="21" t="s">
        <v>30</v>
      </c>
      <c r="N22" s="52" t="s">
        <v>27</v>
      </c>
      <c r="O22" s="22" t="s">
        <v>275</v>
      </c>
      <c r="P22" s="52"/>
      <c r="Q22" s="23"/>
      <c r="R22" s="23"/>
    </row>
    <row r="23" spans="2:18" x14ac:dyDescent="0.2">
      <c r="B23" s="52">
        <v>129</v>
      </c>
      <c r="C23" s="52"/>
      <c r="D23" s="52"/>
      <c r="E23" s="52">
        <v>251</v>
      </c>
      <c r="F23" s="51" t="s">
        <v>65</v>
      </c>
      <c r="G23" s="24"/>
      <c r="H23" s="24"/>
      <c r="I23" s="51"/>
      <c r="J23" s="52">
        <v>9</v>
      </c>
      <c r="K23" s="52"/>
      <c r="L23" s="52"/>
      <c r="M23" s="21" t="s">
        <v>30</v>
      </c>
      <c r="N23" s="52" t="s">
        <v>27</v>
      </c>
      <c r="O23" s="22" t="s">
        <v>276</v>
      </c>
      <c r="P23" s="52"/>
      <c r="Q23" s="23"/>
      <c r="R23" s="23"/>
    </row>
    <row r="24" spans="2:18" x14ac:dyDescent="0.2">
      <c r="B24" s="52">
        <v>130</v>
      </c>
      <c r="C24" s="52"/>
      <c r="D24" s="52"/>
      <c r="E24" s="52">
        <v>465</v>
      </c>
      <c r="F24" s="51" t="s">
        <v>45</v>
      </c>
      <c r="G24" s="24" t="s">
        <v>46</v>
      </c>
      <c r="H24" s="24"/>
      <c r="I24" s="51"/>
      <c r="J24" s="52">
        <v>33</v>
      </c>
      <c r="K24" s="52"/>
      <c r="L24" s="52"/>
      <c r="M24" s="21" t="s">
        <v>30</v>
      </c>
      <c r="N24" s="52" t="s">
        <v>27</v>
      </c>
      <c r="O24" s="22"/>
      <c r="P24" s="52"/>
      <c r="Q24" s="23"/>
      <c r="R24" s="23"/>
    </row>
    <row r="25" spans="2:18" x14ac:dyDescent="0.2">
      <c r="B25" s="52">
        <v>131</v>
      </c>
      <c r="C25" s="52"/>
      <c r="D25" s="52"/>
      <c r="E25" s="52">
        <v>467</v>
      </c>
      <c r="F25" s="51" t="s">
        <v>29</v>
      </c>
      <c r="G25" s="24"/>
      <c r="H25" s="24"/>
      <c r="I25" s="51"/>
      <c r="J25" s="52">
        <v>12</v>
      </c>
      <c r="K25" s="52"/>
      <c r="L25" s="52"/>
      <c r="M25" s="21" t="s">
        <v>30</v>
      </c>
      <c r="N25" s="52" t="s">
        <v>27</v>
      </c>
      <c r="O25" s="22" t="s">
        <v>277</v>
      </c>
      <c r="P25" s="52"/>
      <c r="Q25" s="23"/>
      <c r="R25" s="23"/>
    </row>
    <row r="26" spans="2:18" x14ac:dyDescent="0.2">
      <c r="B26" s="52"/>
      <c r="C26" s="52"/>
      <c r="D26" s="52"/>
      <c r="E26" s="52"/>
      <c r="F26" s="19" t="s">
        <v>278</v>
      </c>
      <c r="G26" s="19" t="s">
        <v>19</v>
      </c>
      <c r="H26" s="19" t="s">
        <v>20</v>
      </c>
      <c r="I26" s="51"/>
      <c r="J26" s="52"/>
      <c r="K26" s="52"/>
      <c r="L26" s="52"/>
      <c r="M26" s="21"/>
      <c r="N26" s="21"/>
      <c r="O26" s="22"/>
      <c r="P26" s="52"/>
      <c r="Q26" s="23" t="s">
        <v>22</v>
      </c>
      <c r="R26" s="23"/>
    </row>
    <row r="27" spans="2:18" x14ac:dyDescent="0.2">
      <c r="B27" s="23">
        <v>132</v>
      </c>
      <c r="C27" s="23"/>
      <c r="D27" s="23"/>
      <c r="E27" s="52">
        <v>258</v>
      </c>
      <c r="F27" s="51" t="s">
        <v>176</v>
      </c>
      <c r="G27" s="24" t="s">
        <v>177</v>
      </c>
      <c r="H27" s="24"/>
      <c r="I27" s="51">
        <v>143</v>
      </c>
      <c r="J27" s="52"/>
      <c r="K27" s="52">
        <v>37.630000000000003</v>
      </c>
      <c r="L27" s="52">
        <v>3.7</v>
      </c>
      <c r="M27" s="34">
        <f>I27*K27*L27</f>
        <v>19910.033000000003</v>
      </c>
      <c r="N27" s="52" t="s">
        <v>27</v>
      </c>
      <c r="O27" s="22"/>
      <c r="P27" s="52"/>
      <c r="Q27" s="23"/>
      <c r="R27" s="23"/>
    </row>
    <row r="28" spans="2:18" x14ac:dyDescent="0.2">
      <c r="B28" s="23">
        <v>133</v>
      </c>
      <c r="C28" s="23"/>
      <c r="D28" s="23"/>
      <c r="E28" s="52">
        <v>259</v>
      </c>
      <c r="F28" s="51" t="s">
        <v>279</v>
      </c>
      <c r="G28" s="24" t="s">
        <v>280</v>
      </c>
      <c r="H28" s="24"/>
      <c r="I28" s="51">
        <v>43</v>
      </c>
      <c r="J28" s="52"/>
      <c r="K28" s="52"/>
      <c r="L28" s="52"/>
      <c r="M28" s="21" t="s">
        <v>26</v>
      </c>
      <c r="N28" s="52" t="s">
        <v>27</v>
      </c>
      <c r="O28" s="22"/>
      <c r="P28" s="52"/>
      <c r="Q28" s="23"/>
      <c r="R28" s="23"/>
    </row>
    <row r="29" spans="2:18" x14ac:dyDescent="0.2">
      <c r="B29" s="23">
        <v>134</v>
      </c>
      <c r="C29" s="23"/>
      <c r="D29" s="23"/>
      <c r="E29" s="52">
        <v>260</v>
      </c>
      <c r="F29" s="51" t="s">
        <v>125</v>
      </c>
      <c r="G29" s="24" t="s">
        <v>171</v>
      </c>
      <c r="H29" s="24"/>
      <c r="I29" s="51">
        <v>118</v>
      </c>
      <c r="J29" s="52"/>
      <c r="K29" s="52">
        <v>91.54</v>
      </c>
      <c r="L29" s="52">
        <v>3.7</v>
      </c>
      <c r="M29" s="34">
        <f>I29*K29*L29</f>
        <v>39966.364000000009</v>
      </c>
      <c r="N29" s="52" t="s">
        <v>27</v>
      </c>
      <c r="O29" s="22"/>
      <c r="P29" s="52"/>
      <c r="Q29" s="23"/>
      <c r="R29" s="23"/>
    </row>
    <row r="30" spans="2:18" x14ac:dyDescent="0.2">
      <c r="B30" s="23">
        <v>135</v>
      </c>
      <c r="C30" s="23"/>
      <c r="D30" s="23"/>
      <c r="E30" s="52">
        <v>261</v>
      </c>
      <c r="F30" s="51" t="s">
        <v>176</v>
      </c>
      <c r="G30" s="24" t="s">
        <v>177</v>
      </c>
      <c r="H30" s="24"/>
      <c r="I30" s="51"/>
      <c r="J30" s="52"/>
      <c r="K30" s="52"/>
      <c r="L30" s="52"/>
      <c r="M30" s="21"/>
      <c r="N30" s="52" t="s">
        <v>27</v>
      </c>
      <c r="O30" s="22"/>
      <c r="P30" s="52"/>
      <c r="Q30" s="23"/>
      <c r="R30" s="23"/>
    </row>
    <row r="31" spans="2:18" x14ac:dyDescent="0.2">
      <c r="B31" s="23">
        <v>136</v>
      </c>
      <c r="C31" s="23"/>
      <c r="D31" s="23"/>
      <c r="E31" s="52">
        <v>262</v>
      </c>
      <c r="F31" s="51" t="s">
        <v>29</v>
      </c>
      <c r="G31" s="24"/>
      <c r="H31" s="24"/>
      <c r="I31" s="51"/>
      <c r="J31" s="52">
        <v>42</v>
      </c>
      <c r="K31" s="52"/>
      <c r="L31" s="52"/>
      <c r="M31" s="21" t="s">
        <v>30</v>
      </c>
      <c r="N31" s="52" t="s">
        <v>27</v>
      </c>
      <c r="O31" s="22"/>
      <c r="P31" s="52"/>
      <c r="Q31" s="23"/>
      <c r="R31" s="23"/>
    </row>
    <row r="32" spans="2:18" ht="13.5" customHeight="1" x14ac:dyDescent="0.2">
      <c r="B32" s="23">
        <v>137</v>
      </c>
      <c r="C32" s="23"/>
      <c r="D32" s="23"/>
      <c r="E32" s="52">
        <v>444</v>
      </c>
      <c r="F32" s="51" t="s">
        <v>65</v>
      </c>
      <c r="G32" s="24"/>
      <c r="H32" s="24"/>
      <c r="I32" s="51"/>
      <c r="J32" s="52">
        <v>35</v>
      </c>
      <c r="K32" s="52"/>
      <c r="L32" s="52"/>
      <c r="M32" s="21" t="s">
        <v>30</v>
      </c>
      <c r="N32" s="52" t="s">
        <v>27</v>
      </c>
      <c r="O32" s="22" t="s">
        <v>281</v>
      </c>
      <c r="P32" s="52"/>
      <c r="Q32" s="23"/>
      <c r="R32" s="23"/>
    </row>
    <row r="33" spans="2:18" ht="13.5" customHeight="1" x14ac:dyDescent="0.2">
      <c r="B33" s="23">
        <v>138</v>
      </c>
      <c r="C33" s="23"/>
      <c r="D33" s="23"/>
      <c r="E33" s="52">
        <v>445</v>
      </c>
      <c r="F33" s="51" t="s">
        <v>29</v>
      </c>
      <c r="G33" s="24"/>
      <c r="H33" s="24"/>
      <c r="I33" s="51"/>
      <c r="J33" s="52">
        <v>6</v>
      </c>
      <c r="K33" s="52">
        <f>1.6*3.6</f>
        <v>5.7600000000000007</v>
      </c>
      <c r="L33" s="52"/>
      <c r="M33" s="21" t="s">
        <v>30</v>
      </c>
      <c r="N33" s="52" t="s">
        <v>27</v>
      </c>
      <c r="O33" s="22"/>
      <c r="P33" s="52"/>
      <c r="Q33" s="23"/>
      <c r="R33" s="23"/>
    </row>
    <row r="34" spans="2:18" ht="13.5" customHeight="1" x14ac:dyDescent="0.2">
      <c r="B34" s="23">
        <v>139</v>
      </c>
      <c r="C34" s="23"/>
      <c r="D34" s="23"/>
      <c r="E34" s="52">
        <v>446</v>
      </c>
      <c r="F34" s="51" t="s">
        <v>65</v>
      </c>
      <c r="G34" s="24"/>
      <c r="H34" s="24"/>
      <c r="I34" s="51"/>
      <c r="J34" s="52">
        <v>3.3</v>
      </c>
      <c r="K34" s="52"/>
      <c r="L34" s="52"/>
      <c r="M34" s="21" t="s">
        <v>30</v>
      </c>
      <c r="N34" s="52" t="s">
        <v>27</v>
      </c>
      <c r="O34" s="22" t="s">
        <v>282</v>
      </c>
      <c r="P34" s="52"/>
      <c r="Q34" s="23"/>
      <c r="R34" s="23"/>
    </row>
    <row r="35" spans="2:18" ht="13.5" customHeight="1" x14ac:dyDescent="0.2">
      <c r="B35" s="23">
        <v>140</v>
      </c>
      <c r="C35" s="23"/>
      <c r="D35" s="23"/>
      <c r="E35" s="52">
        <v>447</v>
      </c>
      <c r="F35" s="51" t="s">
        <v>29</v>
      </c>
      <c r="G35" s="24"/>
      <c r="H35" s="24"/>
      <c r="I35" s="51"/>
      <c r="J35" s="52">
        <v>31.2</v>
      </c>
      <c r="K35" s="52"/>
      <c r="L35" s="52"/>
      <c r="M35" s="21" t="s">
        <v>30</v>
      </c>
      <c r="N35" s="52" t="s">
        <v>27</v>
      </c>
      <c r="O35" s="22" t="s">
        <v>283</v>
      </c>
      <c r="P35" s="52"/>
      <c r="Q35" s="23"/>
      <c r="R35" s="23"/>
    </row>
    <row r="36" spans="2:18" x14ac:dyDescent="0.2">
      <c r="B36" s="23">
        <v>141</v>
      </c>
      <c r="C36" s="23"/>
      <c r="D36" s="23"/>
      <c r="E36" s="52">
        <v>456</v>
      </c>
      <c r="F36" s="52" t="s">
        <v>110</v>
      </c>
      <c r="G36" s="52" t="s">
        <v>111</v>
      </c>
      <c r="H36" s="52"/>
      <c r="I36" s="51" t="s">
        <v>284</v>
      </c>
      <c r="J36" s="52"/>
      <c r="K36" s="52">
        <v>91.54</v>
      </c>
      <c r="L36" s="52">
        <v>2.37</v>
      </c>
      <c r="M36" s="34" t="e">
        <f>I36*K36*L36</f>
        <v>#VALUE!</v>
      </c>
      <c r="N36" s="52" t="s">
        <v>27</v>
      </c>
      <c r="O36" s="22"/>
      <c r="P36" s="52"/>
      <c r="Q36" s="23"/>
      <c r="R36" s="23"/>
    </row>
    <row r="37" spans="2:18" x14ac:dyDescent="0.2">
      <c r="B37" s="23">
        <v>142</v>
      </c>
      <c r="C37" s="23"/>
      <c r="D37" s="23"/>
      <c r="E37" s="52">
        <v>457</v>
      </c>
      <c r="F37" s="51" t="s">
        <v>29</v>
      </c>
      <c r="G37" s="24"/>
      <c r="H37" s="24"/>
      <c r="I37" s="51"/>
      <c r="J37" s="52">
        <v>24</v>
      </c>
      <c r="K37" s="52"/>
      <c r="L37" s="52"/>
      <c r="M37" s="21" t="s">
        <v>30</v>
      </c>
      <c r="N37" s="52" t="s">
        <v>27</v>
      </c>
      <c r="O37" s="22" t="s">
        <v>89</v>
      </c>
      <c r="P37" s="52"/>
      <c r="Q37" s="23"/>
      <c r="R37" s="23"/>
    </row>
    <row r="38" spans="2:18" x14ac:dyDescent="0.2">
      <c r="B38" s="52"/>
      <c r="C38" s="52"/>
      <c r="D38" s="52"/>
      <c r="E38" s="52"/>
      <c r="F38" s="19" t="s">
        <v>285</v>
      </c>
      <c r="G38" s="19" t="s">
        <v>19</v>
      </c>
      <c r="H38" s="19" t="s">
        <v>39</v>
      </c>
      <c r="I38" s="51"/>
      <c r="J38" s="52"/>
      <c r="K38" s="52"/>
      <c r="L38" s="52"/>
      <c r="M38" s="21"/>
      <c r="N38" s="21"/>
      <c r="O38" s="22"/>
      <c r="P38" s="52"/>
      <c r="Q38" s="23" t="s">
        <v>22</v>
      </c>
      <c r="R38" s="23" t="s">
        <v>286</v>
      </c>
    </row>
    <row r="39" spans="2:18" x14ac:dyDescent="0.2">
      <c r="B39" s="23">
        <v>178</v>
      </c>
      <c r="C39" s="23"/>
      <c r="D39" s="23"/>
      <c r="E39" s="52">
        <v>403</v>
      </c>
      <c r="F39" s="51" t="s">
        <v>65</v>
      </c>
      <c r="G39" s="24"/>
      <c r="H39" s="24"/>
      <c r="I39" s="51"/>
      <c r="J39" s="52">
        <v>22</v>
      </c>
      <c r="K39" s="52"/>
      <c r="L39" s="52"/>
      <c r="M39" s="21" t="s">
        <v>30</v>
      </c>
      <c r="N39" s="52" t="s">
        <v>27</v>
      </c>
      <c r="O39" s="22" t="s">
        <v>287</v>
      </c>
      <c r="P39" s="52"/>
      <c r="Q39" s="23"/>
      <c r="R39" s="23"/>
    </row>
    <row r="40" spans="2:18" x14ac:dyDescent="0.2">
      <c r="B40" s="23">
        <v>179</v>
      </c>
      <c r="C40" s="23"/>
      <c r="D40" s="23"/>
      <c r="E40" s="52">
        <v>404</v>
      </c>
      <c r="F40" s="51" t="s">
        <v>96</v>
      </c>
      <c r="G40" s="24" t="s">
        <v>97</v>
      </c>
      <c r="H40" s="24"/>
      <c r="I40" s="51">
        <v>15</v>
      </c>
      <c r="J40" s="52"/>
      <c r="K40" s="52"/>
      <c r="L40" s="52"/>
      <c r="M40" s="21" t="s">
        <v>26</v>
      </c>
      <c r="N40" s="52" t="s">
        <v>27</v>
      </c>
      <c r="O40" s="22"/>
      <c r="P40" s="52"/>
      <c r="Q40" s="23"/>
      <c r="R40" s="23"/>
    </row>
    <row r="41" spans="2:18" x14ac:dyDescent="0.2">
      <c r="B41" s="23">
        <v>180</v>
      </c>
      <c r="C41" s="23"/>
      <c r="D41" s="23"/>
      <c r="E41" s="52">
        <v>405</v>
      </c>
      <c r="F41" s="51" t="s">
        <v>96</v>
      </c>
      <c r="G41" s="24" t="s">
        <v>97</v>
      </c>
      <c r="H41" s="24"/>
      <c r="I41" s="51">
        <v>27</v>
      </c>
      <c r="J41" s="52"/>
      <c r="K41" s="52"/>
      <c r="L41" s="52"/>
      <c r="M41" s="21" t="s">
        <v>26</v>
      </c>
      <c r="N41" s="52" t="s">
        <v>27</v>
      </c>
      <c r="O41" s="22"/>
      <c r="P41" s="52" t="s">
        <v>288</v>
      </c>
      <c r="Q41" s="23"/>
      <c r="R41" s="23"/>
    </row>
    <row r="42" spans="2:18" x14ac:dyDescent="0.2">
      <c r="B42" s="23">
        <v>181</v>
      </c>
      <c r="C42" s="23"/>
      <c r="D42" s="23"/>
      <c r="E42" s="52">
        <v>406</v>
      </c>
      <c r="F42" s="51" t="s">
        <v>96</v>
      </c>
      <c r="G42" s="24" t="s">
        <v>97</v>
      </c>
      <c r="H42" s="24"/>
      <c r="I42" s="51">
        <v>22</v>
      </c>
      <c r="J42" s="52"/>
      <c r="K42" s="52"/>
      <c r="L42" s="52"/>
      <c r="M42" s="21" t="s">
        <v>26</v>
      </c>
      <c r="N42" s="52" t="s">
        <v>27</v>
      </c>
      <c r="O42" s="22"/>
      <c r="P42" s="52" t="s">
        <v>288</v>
      </c>
      <c r="Q42" s="23"/>
      <c r="R42" s="23"/>
    </row>
    <row r="43" spans="2:18" x14ac:dyDescent="0.2">
      <c r="B43" s="23">
        <v>182</v>
      </c>
      <c r="C43" s="23"/>
      <c r="D43" s="23"/>
      <c r="E43" s="52">
        <v>407</v>
      </c>
      <c r="F43" s="51" t="s">
        <v>96</v>
      </c>
      <c r="G43" s="24" t="s">
        <v>97</v>
      </c>
      <c r="H43" s="24"/>
      <c r="I43" s="51">
        <v>15</v>
      </c>
      <c r="J43" s="52"/>
      <c r="K43" s="52"/>
      <c r="L43" s="52"/>
      <c r="M43" s="21" t="s">
        <v>26</v>
      </c>
      <c r="N43" s="52" t="s">
        <v>27</v>
      </c>
      <c r="O43" s="22"/>
      <c r="P43" s="52" t="s">
        <v>288</v>
      </c>
      <c r="Q43" s="23"/>
      <c r="R43" s="23"/>
    </row>
    <row r="44" spans="2:18" x14ac:dyDescent="0.2">
      <c r="B44" s="23">
        <v>183</v>
      </c>
      <c r="C44" s="23"/>
      <c r="D44" s="23"/>
      <c r="E44" s="52">
        <v>408</v>
      </c>
      <c r="F44" s="51" t="s">
        <v>96</v>
      </c>
      <c r="G44" s="24" t="s">
        <v>97</v>
      </c>
      <c r="H44" s="24"/>
      <c r="I44" s="51">
        <v>14</v>
      </c>
      <c r="J44" s="52"/>
      <c r="K44" s="52"/>
      <c r="L44" s="52"/>
      <c r="M44" s="21" t="s">
        <v>26</v>
      </c>
      <c r="N44" s="52" t="s">
        <v>27</v>
      </c>
      <c r="O44" s="22"/>
      <c r="P44" s="52" t="s">
        <v>288</v>
      </c>
      <c r="Q44" s="23"/>
      <c r="R44" s="23"/>
    </row>
    <row r="45" spans="2:18" x14ac:dyDescent="0.2">
      <c r="B45" s="23">
        <v>184</v>
      </c>
      <c r="C45" s="23"/>
      <c r="D45" s="23"/>
      <c r="E45" s="52">
        <v>409</v>
      </c>
      <c r="F45" s="51" t="s">
        <v>84</v>
      </c>
      <c r="G45" s="24" t="s">
        <v>85</v>
      </c>
      <c r="H45" s="24"/>
      <c r="I45" s="51">
        <v>91</v>
      </c>
      <c r="J45" s="52"/>
      <c r="K45" s="52">
        <v>91.54</v>
      </c>
      <c r="L45" s="52">
        <v>2.37</v>
      </c>
      <c r="M45" s="34">
        <f>I45*K45*L45</f>
        <v>19742.431800000002</v>
      </c>
      <c r="N45" s="52" t="s">
        <v>27</v>
      </c>
      <c r="O45" s="22"/>
      <c r="P45" s="52" t="s">
        <v>288</v>
      </c>
      <c r="Q45" s="23"/>
      <c r="R45" s="23"/>
    </row>
    <row r="46" spans="2:18" x14ac:dyDescent="0.2">
      <c r="B46" s="23">
        <v>185</v>
      </c>
      <c r="C46" s="23"/>
      <c r="D46" s="23"/>
      <c r="E46" s="52">
        <v>410</v>
      </c>
      <c r="F46" s="51" t="s">
        <v>96</v>
      </c>
      <c r="G46" s="24" t="s">
        <v>97</v>
      </c>
      <c r="H46" s="24"/>
      <c r="I46" s="51">
        <v>7</v>
      </c>
      <c r="J46" s="52"/>
      <c r="K46" s="52"/>
      <c r="L46" s="52"/>
      <c r="M46" s="21" t="s">
        <v>26</v>
      </c>
      <c r="N46" s="52" t="s">
        <v>27</v>
      </c>
      <c r="O46" s="22"/>
      <c r="P46" s="52" t="s">
        <v>288</v>
      </c>
      <c r="Q46" s="23"/>
      <c r="R46" s="23"/>
    </row>
    <row r="47" spans="2:18" x14ac:dyDescent="0.2">
      <c r="B47" s="52"/>
      <c r="C47" s="52"/>
      <c r="D47" s="52"/>
      <c r="E47" s="52"/>
      <c r="F47" s="19" t="s">
        <v>289</v>
      </c>
      <c r="G47" s="19" t="s">
        <v>19</v>
      </c>
      <c r="H47" s="19" t="s">
        <v>20</v>
      </c>
      <c r="I47" s="51"/>
      <c r="J47" s="52"/>
      <c r="K47" s="52"/>
      <c r="L47" s="52"/>
      <c r="M47" s="21"/>
      <c r="N47" s="21"/>
      <c r="O47" s="22"/>
      <c r="P47" s="52" t="s">
        <v>201</v>
      </c>
      <c r="Q47" s="23" t="s">
        <v>290</v>
      </c>
      <c r="R47" s="23"/>
    </row>
    <row r="48" spans="2:18" x14ac:dyDescent="0.2">
      <c r="B48" s="52">
        <v>190</v>
      </c>
      <c r="C48" s="52"/>
      <c r="D48" s="52"/>
      <c r="E48" s="52">
        <v>423</v>
      </c>
      <c r="F48" s="51" t="s">
        <v>65</v>
      </c>
      <c r="G48" s="24"/>
      <c r="H48" s="24"/>
      <c r="I48" s="51"/>
      <c r="J48" s="52">
        <v>14</v>
      </c>
      <c r="K48" s="52"/>
      <c r="L48" s="52"/>
      <c r="M48" s="21" t="s">
        <v>30</v>
      </c>
      <c r="N48" s="52" t="s">
        <v>27</v>
      </c>
      <c r="O48" s="22" t="s">
        <v>202</v>
      </c>
      <c r="P48" s="52"/>
      <c r="Q48" s="23"/>
      <c r="R48" s="23"/>
    </row>
    <row r="49" spans="2:18" x14ac:dyDescent="0.2">
      <c r="B49" s="52"/>
      <c r="C49" s="52"/>
      <c r="D49" s="52"/>
      <c r="E49" s="52"/>
      <c r="F49" s="19" t="s">
        <v>291</v>
      </c>
      <c r="G49" s="19" t="s">
        <v>19</v>
      </c>
      <c r="H49" s="19" t="s">
        <v>20</v>
      </c>
      <c r="I49" s="51"/>
      <c r="J49" s="52"/>
      <c r="K49" s="52"/>
      <c r="L49" s="52"/>
      <c r="M49" s="21"/>
      <c r="N49" s="21"/>
      <c r="O49" s="22"/>
      <c r="P49" s="52"/>
      <c r="Q49" s="23" t="s">
        <v>22</v>
      </c>
      <c r="R49" s="23" t="s">
        <v>292</v>
      </c>
    </row>
    <row r="50" spans="2:18" x14ac:dyDescent="0.2">
      <c r="B50" s="52">
        <v>191</v>
      </c>
      <c r="C50" s="52"/>
      <c r="D50" s="52"/>
      <c r="E50" s="52">
        <v>425</v>
      </c>
      <c r="F50" s="51" t="s">
        <v>29</v>
      </c>
      <c r="G50" s="24"/>
      <c r="H50" s="24"/>
      <c r="I50" s="51"/>
      <c r="J50" s="52">
        <v>1.6</v>
      </c>
      <c r="K50" s="52"/>
      <c r="L50" s="52"/>
      <c r="M50" s="21" t="s">
        <v>30</v>
      </c>
      <c r="N50" s="52" t="s">
        <v>27</v>
      </c>
      <c r="O50" s="22" t="s">
        <v>293</v>
      </c>
      <c r="P50" s="52"/>
      <c r="Q50" s="23"/>
      <c r="R50" s="23"/>
    </row>
    <row r="51" spans="2:18" x14ac:dyDescent="0.2">
      <c r="B51" s="52">
        <v>192</v>
      </c>
      <c r="C51" s="52"/>
      <c r="D51" s="52"/>
      <c r="E51" s="52">
        <v>426</v>
      </c>
      <c r="F51" s="52" t="s">
        <v>294</v>
      </c>
      <c r="G51" s="52" t="s">
        <v>295</v>
      </c>
      <c r="H51" s="52"/>
      <c r="I51" s="51"/>
      <c r="J51" s="52">
        <v>1.2</v>
      </c>
      <c r="K51" s="52"/>
      <c r="L51" s="52"/>
      <c r="M51" s="21" t="s">
        <v>30</v>
      </c>
      <c r="N51" s="52" t="s">
        <v>27</v>
      </c>
      <c r="O51" s="22"/>
      <c r="P51" s="52" t="s">
        <v>201</v>
      </c>
      <c r="Q51" s="23"/>
      <c r="R51" s="23"/>
    </row>
    <row r="52" spans="2:18" x14ac:dyDescent="0.2">
      <c r="B52" s="52">
        <v>193</v>
      </c>
      <c r="C52" s="52"/>
      <c r="D52" s="52"/>
      <c r="E52" s="52">
        <v>427</v>
      </c>
      <c r="F52" s="51" t="s">
        <v>29</v>
      </c>
      <c r="G52" s="24"/>
      <c r="H52" s="24"/>
      <c r="I52" s="51"/>
      <c r="J52" s="52">
        <v>1.7</v>
      </c>
      <c r="K52" s="52"/>
      <c r="L52" s="52"/>
      <c r="M52" s="21" t="s">
        <v>30</v>
      </c>
      <c r="N52" s="52" t="s">
        <v>27</v>
      </c>
      <c r="O52" s="22"/>
      <c r="P52" s="52" t="s">
        <v>296</v>
      </c>
      <c r="Q52" s="23"/>
      <c r="R52" s="23"/>
    </row>
    <row r="53" spans="2:18" x14ac:dyDescent="0.2">
      <c r="B53" s="52">
        <v>194</v>
      </c>
      <c r="C53" s="52"/>
      <c r="D53" s="52"/>
      <c r="E53" s="52">
        <v>428</v>
      </c>
      <c r="F53" s="52" t="s">
        <v>70</v>
      </c>
      <c r="G53" s="52" t="s">
        <v>71</v>
      </c>
      <c r="H53" s="52"/>
      <c r="I53" s="51">
        <v>52</v>
      </c>
      <c r="J53" s="52"/>
      <c r="K53" s="52">
        <v>91.54</v>
      </c>
      <c r="L53" s="52">
        <v>2.37</v>
      </c>
      <c r="M53" s="34">
        <f>I53*K53*L53</f>
        <v>11281.3896</v>
      </c>
      <c r="N53" s="52" t="s">
        <v>27</v>
      </c>
      <c r="O53" s="22"/>
      <c r="P53" s="52"/>
      <c r="Q53" s="23"/>
      <c r="R53" s="23"/>
    </row>
    <row r="54" spans="2:18" ht="14.25" customHeight="1" x14ac:dyDescent="0.2">
      <c r="B54" s="52">
        <v>195</v>
      </c>
      <c r="C54" s="52"/>
      <c r="D54" s="52"/>
      <c r="E54" s="52">
        <v>469</v>
      </c>
      <c r="F54" s="51" t="s">
        <v>96</v>
      </c>
      <c r="G54" s="24" t="s">
        <v>97</v>
      </c>
      <c r="H54" s="24"/>
      <c r="I54" s="51" t="s">
        <v>224</v>
      </c>
      <c r="J54" s="52"/>
      <c r="K54" s="52"/>
      <c r="L54" s="52"/>
      <c r="M54" s="21" t="s">
        <v>179</v>
      </c>
      <c r="N54" s="52" t="s">
        <v>27</v>
      </c>
      <c r="O54" s="22"/>
      <c r="P54" s="52"/>
      <c r="Q54" s="23"/>
      <c r="R54" s="23"/>
    </row>
    <row r="55" spans="2:18" x14ac:dyDescent="0.2">
      <c r="B55" s="52">
        <v>196</v>
      </c>
      <c r="C55" s="52"/>
      <c r="D55" s="52"/>
      <c r="E55" s="52">
        <v>470</v>
      </c>
      <c r="F55" s="52" t="s">
        <v>23</v>
      </c>
      <c r="G55" s="52" t="s">
        <v>24</v>
      </c>
      <c r="H55" s="52"/>
      <c r="I55" s="51">
        <v>85</v>
      </c>
      <c r="J55" s="52"/>
      <c r="K55" s="52">
        <v>13.84</v>
      </c>
      <c r="L55" s="52">
        <v>2.37</v>
      </c>
      <c r="M55" s="34">
        <f>I55*K55*L55</f>
        <v>2788.0680000000002</v>
      </c>
      <c r="N55" s="52" t="s">
        <v>27</v>
      </c>
      <c r="O55" s="22" t="s">
        <v>297</v>
      </c>
      <c r="P55" s="52"/>
      <c r="Q55" s="23"/>
      <c r="R55" s="23"/>
    </row>
    <row r="56" spans="2:18" x14ac:dyDescent="0.2">
      <c r="B56" s="52">
        <v>197</v>
      </c>
      <c r="C56" s="52"/>
      <c r="D56" s="52"/>
      <c r="E56" s="52">
        <v>471</v>
      </c>
      <c r="F56" s="51" t="s">
        <v>96</v>
      </c>
      <c r="G56" s="24" t="s">
        <v>97</v>
      </c>
      <c r="H56" s="24"/>
      <c r="I56" s="51" t="s">
        <v>298</v>
      </c>
      <c r="J56" s="52"/>
      <c r="K56" s="52"/>
      <c r="L56" s="52"/>
      <c r="M56" s="21" t="s">
        <v>26</v>
      </c>
      <c r="N56" s="52" t="s">
        <v>27</v>
      </c>
      <c r="O56" s="22"/>
      <c r="P56" s="52"/>
      <c r="Q56" s="23"/>
      <c r="R56" s="23"/>
    </row>
    <row r="57" spans="2:18" x14ac:dyDescent="0.2">
      <c r="B57" s="52">
        <v>198</v>
      </c>
      <c r="C57" s="52"/>
      <c r="D57" s="52"/>
      <c r="E57" s="52">
        <v>474</v>
      </c>
      <c r="F57" s="51" t="s">
        <v>29</v>
      </c>
      <c r="G57" s="43"/>
      <c r="H57" s="43"/>
      <c r="I57" s="51"/>
      <c r="J57" s="52">
        <v>4.4000000000000004</v>
      </c>
      <c r="K57" s="52"/>
      <c r="L57" s="52"/>
      <c r="M57" s="21" t="s">
        <v>30</v>
      </c>
      <c r="N57" s="52" t="s">
        <v>27</v>
      </c>
      <c r="O57" s="22" t="s">
        <v>299</v>
      </c>
      <c r="P57" s="52"/>
      <c r="Q57" s="23"/>
      <c r="R57" s="23"/>
    </row>
    <row r="58" spans="2:18" x14ac:dyDescent="0.2">
      <c r="B58" s="52">
        <v>199</v>
      </c>
      <c r="C58" s="52"/>
      <c r="D58" s="52"/>
      <c r="E58" s="52">
        <v>574</v>
      </c>
      <c r="F58" s="52" t="s">
        <v>29</v>
      </c>
      <c r="G58" s="43"/>
      <c r="H58" s="43"/>
      <c r="I58" s="51"/>
      <c r="J58" s="52">
        <v>4</v>
      </c>
      <c r="K58" s="52"/>
      <c r="L58" s="52"/>
      <c r="M58" s="21" t="s">
        <v>30</v>
      </c>
      <c r="N58" s="52" t="s">
        <v>27</v>
      </c>
      <c r="O58" s="21" t="s">
        <v>293</v>
      </c>
      <c r="P58" s="52"/>
      <c r="Q58" s="23"/>
      <c r="R58" s="23"/>
    </row>
    <row r="59" spans="2:18" x14ac:dyDescent="0.2">
      <c r="B59" s="52">
        <v>200</v>
      </c>
      <c r="C59" s="52"/>
      <c r="D59" s="52"/>
      <c r="E59" s="52">
        <v>576</v>
      </c>
      <c r="F59" s="51" t="s">
        <v>300</v>
      </c>
      <c r="G59" s="51" t="s">
        <v>301</v>
      </c>
      <c r="H59" s="51"/>
      <c r="I59" s="51">
        <v>163</v>
      </c>
      <c r="J59" s="52"/>
      <c r="K59" s="52">
        <v>37.630000000000003</v>
      </c>
      <c r="L59" s="52">
        <v>3.7</v>
      </c>
      <c r="M59" s="34">
        <f>I59*K59*L59</f>
        <v>22694.653000000002</v>
      </c>
      <c r="N59" s="52" t="s">
        <v>27</v>
      </c>
      <c r="O59" s="21"/>
      <c r="P59" s="52" t="s">
        <v>302</v>
      </c>
      <c r="Q59" s="23"/>
      <c r="R59" s="23"/>
    </row>
    <row r="60" spans="2:18" x14ac:dyDescent="0.2">
      <c r="B60" s="52"/>
      <c r="C60" s="52"/>
      <c r="D60" s="52"/>
      <c r="E60" s="52"/>
      <c r="F60" s="19" t="s">
        <v>303</v>
      </c>
      <c r="G60" s="19" t="s">
        <v>19</v>
      </c>
      <c r="H60" s="19" t="s">
        <v>20</v>
      </c>
      <c r="I60" s="51"/>
      <c r="J60" s="52"/>
      <c r="K60" s="52"/>
      <c r="L60" s="52"/>
      <c r="M60" s="21"/>
      <c r="N60" s="21"/>
      <c r="O60" s="22"/>
      <c r="P60" s="52" t="s">
        <v>304</v>
      </c>
      <c r="Q60" s="23" t="s">
        <v>22</v>
      </c>
      <c r="R60" s="23" t="s">
        <v>305</v>
      </c>
    </row>
    <row r="61" spans="2:18" x14ac:dyDescent="0.2">
      <c r="B61" s="52">
        <v>201</v>
      </c>
      <c r="C61" s="52"/>
      <c r="D61" s="52"/>
      <c r="E61" s="52">
        <v>430</v>
      </c>
      <c r="F61" s="52" t="s">
        <v>268</v>
      </c>
      <c r="G61" s="52" t="s">
        <v>269</v>
      </c>
      <c r="H61" s="52"/>
      <c r="I61" s="51">
        <v>33</v>
      </c>
      <c r="J61" s="52"/>
      <c r="K61" s="52"/>
      <c r="L61" s="52"/>
      <c r="M61" s="21" t="s">
        <v>26</v>
      </c>
      <c r="N61" s="52" t="s">
        <v>27</v>
      </c>
      <c r="O61" s="22"/>
      <c r="P61" s="52"/>
      <c r="Q61" s="23"/>
      <c r="R61" s="23"/>
    </row>
    <row r="62" spans="2:18" x14ac:dyDescent="0.2">
      <c r="B62" s="52">
        <v>202</v>
      </c>
      <c r="C62" s="52"/>
      <c r="D62" s="52"/>
      <c r="E62" s="52">
        <v>433</v>
      </c>
      <c r="F62" s="51" t="s">
        <v>306</v>
      </c>
      <c r="G62" s="24" t="s">
        <v>307</v>
      </c>
      <c r="H62" s="24"/>
      <c r="I62" s="51"/>
      <c r="J62" s="52">
        <v>6.5</v>
      </c>
      <c r="K62" s="52"/>
      <c r="L62" s="52"/>
      <c r="M62" s="21" t="s">
        <v>30</v>
      </c>
      <c r="N62" s="52" t="s">
        <v>27</v>
      </c>
      <c r="O62" s="22"/>
      <c r="P62" s="52"/>
      <c r="Q62" s="23"/>
      <c r="R62" s="23"/>
    </row>
    <row r="63" spans="2:18" x14ac:dyDescent="0.2">
      <c r="B63" s="52">
        <v>203</v>
      </c>
      <c r="C63" s="52"/>
      <c r="D63" s="52"/>
      <c r="E63" s="52">
        <v>434</v>
      </c>
      <c r="F63" s="52" t="s">
        <v>308</v>
      </c>
      <c r="G63" s="52" t="s">
        <v>309</v>
      </c>
      <c r="H63" s="52"/>
      <c r="I63" s="51"/>
      <c r="J63" s="52">
        <v>2.25</v>
      </c>
      <c r="K63" s="52"/>
      <c r="L63" s="52"/>
      <c r="M63" s="21" t="s">
        <v>30</v>
      </c>
      <c r="N63" s="52" t="s">
        <v>27</v>
      </c>
      <c r="O63" s="22"/>
      <c r="P63" s="52" t="s">
        <v>310</v>
      </c>
      <c r="Q63" s="23"/>
      <c r="R63" s="23"/>
    </row>
    <row r="64" spans="2:18" x14ac:dyDescent="0.2">
      <c r="B64" s="52"/>
      <c r="C64" s="52"/>
      <c r="D64" s="52"/>
      <c r="E64" s="52"/>
      <c r="F64" s="19" t="s">
        <v>311</v>
      </c>
      <c r="G64" s="19" t="s">
        <v>19</v>
      </c>
      <c r="H64" s="19" t="s">
        <v>20</v>
      </c>
      <c r="I64" s="51"/>
      <c r="J64" s="52"/>
      <c r="K64" s="52"/>
      <c r="L64" s="52"/>
      <c r="M64" s="21"/>
      <c r="N64" s="21"/>
      <c r="O64" s="22"/>
      <c r="P64" s="52" t="s">
        <v>312</v>
      </c>
      <c r="Q64" s="23" t="s">
        <v>313</v>
      </c>
      <c r="R64" s="23"/>
    </row>
    <row r="65" spans="2:18" x14ac:dyDescent="0.2">
      <c r="B65" s="23">
        <v>204</v>
      </c>
      <c r="C65" s="23"/>
      <c r="D65" s="23"/>
      <c r="E65" s="52">
        <v>448</v>
      </c>
      <c r="F65" s="52" t="s">
        <v>92</v>
      </c>
      <c r="G65" s="43" t="s">
        <v>93</v>
      </c>
      <c r="H65" s="43"/>
      <c r="I65" s="51"/>
      <c r="J65" s="52">
        <v>13.2</v>
      </c>
      <c r="K65" s="52"/>
      <c r="L65" s="52"/>
      <c r="M65" s="21" t="s">
        <v>30</v>
      </c>
      <c r="N65" s="52" t="s">
        <v>27</v>
      </c>
      <c r="O65" s="22"/>
      <c r="P65" s="52"/>
      <c r="Q65" s="23"/>
      <c r="R65" s="23"/>
    </row>
    <row r="66" spans="2:18" ht="13.5" customHeight="1" x14ac:dyDescent="0.2">
      <c r="B66" s="23">
        <v>205</v>
      </c>
      <c r="C66" s="23"/>
      <c r="D66" s="23"/>
      <c r="E66" s="52">
        <v>449</v>
      </c>
      <c r="F66" s="51" t="s">
        <v>268</v>
      </c>
      <c r="G66" s="24" t="s">
        <v>269</v>
      </c>
      <c r="H66" s="24"/>
      <c r="I66" s="51" t="s">
        <v>224</v>
      </c>
      <c r="J66" s="52"/>
      <c r="K66" s="52"/>
      <c r="L66" s="52"/>
      <c r="M66" s="21" t="s">
        <v>179</v>
      </c>
      <c r="N66" s="52" t="s">
        <v>27</v>
      </c>
      <c r="O66" s="22"/>
      <c r="P66" s="52" t="s">
        <v>47</v>
      </c>
      <c r="Q66" s="23"/>
      <c r="R66" s="23"/>
    </row>
    <row r="67" spans="2:18" ht="16.5" customHeight="1" x14ac:dyDescent="0.2">
      <c r="B67" s="23">
        <v>206</v>
      </c>
      <c r="C67" s="23"/>
      <c r="D67" s="23"/>
      <c r="E67" s="52">
        <v>450</v>
      </c>
      <c r="F67" s="52" t="s">
        <v>96</v>
      </c>
      <c r="G67" s="52" t="s">
        <v>97</v>
      </c>
      <c r="H67" s="52"/>
      <c r="I67" s="51" t="s">
        <v>229</v>
      </c>
      <c r="J67" s="52"/>
      <c r="K67" s="52"/>
      <c r="L67" s="52"/>
      <c r="M67" s="21" t="s">
        <v>179</v>
      </c>
      <c r="N67" s="52" t="s">
        <v>27</v>
      </c>
      <c r="O67" s="22"/>
      <c r="P67" s="52" t="s">
        <v>47</v>
      </c>
      <c r="Q67" s="23"/>
      <c r="R67" s="23"/>
    </row>
    <row r="68" spans="2:18" ht="14.25" customHeight="1" x14ac:dyDescent="0.2">
      <c r="B68" s="23">
        <v>207</v>
      </c>
      <c r="C68" s="23"/>
      <c r="D68" s="23"/>
      <c r="E68" s="52">
        <v>451</v>
      </c>
      <c r="F68" s="51" t="s">
        <v>96</v>
      </c>
      <c r="G68" s="24" t="s">
        <v>97</v>
      </c>
      <c r="H68" s="24"/>
      <c r="I68" s="51" t="s">
        <v>195</v>
      </c>
      <c r="J68" s="52"/>
      <c r="K68" s="52"/>
      <c r="L68" s="52"/>
      <c r="M68" s="21" t="s">
        <v>179</v>
      </c>
      <c r="N68" s="21" t="s">
        <v>27</v>
      </c>
      <c r="O68" s="22"/>
      <c r="P68" s="52" t="s">
        <v>47</v>
      </c>
      <c r="Q68" s="23"/>
      <c r="R68" s="23"/>
    </row>
    <row r="69" spans="2:18" x14ac:dyDescent="0.2">
      <c r="B69" s="52"/>
      <c r="C69" s="52"/>
      <c r="D69" s="52"/>
      <c r="E69" s="52"/>
      <c r="F69" s="19" t="s">
        <v>314</v>
      </c>
      <c r="G69" s="19" t="s">
        <v>19</v>
      </c>
      <c r="H69" s="19" t="s">
        <v>20</v>
      </c>
      <c r="I69" s="51"/>
      <c r="J69" s="52"/>
      <c r="K69" s="52"/>
      <c r="L69" s="52"/>
      <c r="M69" s="21"/>
      <c r="N69" s="21"/>
      <c r="O69" s="22"/>
      <c r="P69" s="52" t="s">
        <v>315</v>
      </c>
      <c r="Q69" s="23" t="s">
        <v>316</v>
      </c>
      <c r="R69" s="23"/>
    </row>
    <row r="70" spans="2:18" ht="24" x14ac:dyDescent="0.2">
      <c r="B70" s="52">
        <v>208</v>
      </c>
      <c r="C70" s="52"/>
      <c r="D70" s="52"/>
      <c r="E70" s="52">
        <v>460</v>
      </c>
      <c r="F70" s="51" t="s">
        <v>65</v>
      </c>
      <c r="G70" s="24"/>
      <c r="H70" s="24"/>
      <c r="I70" s="51"/>
      <c r="J70" s="52">
        <v>50</v>
      </c>
      <c r="K70" s="52"/>
      <c r="L70" s="52"/>
      <c r="M70" s="21" t="s">
        <v>30</v>
      </c>
      <c r="N70" s="21" t="s">
        <v>203</v>
      </c>
      <c r="O70" s="22" t="s">
        <v>317</v>
      </c>
      <c r="P70" s="52"/>
      <c r="Q70" s="23"/>
      <c r="R70" s="23"/>
    </row>
    <row r="71" spans="2:18" ht="24" x14ac:dyDescent="0.2">
      <c r="B71" s="52">
        <v>209</v>
      </c>
      <c r="C71" s="52"/>
      <c r="D71" s="52"/>
      <c r="E71" s="52">
        <v>461</v>
      </c>
      <c r="F71" s="52" t="s">
        <v>45</v>
      </c>
      <c r="G71" s="43" t="s">
        <v>46</v>
      </c>
      <c r="H71" s="43"/>
      <c r="I71" s="51"/>
      <c r="J71" s="52">
        <v>42</v>
      </c>
      <c r="K71" s="52"/>
      <c r="L71" s="52"/>
      <c r="M71" s="21" t="s">
        <v>30</v>
      </c>
      <c r="N71" s="21" t="s">
        <v>203</v>
      </c>
      <c r="O71" s="22"/>
      <c r="P71" s="52"/>
      <c r="Q71" s="23"/>
      <c r="R71" s="23"/>
    </row>
    <row r="72" spans="2:18" x14ac:dyDescent="0.2">
      <c r="B72" s="52"/>
      <c r="C72" s="52"/>
      <c r="D72" s="52"/>
      <c r="E72" s="52"/>
      <c r="F72" s="19" t="s">
        <v>318</v>
      </c>
      <c r="G72" s="19" t="s">
        <v>319</v>
      </c>
      <c r="H72" s="19" t="s">
        <v>53</v>
      </c>
      <c r="I72" s="51"/>
      <c r="J72" s="52"/>
      <c r="K72" s="52"/>
      <c r="L72" s="52"/>
      <c r="M72" s="21"/>
      <c r="N72" s="21"/>
      <c r="O72" s="22"/>
      <c r="P72" s="52" t="s">
        <v>320</v>
      </c>
      <c r="Q72" s="23" t="s">
        <v>22</v>
      </c>
      <c r="R72" s="23"/>
    </row>
    <row r="73" spans="2:18" x14ac:dyDescent="0.2">
      <c r="B73" s="23">
        <v>210</v>
      </c>
      <c r="C73" s="23"/>
      <c r="D73" s="23"/>
      <c r="E73" s="52">
        <v>463</v>
      </c>
      <c r="F73" s="51" t="s">
        <v>29</v>
      </c>
      <c r="G73" s="24"/>
      <c r="H73" s="24"/>
      <c r="I73" s="51"/>
      <c r="J73" s="52">
        <v>5.0999999999999996</v>
      </c>
      <c r="K73" s="52"/>
      <c r="L73" s="52"/>
      <c r="M73" s="21" t="s">
        <v>30</v>
      </c>
      <c r="N73" s="52" t="s">
        <v>27</v>
      </c>
      <c r="O73" s="22" t="s">
        <v>124</v>
      </c>
      <c r="P73" s="52" t="s">
        <v>321</v>
      </c>
      <c r="Q73" s="23"/>
      <c r="R73" s="23"/>
    </row>
    <row r="74" spans="2:18" x14ac:dyDescent="0.2">
      <c r="B74" s="23">
        <v>211</v>
      </c>
      <c r="C74" s="23"/>
      <c r="D74" s="23"/>
      <c r="E74" s="52">
        <v>464</v>
      </c>
      <c r="F74" s="51" t="s">
        <v>29</v>
      </c>
      <c r="G74" s="24"/>
      <c r="H74" s="24"/>
      <c r="I74" s="51"/>
      <c r="J74" s="52">
        <v>27.3</v>
      </c>
      <c r="K74" s="52"/>
      <c r="L74" s="52"/>
      <c r="M74" s="21" t="s">
        <v>30</v>
      </c>
      <c r="N74" s="52" t="s">
        <v>27</v>
      </c>
      <c r="O74" s="22" t="s">
        <v>322</v>
      </c>
      <c r="P74" s="52" t="s">
        <v>321</v>
      </c>
      <c r="Q74" s="23"/>
      <c r="R74" s="23"/>
    </row>
    <row r="75" spans="2:18" x14ac:dyDescent="0.2">
      <c r="B75" s="52"/>
      <c r="C75" s="52"/>
      <c r="D75" s="52"/>
      <c r="E75" s="52"/>
      <c r="F75" s="19" t="s">
        <v>323</v>
      </c>
      <c r="G75" s="19" t="s">
        <v>19</v>
      </c>
      <c r="H75" s="19" t="s">
        <v>272</v>
      </c>
      <c r="I75" s="51"/>
      <c r="J75" s="52"/>
      <c r="K75" s="52"/>
      <c r="L75" s="52"/>
      <c r="M75" s="21"/>
      <c r="N75" s="21"/>
      <c r="O75" s="22"/>
      <c r="P75" s="52"/>
      <c r="Q75" s="23" t="s">
        <v>22</v>
      </c>
      <c r="R75" s="23"/>
    </row>
    <row r="76" spans="2:18" x14ac:dyDescent="0.2">
      <c r="B76" s="52">
        <v>212</v>
      </c>
      <c r="C76" s="52"/>
      <c r="D76" s="52"/>
      <c r="E76" s="52">
        <v>466</v>
      </c>
      <c r="F76" s="52" t="s">
        <v>324</v>
      </c>
      <c r="G76" s="52" t="s">
        <v>325</v>
      </c>
      <c r="H76" s="52"/>
      <c r="I76" s="51">
        <v>155</v>
      </c>
      <c r="J76" s="52"/>
      <c r="K76" s="52">
        <v>13.84</v>
      </c>
      <c r="L76" s="52">
        <v>3.7</v>
      </c>
      <c r="M76" s="34">
        <f>I76*K76*L76</f>
        <v>7937.24</v>
      </c>
      <c r="N76" s="52" t="s">
        <v>27</v>
      </c>
      <c r="O76" s="22" t="s">
        <v>238</v>
      </c>
      <c r="P76" s="52"/>
      <c r="Q76" s="23"/>
      <c r="R76" s="23"/>
    </row>
    <row r="77" spans="2:18" x14ac:dyDescent="0.2">
      <c r="B77" s="47"/>
      <c r="C77" s="47"/>
      <c r="D77" s="47"/>
      <c r="E77" s="47"/>
      <c r="F77" s="19" t="s">
        <v>326</v>
      </c>
      <c r="G77" s="19" t="s">
        <v>19</v>
      </c>
      <c r="H77" s="19" t="s">
        <v>39</v>
      </c>
      <c r="I77" s="48"/>
      <c r="J77" s="47"/>
      <c r="K77" s="47"/>
      <c r="L77" s="47"/>
      <c r="M77" s="49"/>
      <c r="N77" s="49"/>
      <c r="O77" s="50"/>
      <c r="P77" s="52"/>
      <c r="Q77" s="23" t="s">
        <v>22</v>
      </c>
      <c r="R77" s="23"/>
    </row>
    <row r="78" spans="2:18" x14ac:dyDescent="0.2">
      <c r="B78" s="23">
        <v>221</v>
      </c>
      <c r="C78" s="23"/>
      <c r="D78" s="23"/>
      <c r="E78" s="52">
        <v>550</v>
      </c>
      <c r="F78" s="52" t="s">
        <v>70</v>
      </c>
      <c r="G78" s="43" t="s">
        <v>71</v>
      </c>
      <c r="H78" s="43"/>
      <c r="I78" s="51">
        <v>99</v>
      </c>
      <c r="J78" s="52"/>
      <c r="K78" s="52">
        <v>91.54</v>
      </c>
      <c r="L78" s="52">
        <v>2.37</v>
      </c>
      <c r="M78" s="34">
        <f>I78*K78*L78</f>
        <v>21478.030200000005</v>
      </c>
      <c r="N78" s="52" t="s">
        <v>27</v>
      </c>
      <c r="O78" s="22"/>
      <c r="P78" s="47"/>
      <c r="Q78" s="23"/>
      <c r="R78" s="23"/>
    </row>
    <row r="79" spans="2:18" x14ac:dyDescent="0.2">
      <c r="B79" s="52"/>
      <c r="C79" s="52"/>
      <c r="D79" s="52"/>
      <c r="E79" s="52"/>
      <c r="F79" s="19" t="s">
        <v>327</v>
      </c>
      <c r="G79" s="19" t="s">
        <v>19</v>
      </c>
      <c r="H79" s="19" t="s">
        <v>20</v>
      </c>
      <c r="I79" s="51"/>
      <c r="J79" s="52"/>
      <c r="K79" s="52"/>
      <c r="L79" s="52"/>
      <c r="M79" s="21"/>
      <c r="N79" s="21"/>
      <c r="O79" s="22"/>
      <c r="P79" s="52"/>
      <c r="Q79" s="23" t="s">
        <v>22</v>
      </c>
      <c r="R79" s="23"/>
    </row>
    <row r="80" spans="2:18" x14ac:dyDescent="0.2">
      <c r="B80" s="52">
        <v>222</v>
      </c>
      <c r="C80" s="52"/>
      <c r="D80" s="52"/>
      <c r="E80" s="52">
        <v>553</v>
      </c>
      <c r="F80" s="51" t="s">
        <v>65</v>
      </c>
      <c r="G80" s="24"/>
      <c r="H80" s="24"/>
      <c r="I80" s="51"/>
      <c r="J80" s="52">
        <v>13</v>
      </c>
      <c r="K80" s="52"/>
      <c r="L80" s="52"/>
      <c r="M80" s="21" t="s">
        <v>30</v>
      </c>
      <c r="N80" s="52" t="s">
        <v>27</v>
      </c>
      <c r="O80" s="22" t="s">
        <v>89</v>
      </c>
      <c r="P80" s="52" t="s">
        <v>328</v>
      </c>
      <c r="Q80" s="23"/>
      <c r="R80" s="23"/>
    </row>
    <row r="81" spans="2:18" x14ac:dyDescent="0.2">
      <c r="B81" s="52">
        <v>223</v>
      </c>
      <c r="C81" s="52"/>
      <c r="D81" s="52"/>
      <c r="E81" s="52">
        <v>554</v>
      </c>
      <c r="F81" s="51" t="s">
        <v>65</v>
      </c>
      <c r="G81" s="24"/>
      <c r="H81" s="24"/>
      <c r="I81" s="51"/>
      <c r="J81" s="52">
        <v>3.3</v>
      </c>
      <c r="K81" s="52"/>
      <c r="L81" s="52"/>
      <c r="M81" s="21" t="s">
        <v>30</v>
      </c>
      <c r="N81" s="52" t="s">
        <v>27</v>
      </c>
      <c r="O81" s="22" t="s">
        <v>54</v>
      </c>
      <c r="P81" s="52"/>
      <c r="Q81" s="23"/>
      <c r="R81" s="23"/>
    </row>
    <row r="84" spans="2:18" x14ac:dyDescent="0.2">
      <c r="B84" s="52"/>
      <c r="C84" s="52"/>
      <c r="D84" s="52"/>
      <c r="E84" s="52"/>
      <c r="F84" s="60" t="s">
        <v>335</v>
      </c>
      <c r="G84" s="61"/>
      <c r="H84" s="61"/>
      <c r="I84" s="61"/>
      <c r="J84" s="61"/>
      <c r="K84" s="61"/>
      <c r="L84" s="52"/>
      <c r="M84" s="34"/>
      <c r="N84" s="22"/>
      <c r="O84" s="52"/>
      <c r="P84" s="52"/>
    </row>
  </sheetData>
  <autoFilter ref="B2:Q2"/>
  <mergeCells count="3">
    <mergeCell ref="I1:J1"/>
    <mergeCell ref="Q1:R1"/>
    <mergeCell ref="F84:K84"/>
  </mergeCells>
  <printOptions gridLines="1"/>
  <pageMargins left="0.35433070866141736" right="0.31496062992125984" top="0.94488188976377963" bottom="0.59055118110236227" header="0.62992125984251968" footer="0.31496062992125984"/>
  <pageSetup paperSize="9" fitToHeight="0" orientation="portrait" r:id="rId1"/>
  <headerFooter alignWithMargins="0">
    <oddHeader>&amp;CDrzewa i krzewy na Osiedlu Kapusciska między ul. Wojska Polskiego,Kaczyńskiego, Baczyńskiego w Bydgoszczy</oddHead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zoomScale="130" zoomScaleNormal="130" zoomScalePageLayoutView="145" workbookViewId="0">
      <selection activeCell="T14" sqref="T14"/>
    </sheetView>
  </sheetViews>
  <sheetFormatPr defaultRowHeight="12.75" x14ac:dyDescent="0.2"/>
  <cols>
    <col min="1" max="1" width="9.140625" style="17"/>
    <col min="2" max="4" width="4.42578125" style="53" hidden="1" customWidth="1"/>
    <col min="5" max="5" width="5.7109375" style="53" customWidth="1"/>
    <col min="6" max="6" width="22" style="54" bestFit="1" customWidth="1"/>
    <col min="7" max="7" width="24.42578125" style="55" customWidth="1"/>
    <col min="8" max="8" width="6.42578125" style="55" customWidth="1"/>
    <col min="9" max="9" width="17.85546875" style="54" customWidth="1"/>
    <col min="10" max="10" width="9.28515625" style="53" customWidth="1"/>
    <col min="11" max="11" width="9.140625" style="53" hidden="1" customWidth="1"/>
    <col min="12" max="12" width="11.42578125" style="53" hidden="1" customWidth="1"/>
    <col min="13" max="13" width="16.5703125" style="56" hidden="1" customWidth="1"/>
    <col min="14" max="14" width="8.85546875" style="56" hidden="1" customWidth="1"/>
    <col min="15" max="15" width="21.7109375" style="57" hidden="1" customWidth="1"/>
    <col min="16" max="16" width="11.28515625" style="46" hidden="1" customWidth="1"/>
    <col min="17" max="17" width="15.7109375" style="17" hidden="1" customWidth="1"/>
    <col min="18" max="18" width="20.5703125" style="17" hidden="1" customWidth="1"/>
    <col min="19" max="16384" width="9.140625" style="17"/>
  </cols>
  <sheetData>
    <row r="1" spans="1:18" x14ac:dyDescent="0.2">
      <c r="I1" s="58" t="s">
        <v>336</v>
      </c>
      <c r="J1" s="58"/>
      <c r="Q1" s="59"/>
      <c r="R1" s="59"/>
    </row>
    <row r="2" spans="1:18" s="1" customFormat="1" ht="50.25" customHeight="1" x14ac:dyDescent="0.2"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3" t="s">
        <v>5</v>
      </c>
      <c r="H2" s="3" t="s">
        <v>6</v>
      </c>
      <c r="I2" s="4" t="s">
        <v>7</v>
      </c>
      <c r="J2" s="5" t="s">
        <v>8</v>
      </c>
      <c r="K2" s="5" t="s">
        <v>9</v>
      </c>
      <c r="L2" s="2" t="s">
        <v>10</v>
      </c>
      <c r="M2" s="6" t="s">
        <v>11</v>
      </c>
      <c r="N2" s="3" t="s">
        <v>12</v>
      </c>
      <c r="O2" s="3" t="s">
        <v>13</v>
      </c>
      <c r="P2" s="7" t="s">
        <v>14</v>
      </c>
      <c r="Q2" s="8" t="s">
        <v>15</v>
      </c>
      <c r="R2" s="8" t="s">
        <v>16</v>
      </c>
    </row>
    <row r="3" spans="1:18" s="33" customFormat="1" x14ac:dyDescent="0.2">
      <c r="A3" s="31" t="s">
        <v>329</v>
      </c>
      <c r="B3" s="30"/>
      <c r="C3" s="30"/>
      <c r="D3" s="30"/>
      <c r="E3" s="25"/>
      <c r="F3" s="27"/>
      <c r="G3" s="32"/>
      <c r="H3" s="32"/>
      <c r="I3" s="27"/>
      <c r="J3" s="25"/>
      <c r="K3" s="25"/>
      <c r="L3" s="25"/>
      <c r="M3" s="28"/>
      <c r="N3" s="25"/>
      <c r="O3" s="29"/>
      <c r="P3" s="25"/>
      <c r="Q3" s="30"/>
      <c r="R3" s="30"/>
    </row>
    <row r="4" spans="1:18" x14ac:dyDescent="0.2">
      <c r="B4" s="52"/>
      <c r="C4" s="52"/>
      <c r="D4" s="52"/>
      <c r="E4" s="52"/>
      <c r="F4" s="19" t="s">
        <v>330</v>
      </c>
      <c r="G4" s="19" t="s">
        <v>19</v>
      </c>
      <c r="H4" s="19" t="s">
        <v>20</v>
      </c>
      <c r="I4" s="51"/>
      <c r="J4" s="52"/>
      <c r="K4" s="52"/>
      <c r="L4" s="52"/>
      <c r="M4" s="21"/>
      <c r="N4" s="21"/>
      <c r="O4" s="22"/>
      <c r="P4" s="52"/>
      <c r="Q4" s="23" t="s">
        <v>22</v>
      </c>
      <c r="R4" s="23" t="s">
        <v>331</v>
      </c>
    </row>
    <row r="5" spans="1:18" x14ac:dyDescent="0.2">
      <c r="B5" s="23">
        <v>186</v>
      </c>
      <c r="C5" s="23"/>
      <c r="D5" s="23"/>
      <c r="E5" s="52">
        <v>415</v>
      </c>
      <c r="F5" s="51" t="s">
        <v>65</v>
      </c>
      <c r="G5" s="24"/>
      <c r="H5" s="24"/>
      <c r="I5" s="51"/>
      <c r="J5" s="52">
        <v>4.8</v>
      </c>
      <c r="K5" s="52"/>
      <c r="L5" s="52"/>
      <c r="M5" s="21" t="s">
        <v>30</v>
      </c>
      <c r="N5" s="52" t="s">
        <v>27</v>
      </c>
      <c r="O5" s="22"/>
      <c r="P5" s="52"/>
      <c r="Q5" s="23"/>
      <c r="R5" s="23"/>
    </row>
    <row r="6" spans="1:18" x14ac:dyDescent="0.2">
      <c r="B6" s="23">
        <v>187</v>
      </c>
      <c r="C6" s="23"/>
      <c r="D6" s="23"/>
      <c r="E6" s="52">
        <v>419</v>
      </c>
      <c r="F6" s="52" t="s">
        <v>332</v>
      </c>
      <c r="G6" s="52" t="s">
        <v>333</v>
      </c>
      <c r="H6" s="52"/>
      <c r="I6" s="51">
        <v>38</v>
      </c>
      <c r="J6" s="52"/>
      <c r="K6" s="52"/>
      <c r="L6" s="52"/>
      <c r="M6" s="21"/>
      <c r="N6" s="52" t="s">
        <v>27</v>
      </c>
      <c r="O6" s="22"/>
      <c r="P6" s="52"/>
      <c r="Q6" s="23"/>
      <c r="R6" s="23"/>
    </row>
    <row r="7" spans="1:18" ht="14.25" customHeight="1" x14ac:dyDescent="0.2">
      <c r="B7" s="23">
        <v>188</v>
      </c>
      <c r="C7" s="23"/>
      <c r="D7" s="23"/>
      <c r="E7" s="52">
        <v>420</v>
      </c>
      <c r="F7" s="52" t="s">
        <v>96</v>
      </c>
      <c r="G7" s="52" t="s">
        <v>97</v>
      </c>
      <c r="H7" s="52"/>
      <c r="I7" s="51" t="s">
        <v>334</v>
      </c>
      <c r="J7" s="52"/>
      <c r="K7" s="52"/>
      <c r="L7" s="52"/>
      <c r="M7" s="21" t="s">
        <v>179</v>
      </c>
      <c r="N7" s="52" t="s">
        <v>27</v>
      </c>
      <c r="O7" s="22"/>
      <c r="P7" s="52"/>
      <c r="Q7" s="23"/>
      <c r="R7" s="23"/>
    </row>
    <row r="8" spans="1:18" x14ac:dyDescent="0.2">
      <c r="B8" s="23">
        <v>189</v>
      </c>
      <c r="C8" s="23"/>
      <c r="D8" s="23"/>
      <c r="E8" s="52">
        <v>421</v>
      </c>
      <c r="F8" s="51" t="s">
        <v>65</v>
      </c>
      <c r="G8" s="24"/>
      <c r="H8" s="24"/>
      <c r="I8" s="51"/>
      <c r="J8" s="52">
        <v>0.8</v>
      </c>
      <c r="K8" s="52"/>
      <c r="L8" s="52"/>
      <c r="M8" s="21" t="s">
        <v>30</v>
      </c>
      <c r="N8" s="52" t="s">
        <v>27</v>
      </c>
      <c r="O8" s="22"/>
      <c r="P8" s="52" t="s">
        <v>201</v>
      </c>
      <c r="Q8" s="23"/>
      <c r="R8" s="23"/>
    </row>
    <row r="11" spans="1:18" x14ac:dyDescent="0.2">
      <c r="B11" s="52"/>
      <c r="C11" s="52"/>
      <c r="D11" s="52"/>
      <c r="E11" s="52"/>
      <c r="F11" s="60" t="s">
        <v>335</v>
      </c>
      <c r="G11" s="61"/>
      <c r="H11" s="61"/>
      <c r="I11" s="61"/>
      <c r="J11" s="61"/>
      <c r="K11" s="61"/>
      <c r="L11" s="52"/>
      <c r="M11" s="34"/>
      <c r="N11" s="22"/>
      <c r="O11" s="52"/>
      <c r="P11" s="52"/>
    </row>
  </sheetData>
  <autoFilter ref="B2:Q2"/>
  <mergeCells count="3">
    <mergeCell ref="I1:J1"/>
    <mergeCell ref="Q1:R1"/>
    <mergeCell ref="F11:K11"/>
  </mergeCells>
  <printOptions gridLines="1"/>
  <pageMargins left="0.35433070866141736" right="0.31496062992125984" top="0.94488188976377963" bottom="0.59055118110236227" header="0.62992125984251968" footer="0.31496062992125984"/>
  <pageSetup paperSize="9" fitToHeight="0" orientation="portrait" r:id="rId1"/>
  <headerFooter alignWithMargins="0">
    <oddHeader>&amp;CDrzewa i krzewy na Osiedlu Kapusciska między ul. Wojska Polskiego,Kaczyńskiego, Baczyńskiego w Bydgoszczy</oddHead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tabSelected="1" zoomScale="130" zoomScaleNormal="130" zoomScalePageLayoutView="145" workbookViewId="0">
      <selection activeCell="V8" sqref="V8"/>
    </sheetView>
  </sheetViews>
  <sheetFormatPr defaultRowHeight="12.75" x14ac:dyDescent="0.2"/>
  <cols>
    <col min="1" max="1" width="9.140625" style="17"/>
    <col min="2" max="4" width="4.42578125" style="53" hidden="1" customWidth="1"/>
    <col min="5" max="5" width="5.7109375" style="53" customWidth="1"/>
    <col min="6" max="6" width="22" style="54" bestFit="1" customWidth="1"/>
    <col min="7" max="7" width="24.42578125" style="55" customWidth="1"/>
    <col min="8" max="8" width="6.42578125" style="55" customWidth="1"/>
    <col min="9" max="9" width="17.85546875" style="54" customWidth="1"/>
    <col min="10" max="10" width="9.28515625" style="53" customWidth="1"/>
    <col min="11" max="11" width="9.140625" style="53" hidden="1" customWidth="1"/>
    <col min="12" max="12" width="11.42578125" style="53" hidden="1" customWidth="1"/>
    <col min="13" max="13" width="16.5703125" style="56" hidden="1" customWidth="1"/>
    <col min="14" max="14" width="8.85546875" style="56" hidden="1" customWidth="1"/>
    <col min="15" max="15" width="21.7109375" style="57" hidden="1" customWidth="1"/>
    <col min="16" max="16" width="11.28515625" style="46" hidden="1" customWidth="1"/>
    <col min="17" max="17" width="15.7109375" style="17" hidden="1" customWidth="1"/>
    <col min="18" max="18" width="20.5703125" style="17" hidden="1" customWidth="1"/>
    <col min="19" max="16384" width="9.140625" style="17"/>
  </cols>
  <sheetData>
    <row r="1" spans="1:18" x14ac:dyDescent="0.2">
      <c r="I1" s="58" t="s">
        <v>336</v>
      </c>
      <c r="J1" s="58"/>
      <c r="Q1" s="59"/>
      <c r="R1" s="59"/>
    </row>
    <row r="2" spans="1:18" s="1" customFormat="1" ht="50.25" customHeight="1" x14ac:dyDescent="0.2"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3" t="s">
        <v>5</v>
      </c>
      <c r="H2" s="3" t="s">
        <v>6</v>
      </c>
      <c r="I2" s="4" t="s">
        <v>7</v>
      </c>
      <c r="J2" s="5" t="s">
        <v>8</v>
      </c>
      <c r="K2" s="5" t="s">
        <v>9</v>
      </c>
      <c r="L2" s="2" t="s">
        <v>10</v>
      </c>
      <c r="M2" s="6" t="s">
        <v>11</v>
      </c>
      <c r="N2" s="3" t="s">
        <v>12</v>
      </c>
      <c r="O2" s="3" t="s">
        <v>13</v>
      </c>
      <c r="P2" s="7" t="s">
        <v>14</v>
      </c>
      <c r="Q2" s="8" t="s">
        <v>15</v>
      </c>
      <c r="R2" s="8" t="s">
        <v>16</v>
      </c>
    </row>
    <row r="3" spans="1:18" s="33" customFormat="1" x14ac:dyDescent="0.2">
      <c r="A3" s="31" t="s">
        <v>256</v>
      </c>
      <c r="B3" s="30"/>
      <c r="C3" s="30"/>
      <c r="D3" s="30"/>
      <c r="E3" s="25"/>
      <c r="F3" s="27"/>
      <c r="G3" s="32"/>
      <c r="H3" s="32"/>
      <c r="I3" s="27"/>
      <c r="J3" s="25"/>
      <c r="K3" s="25"/>
      <c r="L3" s="25"/>
      <c r="M3" s="28"/>
      <c r="N3" s="25"/>
      <c r="O3" s="29"/>
      <c r="P3" s="25"/>
      <c r="Q3" s="30"/>
      <c r="R3" s="30"/>
    </row>
    <row r="4" spans="1:18" x14ac:dyDescent="0.2">
      <c r="B4" s="18"/>
      <c r="C4" s="18"/>
      <c r="D4" s="18"/>
      <c r="E4" s="18"/>
      <c r="F4" s="19" t="s">
        <v>52</v>
      </c>
      <c r="G4" s="19" t="s">
        <v>19</v>
      </c>
      <c r="H4" s="19" t="s">
        <v>53</v>
      </c>
      <c r="I4" s="20"/>
      <c r="J4" s="18"/>
      <c r="K4" s="18"/>
      <c r="L4" s="18"/>
      <c r="M4" s="21"/>
      <c r="N4" s="21"/>
      <c r="O4" s="22"/>
      <c r="P4" s="18" t="s">
        <v>47</v>
      </c>
      <c r="Q4" s="23" t="s">
        <v>22</v>
      </c>
      <c r="R4" s="23"/>
    </row>
    <row r="5" spans="1:18" x14ac:dyDescent="0.2">
      <c r="B5" s="18">
        <v>106</v>
      </c>
      <c r="C5" s="18"/>
      <c r="D5" s="18"/>
      <c r="E5" s="18">
        <v>172</v>
      </c>
      <c r="F5" s="20" t="s">
        <v>125</v>
      </c>
      <c r="G5" s="24" t="s">
        <v>171</v>
      </c>
      <c r="H5" s="24"/>
      <c r="I5" s="20">
        <v>105</v>
      </c>
      <c r="J5" s="18"/>
      <c r="K5" s="18">
        <v>91.54</v>
      </c>
      <c r="L5" s="18">
        <v>3.7</v>
      </c>
      <c r="M5" s="34">
        <f>I5*K5*L5</f>
        <v>35563.29</v>
      </c>
      <c r="N5" s="18" t="s">
        <v>27</v>
      </c>
      <c r="O5" s="22"/>
      <c r="P5" s="18" t="s">
        <v>47</v>
      </c>
      <c r="Q5" s="23"/>
      <c r="R5" s="23"/>
    </row>
    <row r="6" spans="1:18" x14ac:dyDescent="0.2">
      <c r="B6" s="18"/>
      <c r="C6" s="18"/>
      <c r="D6" s="18"/>
      <c r="E6" s="18"/>
      <c r="F6" s="19" t="s">
        <v>43</v>
      </c>
      <c r="G6" s="19" t="s">
        <v>19</v>
      </c>
      <c r="H6" s="19" t="s">
        <v>20</v>
      </c>
      <c r="I6" s="20"/>
      <c r="J6" s="18"/>
      <c r="K6" s="18"/>
      <c r="L6" s="18"/>
      <c r="M6" s="21"/>
      <c r="N6" s="21"/>
      <c r="O6" s="22"/>
      <c r="P6" s="18"/>
      <c r="Q6" s="23" t="s">
        <v>22</v>
      </c>
      <c r="R6" s="23"/>
    </row>
    <row r="7" spans="1:18" x14ac:dyDescent="0.2">
      <c r="B7" s="18">
        <v>108</v>
      </c>
      <c r="C7" s="18"/>
      <c r="D7" s="18"/>
      <c r="E7" s="18">
        <v>179</v>
      </c>
      <c r="F7" s="20" t="s">
        <v>45</v>
      </c>
      <c r="G7" s="24" t="s">
        <v>46</v>
      </c>
      <c r="H7" s="24"/>
      <c r="I7" s="20"/>
      <c r="J7" s="18">
        <v>38</v>
      </c>
      <c r="K7" s="18"/>
      <c r="L7" s="18"/>
      <c r="M7" s="21" t="s">
        <v>30</v>
      </c>
      <c r="N7" s="18" t="s">
        <v>27</v>
      </c>
      <c r="O7" s="22"/>
      <c r="P7" s="18"/>
      <c r="Q7" s="23"/>
      <c r="R7" s="23"/>
    </row>
    <row r="8" spans="1:18" x14ac:dyDescent="0.2">
      <c r="B8" s="18"/>
      <c r="C8" s="18"/>
      <c r="D8" s="18"/>
      <c r="E8" s="18"/>
      <c r="F8" s="19" t="s">
        <v>257</v>
      </c>
      <c r="G8" s="19" t="s">
        <v>19</v>
      </c>
      <c r="H8" s="19" t="s">
        <v>53</v>
      </c>
      <c r="I8" s="20"/>
      <c r="J8" s="18"/>
      <c r="K8" s="18"/>
      <c r="L8" s="18"/>
      <c r="M8" s="21"/>
      <c r="N8" s="21"/>
      <c r="O8" s="22"/>
      <c r="P8" s="18" t="s">
        <v>154</v>
      </c>
      <c r="Q8" s="23" t="s">
        <v>22</v>
      </c>
      <c r="R8" s="23"/>
    </row>
    <row r="9" spans="1:18" x14ac:dyDescent="0.2">
      <c r="B9" s="18">
        <v>114</v>
      </c>
      <c r="C9" s="18"/>
      <c r="D9" s="18"/>
      <c r="E9" s="18">
        <v>187</v>
      </c>
      <c r="F9" s="20" t="s">
        <v>84</v>
      </c>
      <c r="G9" s="24" t="s">
        <v>85</v>
      </c>
      <c r="H9" s="24"/>
      <c r="I9" s="20">
        <v>78</v>
      </c>
      <c r="J9" s="18"/>
      <c r="K9" s="18">
        <v>91.54</v>
      </c>
      <c r="L9" s="18">
        <v>2.37</v>
      </c>
      <c r="M9" s="34">
        <f>I9*K9*L9</f>
        <v>16922.084400000003</v>
      </c>
      <c r="N9" s="18" t="s">
        <v>27</v>
      </c>
      <c r="O9" s="22"/>
      <c r="P9" s="18"/>
      <c r="Q9" s="23"/>
      <c r="R9" s="23"/>
    </row>
    <row r="10" spans="1:18" x14ac:dyDescent="0.2">
      <c r="B10" s="18">
        <v>115</v>
      </c>
      <c r="C10" s="18"/>
      <c r="D10" s="18"/>
      <c r="E10" s="18">
        <v>188</v>
      </c>
      <c r="F10" s="20" t="s">
        <v>29</v>
      </c>
      <c r="G10" s="24"/>
      <c r="H10" s="24"/>
      <c r="I10" s="20"/>
      <c r="J10" s="18">
        <v>8.4</v>
      </c>
      <c r="K10" s="18"/>
      <c r="L10" s="18"/>
      <c r="M10" s="21" t="s">
        <v>30</v>
      </c>
      <c r="N10" s="18" t="s">
        <v>27</v>
      </c>
      <c r="O10" s="22" t="s">
        <v>54</v>
      </c>
      <c r="P10" s="18"/>
      <c r="Q10" s="23"/>
      <c r="R10" s="23"/>
    </row>
    <row r="11" spans="1:18" x14ac:dyDescent="0.2">
      <c r="B11" s="18">
        <v>116</v>
      </c>
      <c r="C11" s="18"/>
      <c r="D11" s="18"/>
      <c r="E11" s="18">
        <v>189</v>
      </c>
      <c r="F11" s="20" t="s">
        <v>258</v>
      </c>
      <c r="G11" s="24" t="s">
        <v>259</v>
      </c>
      <c r="H11" s="24"/>
      <c r="I11" s="20"/>
      <c r="J11" s="18">
        <v>14</v>
      </c>
      <c r="K11" s="18"/>
      <c r="L11" s="18"/>
      <c r="M11" s="21" t="s">
        <v>30</v>
      </c>
      <c r="N11" s="18" t="s">
        <v>27</v>
      </c>
      <c r="O11" s="22"/>
      <c r="P11" s="18" t="s">
        <v>260</v>
      </c>
      <c r="Q11" s="23"/>
      <c r="R11" s="23"/>
    </row>
    <row r="12" spans="1:18" x14ac:dyDescent="0.2">
      <c r="B12" s="18"/>
      <c r="C12" s="18"/>
      <c r="D12" s="18"/>
      <c r="E12" s="18"/>
      <c r="F12" s="19" t="s">
        <v>261</v>
      </c>
      <c r="G12" s="19" t="s">
        <v>19</v>
      </c>
      <c r="H12" s="19" t="s">
        <v>53</v>
      </c>
      <c r="I12" s="20"/>
      <c r="J12" s="18"/>
      <c r="K12" s="18"/>
      <c r="L12" s="18"/>
      <c r="M12" s="21"/>
      <c r="N12" s="21"/>
      <c r="O12" s="22"/>
      <c r="P12" s="18"/>
      <c r="Q12" s="23" t="s">
        <v>22</v>
      </c>
      <c r="R12" s="23"/>
    </row>
    <row r="13" spans="1:18" x14ac:dyDescent="0.2">
      <c r="B13" s="18">
        <v>117</v>
      </c>
      <c r="C13" s="18"/>
      <c r="D13" s="18"/>
      <c r="E13" s="18">
        <v>196</v>
      </c>
      <c r="F13" s="20" t="s">
        <v>65</v>
      </c>
      <c r="G13" s="24"/>
      <c r="H13" s="24"/>
      <c r="I13" s="20"/>
      <c r="J13" s="18">
        <v>3</v>
      </c>
      <c r="K13" s="18"/>
      <c r="L13" s="18"/>
      <c r="M13" s="21" t="s">
        <v>30</v>
      </c>
      <c r="N13" s="18" t="s">
        <v>27</v>
      </c>
      <c r="O13" s="22" t="s">
        <v>262</v>
      </c>
      <c r="P13" s="18"/>
      <c r="Q13" s="23"/>
      <c r="R13" s="23"/>
    </row>
    <row r="14" spans="1:18" ht="25.5" x14ac:dyDescent="0.2">
      <c r="B14" s="18">
        <v>118</v>
      </c>
      <c r="C14" s="18"/>
      <c r="D14" s="18"/>
      <c r="E14" s="18">
        <v>429</v>
      </c>
      <c r="F14" s="18" t="s">
        <v>263</v>
      </c>
      <c r="G14" s="43" t="s">
        <v>264</v>
      </c>
      <c r="H14" s="43"/>
      <c r="I14" s="20"/>
      <c r="J14" s="18">
        <v>1</v>
      </c>
      <c r="K14" s="18"/>
      <c r="L14" s="18"/>
      <c r="M14" s="21" t="s">
        <v>30</v>
      </c>
      <c r="N14" s="18" t="s">
        <v>27</v>
      </c>
      <c r="O14" s="22"/>
      <c r="P14" s="18"/>
      <c r="Q14" s="23"/>
      <c r="R14" s="23"/>
    </row>
    <row r="15" spans="1:18" x14ac:dyDescent="0.2">
      <c r="B15" s="18"/>
      <c r="C15" s="18"/>
      <c r="D15" s="18"/>
      <c r="E15" s="18"/>
      <c r="F15" s="19" t="s">
        <v>265</v>
      </c>
      <c r="G15" s="19" t="s">
        <v>19</v>
      </c>
      <c r="H15" s="19" t="s">
        <v>20</v>
      </c>
      <c r="I15" s="20"/>
      <c r="J15" s="18"/>
      <c r="K15" s="18"/>
      <c r="L15" s="18"/>
      <c r="M15" s="21"/>
      <c r="N15" s="21"/>
      <c r="O15" s="22"/>
      <c r="P15" s="18"/>
      <c r="Q15" s="23" t="s">
        <v>218</v>
      </c>
      <c r="R15" s="23" t="s">
        <v>266</v>
      </c>
    </row>
    <row r="16" spans="1:18" x14ac:dyDescent="0.2">
      <c r="B16" s="18">
        <v>119</v>
      </c>
      <c r="C16" s="18"/>
      <c r="D16" s="18"/>
      <c r="E16" s="18">
        <v>201</v>
      </c>
      <c r="F16" s="20" t="s">
        <v>65</v>
      </c>
      <c r="G16" s="24"/>
      <c r="H16" s="24"/>
      <c r="I16" s="20"/>
      <c r="J16" s="18">
        <v>2</v>
      </c>
      <c r="K16" s="18"/>
      <c r="L16" s="18"/>
      <c r="M16" s="21" t="s">
        <v>30</v>
      </c>
      <c r="N16" s="18" t="s">
        <v>27</v>
      </c>
      <c r="O16" s="22"/>
      <c r="P16" s="18"/>
      <c r="Q16" s="23"/>
      <c r="R16" s="23"/>
    </row>
    <row r="17" spans="2:18" x14ac:dyDescent="0.2">
      <c r="B17" s="18"/>
      <c r="C17" s="18"/>
      <c r="D17" s="18"/>
      <c r="E17" s="18"/>
      <c r="F17" s="19" t="s">
        <v>267</v>
      </c>
      <c r="G17" s="19" t="s">
        <v>19</v>
      </c>
      <c r="H17" s="19" t="s">
        <v>20</v>
      </c>
      <c r="I17" s="20"/>
      <c r="J17" s="18"/>
      <c r="K17" s="18"/>
      <c r="L17" s="18"/>
      <c r="M17" s="21"/>
      <c r="N17" s="21"/>
      <c r="O17" s="22"/>
      <c r="P17" s="18"/>
      <c r="Q17" s="23" t="s">
        <v>22</v>
      </c>
      <c r="R17" s="23"/>
    </row>
    <row r="18" spans="2:18" x14ac:dyDescent="0.2">
      <c r="B18" s="23">
        <v>120</v>
      </c>
      <c r="C18" s="23"/>
      <c r="D18" s="23"/>
      <c r="E18" s="18">
        <v>202</v>
      </c>
      <c r="F18" s="20" t="s">
        <v>268</v>
      </c>
      <c r="G18" s="24" t="s">
        <v>269</v>
      </c>
      <c r="H18" s="24"/>
      <c r="I18" s="20">
        <v>17</v>
      </c>
      <c r="J18" s="18"/>
      <c r="K18" s="18"/>
      <c r="L18" s="18"/>
      <c r="M18" s="21" t="s">
        <v>26</v>
      </c>
      <c r="N18" s="18" t="s">
        <v>27</v>
      </c>
      <c r="O18" s="22"/>
      <c r="P18" s="18"/>
      <c r="Q18" s="23"/>
      <c r="R18" s="23"/>
    </row>
    <row r="19" spans="2:18" x14ac:dyDescent="0.2">
      <c r="B19" s="23">
        <v>121</v>
      </c>
      <c r="C19" s="23"/>
      <c r="D19" s="23"/>
      <c r="E19" s="18">
        <v>205</v>
      </c>
      <c r="F19" s="20" t="s">
        <v>65</v>
      </c>
      <c r="G19" s="24"/>
      <c r="H19" s="24"/>
      <c r="I19" s="20"/>
      <c r="J19" s="18">
        <v>1.43</v>
      </c>
      <c r="K19" s="18"/>
      <c r="L19" s="18"/>
      <c r="M19" s="21" t="s">
        <v>30</v>
      </c>
      <c r="N19" s="18" t="s">
        <v>27</v>
      </c>
      <c r="O19" s="22" t="s">
        <v>270</v>
      </c>
      <c r="P19" s="18"/>
      <c r="Q19" s="23"/>
      <c r="R19" s="23"/>
    </row>
    <row r="20" spans="2:18" x14ac:dyDescent="0.2">
      <c r="B20" s="18"/>
      <c r="C20" s="18"/>
      <c r="D20" s="18"/>
      <c r="E20" s="18"/>
      <c r="F20" s="19" t="s">
        <v>271</v>
      </c>
      <c r="G20" s="19" t="s">
        <v>19</v>
      </c>
      <c r="H20" s="19" t="s">
        <v>272</v>
      </c>
      <c r="I20" s="20"/>
      <c r="J20" s="18"/>
      <c r="K20" s="18"/>
      <c r="L20" s="18"/>
      <c r="M20" s="21"/>
      <c r="N20" s="21"/>
      <c r="O20" s="22"/>
      <c r="P20" s="18" t="s">
        <v>273</v>
      </c>
      <c r="Q20" s="23" t="s">
        <v>22</v>
      </c>
      <c r="R20" s="23"/>
    </row>
    <row r="21" spans="2:18" ht="13.5" customHeight="1" x14ac:dyDescent="0.2">
      <c r="B21" s="18">
        <v>127</v>
      </c>
      <c r="C21" s="18"/>
      <c r="D21" s="18"/>
      <c r="E21" s="18">
        <v>247</v>
      </c>
      <c r="F21" s="20" t="s">
        <v>104</v>
      </c>
      <c r="G21" s="24"/>
      <c r="H21" s="24"/>
      <c r="I21" s="20">
        <v>46</v>
      </c>
      <c r="J21" s="18"/>
      <c r="K21" s="18"/>
      <c r="L21" s="18"/>
      <c r="M21" s="21" t="s">
        <v>274</v>
      </c>
      <c r="N21" s="18" t="s">
        <v>27</v>
      </c>
      <c r="O21" s="22"/>
      <c r="P21" s="18"/>
      <c r="Q21" s="23"/>
      <c r="R21" s="23"/>
    </row>
    <row r="22" spans="2:18" x14ac:dyDescent="0.2">
      <c r="B22" s="18">
        <v>128</v>
      </c>
      <c r="C22" s="18"/>
      <c r="D22" s="18"/>
      <c r="E22" s="18">
        <v>248</v>
      </c>
      <c r="F22" s="20" t="s">
        <v>65</v>
      </c>
      <c r="G22" s="24"/>
      <c r="H22" s="24"/>
      <c r="I22" s="20"/>
      <c r="J22" s="18">
        <v>4</v>
      </c>
      <c r="K22" s="18"/>
      <c r="L22" s="18"/>
      <c r="M22" s="21" t="s">
        <v>30</v>
      </c>
      <c r="N22" s="18" t="s">
        <v>27</v>
      </c>
      <c r="O22" s="22" t="s">
        <v>275</v>
      </c>
      <c r="P22" s="18"/>
      <c r="Q22" s="23"/>
      <c r="R22" s="23"/>
    </row>
    <row r="23" spans="2:18" x14ac:dyDescent="0.2">
      <c r="B23" s="18">
        <v>129</v>
      </c>
      <c r="C23" s="18"/>
      <c r="D23" s="18"/>
      <c r="E23" s="18">
        <v>251</v>
      </c>
      <c r="F23" s="20" t="s">
        <v>65</v>
      </c>
      <c r="G23" s="24"/>
      <c r="H23" s="24"/>
      <c r="I23" s="20"/>
      <c r="J23" s="18">
        <v>9</v>
      </c>
      <c r="K23" s="18"/>
      <c r="L23" s="18"/>
      <c r="M23" s="21" t="s">
        <v>30</v>
      </c>
      <c r="N23" s="18" t="s">
        <v>27</v>
      </c>
      <c r="O23" s="22" t="s">
        <v>276</v>
      </c>
      <c r="P23" s="18"/>
      <c r="Q23" s="23"/>
      <c r="R23" s="23"/>
    </row>
    <row r="24" spans="2:18" x14ac:dyDescent="0.2">
      <c r="B24" s="18">
        <v>130</v>
      </c>
      <c r="C24" s="18"/>
      <c r="D24" s="18"/>
      <c r="E24" s="18">
        <v>465</v>
      </c>
      <c r="F24" s="20" t="s">
        <v>45</v>
      </c>
      <c r="G24" s="24" t="s">
        <v>46</v>
      </c>
      <c r="H24" s="24"/>
      <c r="I24" s="20"/>
      <c r="J24" s="18">
        <v>33</v>
      </c>
      <c r="K24" s="18"/>
      <c r="L24" s="18"/>
      <c r="M24" s="21" t="s">
        <v>30</v>
      </c>
      <c r="N24" s="18" t="s">
        <v>27</v>
      </c>
      <c r="O24" s="22"/>
      <c r="P24" s="18"/>
      <c r="Q24" s="23"/>
      <c r="R24" s="23"/>
    </row>
    <row r="25" spans="2:18" x14ac:dyDescent="0.2">
      <c r="B25" s="18">
        <v>131</v>
      </c>
      <c r="C25" s="18"/>
      <c r="D25" s="18"/>
      <c r="E25" s="18">
        <v>467</v>
      </c>
      <c r="F25" s="20" t="s">
        <v>29</v>
      </c>
      <c r="G25" s="24"/>
      <c r="H25" s="24"/>
      <c r="I25" s="20"/>
      <c r="J25" s="18">
        <v>12</v>
      </c>
      <c r="K25" s="18"/>
      <c r="L25" s="18"/>
      <c r="M25" s="21" t="s">
        <v>30</v>
      </c>
      <c r="N25" s="18" t="s">
        <v>27</v>
      </c>
      <c r="O25" s="22" t="s">
        <v>277</v>
      </c>
      <c r="P25" s="18"/>
      <c r="Q25" s="23"/>
      <c r="R25" s="23"/>
    </row>
    <row r="26" spans="2:18" x14ac:dyDescent="0.2">
      <c r="B26" s="18"/>
      <c r="C26" s="18"/>
      <c r="D26" s="18"/>
      <c r="E26" s="18"/>
      <c r="F26" s="19" t="s">
        <v>278</v>
      </c>
      <c r="G26" s="19" t="s">
        <v>19</v>
      </c>
      <c r="H26" s="19" t="s">
        <v>20</v>
      </c>
      <c r="I26" s="20"/>
      <c r="J26" s="18"/>
      <c r="K26" s="18"/>
      <c r="L26" s="18"/>
      <c r="M26" s="21"/>
      <c r="N26" s="21"/>
      <c r="O26" s="22"/>
      <c r="P26" s="18"/>
      <c r="Q26" s="23" t="s">
        <v>22</v>
      </c>
      <c r="R26" s="23"/>
    </row>
    <row r="27" spans="2:18" x14ac:dyDescent="0.2">
      <c r="B27" s="23">
        <v>132</v>
      </c>
      <c r="C27" s="23"/>
      <c r="D27" s="23"/>
      <c r="E27" s="18">
        <v>258</v>
      </c>
      <c r="F27" s="20" t="s">
        <v>176</v>
      </c>
      <c r="G27" s="24" t="s">
        <v>177</v>
      </c>
      <c r="H27" s="24"/>
      <c r="I27" s="20">
        <v>143</v>
      </c>
      <c r="J27" s="18"/>
      <c r="K27" s="18">
        <v>37.630000000000003</v>
      </c>
      <c r="L27" s="18">
        <v>3.7</v>
      </c>
      <c r="M27" s="34">
        <f>I27*K27*L27</f>
        <v>19910.033000000003</v>
      </c>
      <c r="N27" s="18" t="s">
        <v>27</v>
      </c>
      <c r="O27" s="22"/>
      <c r="P27" s="18"/>
      <c r="Q27" s="23"/>
      <c r="R27" s="23"/>
    </row>
    <row r="28" spans="2:18" x14ac:dyDescent="0.2">
      <c r="B28" s="23">
        <v>133</v>
      </c>
      <c r="C28" s="23"/>
      <c r="D28" s="23"/>
      <c r="E28" s="18">
        <v>259</v>
      </c>
      <c r="F28" s="20" t="s">
        <v>279</v>
      </c>
      <c r="G28" s="24" t="s">
        <v>280</v>
      </c>
      <c r="H28" s="24"/>
      <c r="I28" s="20">
        <v>43</v>
      </c>
      <c r="J28" s="18"/>
      <c r="K28" s="18"/>
      <c r="L28" s="18"/>
      <c r="M28" s="21" t="s">
        <v>26</v>
      </c>
      <c r="N28" s="18" t="s">
        <v>27</v>
      </c>
      <c r="O28" s="22"/>
      <c r="P28" s="18"/>
      <c r="Q28" s="23"/>
      <c r="R28" s="23"/>
    </row>
    <row r="29" spans="2:18" x14ac:dyDescent="0.2">
      <c r="B29" s="23">
        <v>134</v>
      </c>
      <c r="C29" s="23"/>
      <c r="D29" s="23"/>
      <c r="E29" s="18">
        <v>260</v>
      </c>
      <c r="F29" s="20" t="s">
        <v>125</v>
      </c>
      <c r="G29" s="24" t="s">
        <v>171</v>
      </c>
      <c r="H29" s="24"/>
      <c r="I29" s="20">
        <v>118</v>
      </c>
      <c r="J29" s="18"/>
      <c r="K29" s="18">
        <v>91.54</v>
      </c>
      <c r="L29" s="18">
        <v>3.7</v>
      </c>
      <c r="M29" s="34">
        <f>I29*K29*L29</f>
        <v>39966.364000000009</v>
      </c>
      <c r="N29" s="18" t="s">
        <v>27</v>
      </c>
      <c r="O29" s="22"/>
      <c r="P29" s="18"/>
      <c r="Q29" s="23"/>
      <c r="R29" s="23"/>
    </row>
    <row r="30" spans="2:18" x14ac:dyDescent="0.2">
      <c r="B30" s="23">
        <v>135</v>
      </c>
      <c r="C30" s="23"/>
      <c r="D30" s="23"/>
      <c r="E30" s="18">
        <v>261</v>
      </c>
      <c r="F30" s="20" t="s">
        <v>176</v>
      </c>
      <c r="G30" s="24" t="s">
        <v>177</v>
      </c>
      <c r="H30" s="24"/>
      <c r="I30" s="20"/>
      <c r="J30" s="18"/>
      <c r="K30" s="18"/>
      <c r="L30" s="18"/>
      <c r="M30" s="21"/>
      <c r="N30" s="18" t="s">
        <v>27</v>
      </c>
      <c r="O30" s="22"/>
      <c r="P30" s="18"/>
      <c r="Q30" s="23"/>
      <c r="R30" s="23"/>
    </row>
    <row r="31" spans="2:18" x14ac:dyDescent="0.2">
      <c r="B31" s="23">
        <v>136</v>
      </c>
      <c r="C31" s="23"/>
      <c r="D31" s="23"/>
      <c r="E31" s="18">
        <v>262</v>
      </c>
      <c r="F31" s="20" t="s">
        <v>29</v>
      </c>
      <c r="G31" s="24"/>
      <c r="H31" s="24"/>
      <c r="I31" s="20"/>
      <c r="J31" s="18">
        <v>42</v>
      </c>
      <c r="K31" s="18"/>
      <c r="L31" s="18"/>
      <c r="M31" s="21" t="s">
        <v>30</v>
      </c>
      <c r="N31" s="18" t="s">
        <v>27</v>
      </c>
      <c r="O31" s="22"/>
      <c r="P31" s="18"/>
      <c r="Q31" s="23"/>
      <c r="R31" s="23"/>
    </row>
    <row r="32" spans="2:18" ht="13.5" customHeight="1" x14ac:dyDescent="0.2">
      <c r="B32" s="23">
        <v>137</v>
      </c>
      <c r="C32" s="23"/>
      <c r="D32" s="23"/>
      <c r="E32" s="18">
        <v>444</v>
      </c>
      <c r="F32" s="20" t="s">
        <v>65</v>
      </c>
      <c r="G32" s="24"/>
      <c r="H32" s="24"/>
      <c r="I32" s="20"/>
      <c r="J32" s="18">
        <v>35</v>
      </c>
      <c r="K32" s="18"/>
      <c r="L32" s="18"/>
      <c r="M32" s="21" t="s">
        <v>30</v>
      </c>
      <c r="N32" s="18" t="s">
        <v>27</v>
      </c>
      <c r="O32" s="22" t="s">
        <v>281</v>
      </c>
      <c r="P32" s="18"/>
      <c r="Q32" s="23"/>
      <c r="R32" s="23"/>
    </row>
    <row r="33" spans="2:18" ht="13.5" customHeight="1" x14ac:dyDescent="0.2">
      <c r="B33" s="23">
        <v>138</v>
      </c>
      <c r="C33" s="23"/>
      <c r="D33" s="23"/>
      <c r="E33" s="18">
        <v>445</v>
      </c>
      <c r="F33" s="20" t="s">
        <v>29</v>
      </c>
      <c r="G33" s="24"/>
      <c r="H33" s="24"/>
      <c r="I33" s="20"/>
      <c r="J33" s="18">
        <v>6</v>
      </c>
      <c r="K33" s="18">
        <f>1.6*3.6</f>
        <v>5.7600000000000007</v>
      </c>
      <c r="L33" s="18"/>
      <c r="M33" s="21" t="s">
        <v>30</v>
      </c>
      <c r="N33" s="18" t="s">
        <v>27</v>
      </c>
      <c r="O33" s="22"/>
      <c r="P33" s="18"/>
      <c r="Q33" s="23"/>
      <c r="R33" s="23"/>
    </row>
    <row r="34" spans="2:18" ht="13.5" customHeight="1" x14ac:dyDescent="0.2">
      <c r="B34" s="23">
        <v>139</v>
      </c>
      <c r="C34" s="23"/>
      <c r="D34" s="23"/>
      <c r="E34" s="18">
        <v>446</v>
      </c>
      <c r="F34" s="20" t="s">
        <v>65</v>
      </c>
      <c r="G34" s="24"/>
      <c r="H34" s="24"/>
      <c r="I34" s="20"/>
      <c r="J34" s="18">
        <v>3.3</v>
      </c>
      <c r="K34" s="18"/>
      <c r="L34" s="18"/>
      <c r="M34" s="21" t="s">
        <v>30</v>
      </c>
      <c r="N34" s="18" t="s">
        <v>27</v>
      </c>
      <c r="O34" s="22" t="s">
        <v>282</v>
      </c>
      <c r="P34" s="18"/>
      <c r="Q34" s="23"/>
      <c r="R34" s="23"/>
    </row>
    <row r="35" spans="2:18" ht="13.5" customHeight="1" x14ac:dyDescent="0.2">
      <c r="B35" s="23">
        <v>140</v>
      </c>
      <c r="C35" s="23"/>
      <c r="D35" s="23"/>
      <c r="E35" s="18">
        <v>447</v>
      </c>
      <c r="F35" s="20" t="s">
        <v>29</v>
      </c>
      <c r="G35" s="24"/>
      <c r="H35" s="24"/>
      <c r="I35" s="20"/>
      <c r="J35" s="18">
        <v>31.2</v>
      </c>
      <c r="K35" s="18"/>
      <c r="L35" s="18"/>
      <c r="M35" s="21" t="s">
        <v>30</v>
      </c>
      <c r="N35" s="18" t="s">
        <v>27</v>
      </c>
      <c r="O35" s="22" t="s">
        <v>283</v>
      </c>
      <c r="P35" s="18"/>
      <c r="Q35" s="23"/>
      <c r="R35" s="23"/>
    </row>
    <row r="36" spans="2:18" x14ac:dyDescent="0.2">
      <c r="B36" s="23">
        <v>141</v>
      </c>
      <c r="C36" s="23"/>
      <c r="D36" s="23"/>
      <c r="E36" s="18">
        <v>456</v>
      </c>
      <c r="F36" s="18" t="s">
        <v>110</v>
      </c>
      <c r="G36" s="18" t="s">
        <v>111</v>
      </c>
      <c r="H36" s="18"/>
      <c r="I36" s="20" t="s">
        <v>284</v>
      </c>
      <c r="J36" s="18"/>
      <c r="K36" s="18">
        <v>91.54</v>
      </c>
      <c r="L36" s="18">
        <v>2.37</v>
      </c>
      <c r="M36" s="34" t="e">
        <f>I36*K36*L36</f>
        <v>#VALUE!</v>
      </c>
      <c r="N36" s="18" t="s">
        <v>27</v>
      </c>
      <c r="O36" s="22"/>
      <c r="P36" s="18"/>
      <c r="Q36" s="23"/>
      <c r="R36" s="23"/>
    </row>
    <row r="37" spans="2:18" x14ac:dyDescent="0.2">
      <c r="B37" s="23">
        <v>142</v>
      </c>
      <c r="C37" s="23"/>
      <c r="D37" s="23"/>
      <c r="E37" s="18">
        <v>457</v>
      </c>
      <c r="F37" s="20" t="s">
        <v>29</v>
      </c>
      <c r="G37" s="24"/>
      <c r="H37" s="24"/>
      <c r="I37" s="20"/>
      <c r="J37" s="18">
        <v>24</v>
      </c>
      <c r="K37" s="18"/>
      <c r="L37" s="18"/>
      <c r="M37" s="21" t="s">
        <v>30</v>
      </c>
      <c r="N37" s="18" t="s">
        <v>27</v>
      </c>
      <c r="O37" s="22" t="s">
        <v>89</v>
      </c>
      <c r="P37" s="18"/>
      <c r="Q37" s="23"/>
      <c r="R37" s="23"/>
    </row>
    <row r="38" spans="2:18" x14ac:dyDescent="0.2">
      <c r="B38" s="18"/>
      <c r="C38" s="18"/>
      <c r="D38" s="18"/>
      <c r="E38" s="18"/>
      <c r="F38" s="19" t="s">
        <v>285</v>
      </c>
      <c r="G38" s="19" t="s">
        <v>19</v>
      </c>
      <c r="H38" s="19" t="s">
        <v>39</v>
      </c>
      <c r="I38" s="20"/>
      <c r="J38" s="18"/>
      <c r="K38" s="18"/>
      <c r="L38" s="18"/>
      <c r="M38" s="21"/>
      <c r="N38" s="21"/>
      <c r="O38" s="22"/>
      <c r="P38" s="18"/>
      <c r="Q38" s="23" t="s">
        <v>22</v>
      </c>
      <c r="R38" s="23" t="s">
        <v>286</v>
      </c>
    </row>
    <row r="39" spans="2:18" x14ac:dyDescent="0.2">
      <c r="B39" s="23">
        <v>178</v>
      </c>
      <c r="C39" s="23"/>
      <c r="D39" s="23"/>
      <c r="E39" s="18">
        <v>403</v>
      </c>
      <c r="F39" s="20" t="s">
        <v>65</v>
      </c>
      <c r="G39" s="24"/>
      <c r="H39" s="24"/>
      <c r="I39" s="20"/>
      <c r="J39" s="18">
        <v>22</v>
      </c>
      <c r="K39" s="18"/>
      <c r="L39" s="18"/>
      <c r="M39" s="21" t="s">
        <v>30</v>
      </c>
      <c r="N39" s="18" t="s">
        <v>27</v>
      </c>
      <c r="O39" s="22" t="s">
        <v>287</v>
      </c>
      <c r="P39" s="18"/>
      <c r="Q39" s="23"/>
      <c r="R39" s="23"/>
    </row>
    <row r="40" spans="2:18" x14ac:dyDescent="0.2">
      <c r="B40" s="23">
        <v>179</v>
      </c>
      <c r="C40" s="23"/>
      <c r="D40" s="23"/>
      <c r="E40" s="18">
        <v>404</v>
      </c>
      <c r="F40" s="20" t="s">
        <v>96</v>
      </c>
      <c r="G40" s="24" t="s">
        <v>97</v>
      </c>
      <c r="H40" s="24"/>
      <c r="I40" s="20">
        <v>15</v>
      </c>
      <c r="J40" s="18"/>
      <c r="K40" s="18"/>
      <c r="L40" s="18"/>
      <c r="M40" s="21" t="s">
        <v>26</v>
      </c>
      <c r="N40" s="18" t="s">
        <v>27</v>
      </c>
      <c r="O40" s="22"/>
      <c r="P40" s="18"/>
      <c r="Q40" s="23"/>
      <c r="R40" s="23"/>
    </row>
    <row r="41" spans="2:18" x14ac:dyDescent="0.2">
      <c r="B41" s="23">
        <v>180</v>
      </c>
      <c r="C41" s="23"/>
      <c r="D41" s="23"/>
      <c r="E41" s="18">
        <v>405</v>
      </c>
      <c r="F41" s="20" t="s">
        <v>96</v>
      </c>
      <c r="G41" s="24" t="s">
        <v>97</v>
      </c>
      <c r="H41" s="24"/>
      <c r="I41" s="20">
        <v>27</v>
      </c>
      <c r="J41" s="18"/>
      <c r="K41" s="18"/>
      <c r="L41" s="18"/>
      <c r="M41" s="21" t="s">
        <v>26</v>
      </c>
      <c r="N41" s="18" t="s">
        <v>27</v>
      </c>
      <c r="O41" s="22"/>
      <c r="P41" s="18" t="s">
        <v>288</v>
      </c>
      <c r="Q41" s="23"/>
      <c r="R41" s="23"/>
    </row>
    <row r="42" spans="2:18" x14ac:dyDescent="0.2">
      <c r="B42" s="23">
        <v>181</v>
      </c>
      <c r="C42" s="23"/>
      <c r="D42" s="23"/>
      <c r="E42" s="18">
        <v>406</v>
      </c>
      <c r="F42" s="20" t="s">
        <v>96</v>
      </c>
      <c r="G42" s="24" t="s">
        <v>97</v>
      </c>
      <c r="H42" s="24"/>
      <c r="I42" s="20">
        <v>22</v>
      </c>
      <c r="J42" s="18"/>
      <c r="K42" s="18"/>
      <c r="L42" s="18"/>
      <c r="M42" s="21" t="s">
        <v>26</v>
      </c>
      <c r="N42" s="18" t="s">
        <v>27</v>
      </c>
      <c r="O42" s="22"/>
      <c r="P42" s="18" t="s">
        <v>288</v>
      </c>
      <c r="Q42" s="23"/>
      <c r="R42" s="23"/>
    </row>
    <row r="43" spans="2:18" x14ac:dyDescent="0.2">
      <c r="B43" s="23">
        <v>182</v>
      </c>
      <c r="C43" s="23"/>
      <c r="D43" s="23"/>
      <c r="E43" s="18">
        <v>407</v>
      </c>
      <c r="F43" s="20" t="s">
        <v>96</v>
      </c>
      <c r="G43" s="24" t="s">
        <v>97</v>
      </c>
      <c r="H43" s="24"/>
      <c r="I43" s="20">
        <v>15</v>
      </c>
      <c r="J43" s="18"/>
      <c r="K43" s="18"/>
      <c r="L43" s="18"/>
      <c r="M43" s="21" t="s">
        <v>26</v>
      </c>
      <c r="N43" s="18" t="s">
        <v>27</v>
      </c>
      <c r="O43" s="22"/>
      <c r="P43" s="18" t="s">
        <v>288</v>
      </c>
      <c r="Q43" s="23"/>
      <c r="R43" s="23"/>
    </row>
    <row r="44" spans="2:18" x14ac:dyDescent="0.2">
      <c r="B44" s="23">
        <v>183</v>
      </c>
      <c r="C44" s="23"/>
      <c r="D44" s="23"/>
      <c r="E44" s="18">
        <v>408</v>
      </c>
      <c r="F44" s="20" t="s">
        <v>96</v>
      </c>
      <c r="G44" s="24" t="s">
        <v>97</v>
      </c>
      <c r="H44" s="24"/>
      <c r="I44" s="20">
        <v>14</v>
      </c>
      <c r="J44" s="18"/>
      <c r="K44" s="18"/>
      <c r="L44" s="18"/>
      <c r="M44" s="21" t="s">
        <v>26</v>
      </c>
      <c r="N44" s="18" t="s">
        <v>27</v>
      </c>
      <c r="O44" s="22"/>
      <c r="P44" s="18" t="s">
        <v>288</v>
      </c>
      <c r="Q44" s="23"/>
      <c r="R44" s="23"/>
    </row>
    <row r="45" spans="2:18" x14ac:dyDescent="0.2">
      <c r="B45" s="23">
        <v>184</v>
      </c>
      <c r="C45" s="23"/>
      <c r="D45" s="23"/>
      <c r="E45" s="18">
        <v>409</v>
      </c>
      <c r="F45" s="20" t="s">
        <v>337</v>
      </c>
      <c r="G45" s="24" t="s">
        <v>85</v>
      </c>
      <c r="H45" s="24"/>
      <c r="I45" s="20">
        <v>91</v>
      </c>
      <c r="J45" s="18"/>
      <c r="K45" s="18">
        <v>91.54</v>
      </c>
      <c r="L45" s="18">
        <v>2.37</v>
      </c>
      <c r="M45" s="34">
        <f>I45*K45*L45</f>
        <v>19742.431800000002</v>
      </c>
      <c r="N45" s="18" t="s">
        <v>27</v>
      </c>
      <c r="O45" s="22"/>
      <c r="P45" s="18" t="s">
        <v>288</v>
      </c>
      <c r="Q45" s="23"/>
      <c r="R45" s="23"/>
    </row>
    <row r="46" spans="2:18" x14ac:dyDescent="0.2">
      <c r="B46" s="23">
        <v>185</v>
      </c>
      <c r="C46" s="23"/>
      <c r="D46" s="23"/>
      <c r="E46" s="18">
        <v>410</v>
      </c>
      <c r="F46" s="20" t="s">
        <v>96</v>
      </c>
      <c r="G46" s="24" t="s">
        <v>97</v>
      </c>
      <c r="H46" s="24"/>
      <c r="I46" s="20">
        <v>7</v>
      </c>
      <c r="J46" s="18"/>
      <c r="K46" s="18"/>
      <c r="L46" s="18"/>
      <c r="M46" s="21" t="s">
        <v>26</v>
      </c>
      <c r="N46" s="18" t="s">
        <v>27</v>
      </c>
      <c r="O46" s="22"/>
      <c r="P46" s="18" t="s">
        <v>288</v>
      </c>
      <c r="Q46" s="23"/>
      <c r="R46" s="23"/>
    </row>
    <row r="47" spans="2:18" x14ac:dyDescent="0.2">
      <c r="B47" s="18"/>
      <c r="C47" s="18"/>
      <c r="D47" s="18"/>
      <c r="E47" s="18"/>
      <c r="F47" s="19" t="s">
        <v>289</v>
      </c>
      <c r="G47" s="19" t="s">
        <v>19</v>
      </c>
      <c r="H47" s="19" t="s">
        <v>20</v>
      </c>
      <c r="I47" s="20"/>
      <c r="J47" s="18"/>
      <c r="K47" s="18"/>
      <c r="L47" s="18"/>
      <c r="M47" s="21"/>
      <c r="N47" s="21"/>
      <c r="O47" s="22"/>
      <c r="P47" s="18" t="s">
        <v>201</v>
      </c>
      <c r="Q47" s="23" t="s">
        <v>290</v>
      </c>
      <c r="R47" s="23"/>
    </row>
    <row r="48" spans="2:18" x14ac:dyDescent="0.2">
      <c r="B48" s="18">
        <v>190</v>
      </c>
      <c r="C48" s="18"/>
      <c r="D48" s="18"/>
      <c r="E48" s="18">
        <v>423</v>
      </c>
      <c r="F48" s="20" t="s">
        <v>65</v>
      </c>
      <c r="G48" s="24"/>
      <c r="H48" s="24"/>
      <c r="I48" s="20"/>
      <c r="J48" s="18">
        <v>14</v>
      </c>
      <c r="K48" s="18"/>
      <c r="L48" s="18"/>
      <c r="M48" s="21" t="s">
        <v>30</v>
      </c>
      <c r="N48" s="18" t="s">
        <v>27</v>
      </c>
      <c r="O48" s="22" t="s">
        <v>202</v>
      </c>
      <c r="P48" s="18"/>
      <c r="Q48" s="23"/>
      <c r="R48" s="23"/>
    </row>
    <row r="49" spans="2:18" x14ac:dyDescent="0.2">
      <c r="B49" s="18"/>
      <c r="C49" s="18"/>
      <c r="D49" s="18"/>
      <c r="E49" s="18"/>
      <c r="F49" s="19" t="s">
        <v>291</v>
      </c>
      <c r="G49" s="19" t="s">
        <v>19</v>
      </c>
      <c r="H49" s="19" t="s">
        <v>20</v>
      </c>
      <c r="I49" s="20"/>
      <c r="J49" s="18"/>
      <c r="K49" s="18"/>
      <c r="L49" s="18"/>
      <c r="M49" s="21"/>
      <c r="N49" s="21"/>
      <c r="O49" s="22"/>
      <c r="P49" s="18"/>
      <c r="Q49" s="23" t="s">
        <v>22</v>
      </c>
      <c r="R49" s="23" t="s">
        <v>292</v>
      </c>
    </row>
    <row r="50" spans="2:18" x14ac:dyDescent="0.2">
      <c r="B50" s="18">
        <v>191</v>
      </c>
      <c r="C50" s="18"/>
      <c r="D50" s="18"/>
      <c r="E50" s="18">
        <v>425</v>
      </c>
      <c r="F50" s="20" t="s">
        <v>29</v>
      </c>
      <c r="G50" s="24"/>
      <c r="H50" s="24"/>
      <c r="I50" s="20"/>
      <c r="J50" s="18">
        <v>1.6</v>
      </c>
      <c r="K50" s="18"/>
      <c r="L50" s="18"/>
      <c r="M50" s="21" t="s">
        <v>30</v>
      </c>
      <c r="N50" s="18" t="s">
        <v>27</v>
      </c>
      <c r="O50" s="22" t="s">
        <v>293</v>
      </c>
      <c r="P50" s="18"/>
      <c r="Q50" s="23"/>
      <c r="R50" s="23"/>
    </row>
    <row r="51" spans="2:18" x14ac:dyDescent="0.2">
      <c r="B51" s="18">
        <v>192</v>
      </c>
      <c r="C51" s="18"/>
      <c r="D51" s="18"/>
      <c r="E51" s="18">
        <v>426</v>
      </c>
      <c r="F51" s="18" t="s">
        <v>294</v>
      </c>
      <c r="G51" s="18" t="s">
        <v>295</v>
      </c>
      <c r="H51" s="18"/>
      <c r="I51" s="20"/>
      <c r="J51" s="18">
        <v>1.2</v>
      </c>
      <c r="K51" s="18"/>
      <c r="L51" s="18"/>
      <c r="M51" s="21" t="s">
        <v>30</v>
      </c>
      <c r="N51" s="18" t="s">
        <v>27</v>
      </c>
      <c r="O51" s="22"/>
      <c r="P51" s="18" t="s">
        <v>201</v>
      </c>
      <c r="Q51" s="23"/>
      <c r="R51" s="23"/>
    </row>
    <row r="52" spans="2:18" x14ac:dyDescent="0.2">
      <c r="B52" s="18">
        <v>193</v>
      </c>
      <c r="C52" s="18"/>
      <c r="D52" s="18"/>
      <c r="E52" s="18">
        <v>427</v>
      </c>
      <c r="F52" s="20" t="s">
        <v>29</v>
      </c>
      <c r="G52" s="24"/>
      <c r="H52" s="24"/>
      <c r="I52" s="20"/>
      <c r="J52" s="18">
        <v>1.7</v>
      </c>
      <c r="K52" s="18"/>
      <c r="L52" s="18"/>
      <c r="M52" s="21" t="s">
        <v>30</v>
      </c>
      <c r="N52" s="18" t="s">
        <v>27</v>
      </c>
      <c r="O52" s="22"/>
      <c r="P52" s="18" t="s">
        <v>296</v>
      </c>
      <c r="Q52" s="23"/>
      <c r="R52" s="23"/>
    </row>
    <row r="53" spans="2:18" x14ac:dyDescent="0.2">
      <c r="B53" s="18">
        <v>194</v>
      </c>
      <c r="C53" s="18"/>
      <c r="D53" s="18"/>
      <c r="E53" s="18">
        <v>428</v>
      </c>
      <c r="F53" s="18" t="s">
        <v>70</v>
      </c>
      <c r="G53" s="18" t="s">
        <v>71</v>
      </c>
      <c r="H53" s="18"/>
      <c r="I53" s="20">
        <v>52</v>
      </c>
      <c r="J53" s="18"/>
      <c r="K53" s="18">
        <v>91.54</v>
      </c>
      <c r="L53" s="18">
        <v>2.37</v>
      </c>
      <c r="M53" s="34">
        <f>I53*K53*L53</f>
        <v>11281.3896</v>
      </c>
      <c r="N53" s="18" t="s">
        <v>27</v>
      </c>
      <c r="O53" s="22"/>
      <c r="P53" s="18"/>
      <c r="Q53" s="23"/>
      <c r="R53" s="23"/>
    </row>
    <row r="54" spans="2:18" ht="14.25" customHeight="1" x14ac:dyDescent="0.2">
      <c r="B54" s="18">
        <v>195</v>
      </c>
      <c r="C54" s="18"/>
      <c r="D54" s="18"/>
      <c r="E54" s="18">
        <v>469</v>
      </c>
      <c r="F54" s="20" t="s">
        <v>96</v>
      </c>
      <c r="G54" s="24" t="s">
        <v>97</v>
      </c>
      <c r="H54" s="24"/>
      <c r="I54" s="20" t="s">
        <v>224</v>
      </c>
      <c r="J54" s="18"/>
      <c r="K54" s="18"/>
      <c r="L54" s="18"/>
      <c r="M54" s="21" t="s">
        <v>179</v>
      </c>
      <c r="N54" s="18" t="s">
        <v>27</v>
      </c>
      <c r="O54" s="22"/>
      <c r="P54" s="18"/>
      <c r="Q54" s="23"/>
      <c r="R54" s="23"/>
    </row>
    <row r="55" spans="2:18" x14ac:dyDescent="0.2">
      <c r="B55" s="18">
        <v>196</v>
      </c>
      <c r="C55" s="18"/>
      <c r="D55" s="18"/>
      <c r="E55" s="18">
        <v>470</v>
      </c>
      <c r="F55" s="18" t="s">
        <v>23</v>
      </c>
      <c r="G55" s="18" t="s">
        <v>24</v>
      </c>
      <c r="H55" s="18"/>
      <c r="I55" s="20">
        <v>85</v>
      </c>
      <c r="J55" s="18"/>
      <c r="K55" s="18">
        <v>13.84</v>
      </c>
      <c r="L55" s="18">
        <v>2.37</v>
      </c>
      <c r="M55" s="34">
        <f>I55*K55*L55</f>
        <v>2788.0680000000002</v>
      </c>
      <c r="N55" s="18" t="s">
        <v>27</v>
      </c>
      <c r="O55" s="22" t="s">
        <v>297</v>
      </c>
      <c r="P55" s="18"/>
      <c r="Q55" s="23"/>
      <c r="R55" s="23"/>
    </row>
    <row r="56" spans="2:18" x14ac:dyDescent="0.2">
      <c r="B56" s="18">
        <v>197</v>
      </c>
      <c r="C56" s="18"/>
      <c r="D56" s="18"/>
      <c r="E56" s="18">
        <v>471</v>
      </c>
      <c r="F56" s="20" t="s">
        <v>96</v>
      </c>
      <c r="G56" s="24" t="s">
        <v>97</v>
      </c>
      <c r="H56" s="24"/>
      <c r="I56" s="20" t="s">
        <v>298</v>
      </c>
      <c r="J56" s="18"/>
      <c r="K56" s="18"/>
      <c r="L56" s="18"/>
      <c r="M56" s="21" t="s">
        <v>26</v>
      </c>
      <c r="N56" s="18" t="s">
        <v>27</v>
      </c>
      <c r="O56" s="22"/>
      <c r="P56" s="18"/>
      <c r="Q56" s="23"/>
      <c r="R56" s="23"/>
    </row>
    <row r="57" spans="2:18" x14ac:dyDescent="0.2">
      <c r="B57" s="18">
        <v>198</v>
      </c>
      <c r="C57" s="18"/>
      <c r="D57" s="18"/>
      <c r="E57" s="18">
        <v>474</v>
      </c>
      <c r="F57" s="20" t="s">
        <v>29</v>
      </c>
      <c r="G57" s="43"/>
      <c r="H57" s="43"/>
      <c r="I57" s="20"/>
      <c r="J57" s="18">
        <v>4.4000000000000004</v>
      </c>
      <c r="K57" s="18"/>
      <c r="L57" s="18"/>
      <c r="M57" s="21" t="s">
        <v>30</v>
      </c>
      <c r="N57" s="18" t="s">
        <v>27</v>
      </c>
      <c r="O57" s="22" t="s">
        <v>299</v>
      </c>
      <c r="P57" s="18"/>
      <c r="Q57" s="23"/>
      <c r="R57" s="23"/>
    </row>
    <row r="58" spans="2:18" x14ac:dyDescent="0.2">
      <c r="B58" s="18">
        <v>199</v>
      </c>
      <c r="C58" s="18"/>
      <c r="D58" s="18"/>
      <c r="E58" s="18">
        <v>574</v>
      </c>
      <c r="F58" s="18" t="s">
        <v>29</v>
      </c>
      <c r="G58" s="43"/>
      <c r="H58" s="43"/>
      <c r="I58" s="20"/>
      <c r="J58" s="18">
        <v>4</v>
      </c>
      <c r="K58" s="18"/>
      <c r="L58" s="18"/>
      <c r="M58" s="21" t="s">
        <v>30</v>
      </c>
      <c r="N58" s="18" t="s">
        <v>27</v>
      </c>
      <c r="O58" s="21" t="s">
        <v>293</v>
      </c>
      <c r="P58" s="18"/>
      <c r="Q58" s="23"/>
      <c r="R58" s="23"/>
    </row>
    <row r="59" spans="2:18" x14ac:dyDescent="0.2">
      <c r="B59" s="18">
        <v>200</v>
      </c>
      <c r="C59" s="18"/>
      <c r="D59" s="18"/>
      <c r="E59" s="18">
        <v>576</v>
      </c>
      <c r="F59" s="20" t="s">
        <v>300</v>
      </c>
      <c r="G59" s="20" t="s">
        <v>301</v>
      </c>
      <c r="H59" s="20"/>
      <c r="I59" s="20">
        <v>163</v>
      </c>
      <c r="J59" s="18"/>
      <c r="K59" s="18">
        <v>37.630000000000003</v>
      </c>
      <c r="L59" s="18">
        <v>3.7</v>
      </c>
      <c r="M59" s="34">
        <f>I59*K59*L59</f>
        <v>22694.653000000002</v>
      </c>
      <c r="N59" s="18" t="s">
        <v>27</v>
      </c>
      <c r="O59" s="21"/>
      <c r="P59" s="18" t="s">
        <v>302</v>
      </c>
      <c r="Q59" s="23"/>
      <c r="R59" s="23"/>
    </row>
    <row r="60" spans="2:18" x14ac:dyDescent="0.2">
      <c r="B60" s="18"/>
      <c r="C60" s="18"/>
      <c r="D60" s="18"/>
      <c r="E60" s="18"/>
      <c r="F60" s="19" t="s">
        <v>303</v>
      </c>
      <c r="G60" s="19" t="s">
        <v>19</v>
      </c>
      <c r="H60" s="19" t="s">
        <v>20</v>
      </c>
      <c r="I60" s="20"/>
      <c r="J60" s="18"/>
      <c r="K60" s="18"/>
      <c r="L60" s="18"/>
      <c r="M60" s="21"/>
      <c r="N60" s="21"/>
      <c r="O60" s="22"/>
      <c r="P60" s="18" t="s">
        <v>304</v>
      </c>
      <c r="Q60" s="23" t="s">
        <v>22</v>
      </c>
      <c r="R60" s="23" t="s">
        <v>305</v>
      </c>
    </row>
    <row r="61" spans="2:18" x14ac:dyDescent="0.2">
      <c r="B61" s="18">
        <v>201</v>
      </c>
      <c r="C61" s="18"/>
      <c r="D61" s="18"/>
      <c r="E61" s="18">
        <v>430</v>
      </c>
      <c r="F61" s="18" t="s">
        <v>268</v>
      </c>
      <c r="G61" s="18" t="s">
        <v>269</v>
      </c>
      <c r="H61" s="18"/>
      <c r="I61" s="20">
        <v>33</v>
      </c>
      <c r="J61" s="18"/>
      <c r="K61" s="18"/>
      <c r="L61" s="18"/>
      <c r="M61" s="21" t="s">
        <v>26</v>
      </c>
      <c r="N61" s="18" t="s">
        <v>27</v>
      </c>
      <c r="O61" s="22"/>
      <c r="P61" s="18"/>
      <c r="Q61" s="23"/>
      <c r="R61" s="23"/>
    </row>
    <row r="62" spans="2:18" x14ac:dyDescent="0.2">
      <c r="B62" s="18">
        <v>202</v>
      </c>
      <c r="C62" s="18"/>
      <c r="D62" s="18"/>
      <c r="E62" s="18">
        <v>433</v>
      </c>
      <c r="F62" s="20" t="s">
        <v>306</v>
      </c>
      <c r="G62" s="24" t="s">
        <v>307</v>
      </c>
      <c r="H62" s="24"/>
      <c r="I62" s="20"/>
      <c r="J62" s="18">
        <v>6.5</v>
      </c>
      <c r="K62" s="18"/>
      <c r="L62" s="18"/>
      <c r="M62" s="21" t="s">
        <v>30</v>
      </c>
      <c r="N62" s="18" t="s">
        <v>27</v>
      </c>
      <c r="O62" s="22"/>
      <c r="P62" s="18"/>
      <c r="Q62" s="23"/>
      <c r="R62" s="23"/>
    </row>
    <row r="63" spans="2:18" x14ac:dyDescent="0.2">
      <c r="B63" s="18">
        <v>203</v>
      </c>
      <c r="C63" s="18"/>
      <c r="D63" s="18"/>
      <c r="E63" s="18">
        <v>434</v>
      </c>
      <c r="F63" s="18" t="s">
        <v>308</v>
      </c>
      <c r="G63" s="18" t="s">
        <v>309</v>
      </c>
      <c r="H63" s="18"/>
      <c r="I63" s="20"/>
      <c r="J63" s="18">
        <v>2.25</v>
      </c>
      <c r="K63" s="18"/>
      <c r="L63" s="18"/>
      <c r="M63" s="21" t="s">
        <v>30</v>
      </c>
      <c r="N63" s="18" t="s">
        <v>27</v>
      </c>
      <c r="O63" s="22"/>
      <c r="P63" s="18" t="s">
        <v>310</v>
      </c>
      <c r="Q63" s="23"/>
      <c r="R63" s="23"/>
    </row>
    <row r="64" spans="2:18" x14ac:dyDescent="0.2">
      <c r="B64" s="18"/>
      <c r="C64" s="18"/>
      <c r="D64" s="18"/>
      <c r="E64" s="18"/>
      <c r="F64" s="19" t="s">
        <v>311</v>
      </c>
      <c r="G64" s="19" t="s">
        <v>19</v>
      </c>
      <c r="H64" s="19" t="s">
        <v>20</v>
      </c>
      <c r="I64" s="20"/>
      <c r="J64" s="18"/>
      <c r="K64" s="18"/>
      <c r="L64" s="18"/>
      <c r="M64" s="21"/>
      <c r="N64" s="21"/>
      <c r="O64" s="22"/>
      <c r="P64" s="18" t="s">
        <v>312</v>
      </c>
      <c r="Q64" s="23" t="s">
        <v>313</v>
      </c>
      <c r="R64" s="23"/>
    </row>
    <row r="65" spans="2:18" x14ac:dyDescent="0.2">
      <c r="B65" s="23">
        <v>204</v>
      </c>
      <c r="C65" s="23"/>
      <c r="D65" s="23"/>
      <c r="E65" s="18">
        <v>448</v>
      </c>
      <c r="F65" s="18" t="s">
        <v>92</v>
      </c>
      <c r="G65" s="43" t="s">
        <v>93</v>
      </c>
      <c r="H65" s="43"/>
      <c r="I65" s="20"/>
      <c r="J65" s="18">
        <v>13.2</v>
      </c>
      <c r="K65" s="18"/>
      <c r="L65" s="18"/>
      <c r="M65" s="21" t="s">
        <v>30</v>
      </c>
      <c r="N65" s="18" t="s">
        <v>27</v>
      </c>
      <c r="O65" s="22"/>
      <c r="P65" s="18"/>
      <c r="Q65" s="23"/>
      <c r="R65" s="23"/>
    </row>
    <row r="66" spans="2:18" ht="13.5" customHeight="1" x14ac:dyDescent="0.2">
      <c r="B66" s="23">
        <v>205</v>
      </c>
      <c r="C66" s="23"/>
      <c r="D66" s="23"/>
      <c r="E66" s="18">
        <v>449</v>
      </c>
      <c r="F66" s="20" t="s">
        <v>268</v>
      </c>
      <c r="G66" s="24" t="s">
        <v>269</v>
      </c>
      <c r="H66" s="24"/>
      <c r="I66" s="20" t="s">
        <v>224</v>
      </c>
      <c r="J66" s="18"/>
      <c r="K66" s="18"/>
      <c r="L66" s="18"/>
      <c r="M66" s="21" t="s">
        <v>179</v>
      </c>
      <c r="N66" s="18" t="s">
        <v>27</v>
      </c>
      <c r="O66" s="22"/>
      <c r="P66" s="18" t="s">
        <v>47</v>
      </c>
      <c r="Q66" s="23"/>
      <c r="R66" s="23"/>
    </row>
    <row r="67" spans="2:18" ht="16.5" customHeight="1" x14ac:dyDescent="0.2">
      <c r="B67" s="23">
        <v>206</v>
      </c>
      <c r="C67" s="23"/>
      <c r="D67" s="23"/>
      <c r="E67" s="18">
        <v>450</v>
      </c>
      <c r="F67" s="18" t="s">
        <v>96</v>
      </c>
      <c r="G67" s="18" t="s">
        <v>97</v>
      </c>
      <c r="H67" s="18"/>
      <c r="I67" s="20" t="s">
        <v>229</v>
      </c>
      <c r="J67" s="18"/>
      <c r="K67" s="18"/>
      <c r="L67" s="18"/>
      <c r="M67" s="21" t="s">
        <v>179</v>
      </c>
      <c r="N67" s="18" t="s">
        <v>27</v>
      </c>
      <c r="O67" s="22"/>
      <c r="P67" s="18" t="s">
        <v>47</v>
      </c>
      <c r="Q67" s="23"/>
      <c r="R67" s="23"/>
    </row>
    <row r="68" spans="2:18" ht="14.25" customHeight="1" x14ac:dyDescent="0.2">
      <c r="B68" s="23">
        <v>207</v>
      </c>
      <c r="C68" s="23"/>
      <c r="D68" s="23"/>
      <c r="E68" s="18">
        <v>451</v>
      </c>
      <c r="F68" s="20" t="s">
        <v>96</v>
      </c>
      <c r="G68" s="24" t="s">
        <v>97</v>
      </c>
      <c r="H68" s="24"/>
      <c r="I68" s="20" t="s">
        <v>195</v>
      </c>
      <c r="J68" s="18"/>
      <c r="K68" s="18"/>
      <c r="L68" s="18"/>
      <c r="M68" s="21" t="s">
        <v>179</v>
      </c>
      <c r="N68" s="21" t="s">
        <v>27</v>
      </c>
      <c r="O68" s="22"/>
      <c r="P68" s="18" t="s">
        <v>47</v>
      </c>
      <c r="Q68" s="23"/>
      <c r="R68" s="23"/>
    </row>
    <row r="69" spans="2:18" x14ac:dyDescent="0.2">
      <c r="B69" s="18"/>
      <c r="C69" s="18"/>
      <c r="D69" s="18"/>
      <c r="E69" s="18"/>
      <c r="F69" s="19" t="s">
        <v>314</v>
      </c>
      <c r="G69" s="19" t="s">
        <v>19</v>
      </c>
      <c r="H69" s="19" t="s">
        <v>20</v>
      </c>
      <c r="I69" s="20"/>
      <c r="J69" s="18"/>
      <c r="K69" s="18"/>
      <c r="L69" s="18"/>
      <c r="M69" s="21"/>
      <c r="N69" s="21"/>
      <c r="O69" s="22"/>
      <c r="P69" s="18" t="s">
        <v>315</v>
      </c>
      <c r="Q69" s="23" t="s">
        <v>316</v>
      </c>
      <c r="R69" s="23"/>
    </row>
    <row r="70" spans="2:18" ht="24" x14ac:dyDescent="0.2">
      <c r="B70" s="18">
        <v>208</v>
      </c>
      <c r="C70" s="18"/>
      <c r="D70" s="18"/>
      <c r="E70" s="18">
        <v>460</v>
      </c>
      <c r="F70" s="20" t="s">
        <v>65</v>
      </c>
      <c r="G70" s="24"/>
      <c r="H70" s="24"/>
      <c r="I70" s="20"/>
      <c r="J70" s="18">
        <v>50</v>
      </c>
      <c r="K70" s="18"/>
      <c r="L70" s="18"/>
      <c r="M70" s="21" t="s">
        <v>30</v>
      </c>
      <c r="N70" s="21" t="s">
        <v>203</v>
      </c>
      <c r="O70" s="22" t="s">
        <v>317</v>
      </c>
      <c r="P70" s="18"/>
      <c r="Q70" s="23"/>
      <c r="R70" s="23"/>
    </row>
    <row r="71" spans="2:18" ht="24" x14ac:dyDescent="0.2">
      <c r="B71" s="18">
        <v>209</v>
      </c>
      <c r="C71" s="18"/>
      <c r="D71" s="18"/>
      <c r="E71" s="18">
        <v>461</v>
      </c>
      <c r="F71" s="18" t="s">
        <v>45</v>
      </c>
      <c r="G71" s="43" t="s">
        <v>46</v>
      </c>
      <c r="H71" s="43"/>
      <c r="I71" s="20"/>
      <c r="J71" s="18">
        <v>42</v>
      </c>
      <c r="K71" s="18"/>
      <c r="L71" s="18"/>
      <c r="M71" s="21" t="s">
        <v>30</v>
      </c>
      <c r="N71" s="21" t="s">
        <v>203</v>
      </c>
      <c r="O71" s="22"/>
      <c r="P71" s="18"/>
      <c r="Q71" s="23"/>
      <c r="R71" s="23"/>
    </row>
    <row r="72" spans="2:18" x14ac:dyDescent="0.2">
      <c r="B72" s="18"/>
      <c r="C72" s="18"/>
      <c r="D72" s="18"/>
      <c r="E72" s="18"/>
      <c r="F72" s="19" t="s">
        <v>318</v>
      </c>
      <c r="G72" s="19" t="s">
        <v>319</v>
      </c>
      <c r="H72" s="19" t="s">
        <v>53</v>
      </c>
      <c r="I72" s="20"/>
      <c r="J72" s="18"/>
      <c r="K72" s="18"/>
      <c r="L72" s="18"/>
      <c r="M72" s="21"/>
      <c r="N72" s="21"/>
      <c r="O72" s="22"/>
      <c r="P72" s="18" t="s">
        <v>320</v>
      </c>
      <c r="Q72" s="23" t="s">
        <v>22</v>
      </c>
      <c r="R72" s="23"/>
    </row>
    <row r="73" spans="2:18" x14ac:dyDescent="0.2">
      <c r="B73" s="23">
        <v>210</v>
      </c>
      <c r="C73" s="23"/>
      <c r="D73" s="23"/>
      <c r="E73" s="18">
        <v>463</v>
      </c>
      <c r="F73" s="20" t="s">
        <v>29</v>
      </c>
      <c r="G73" s="24"/>
      <c r="H73" s="24"/>
      <c r="I73" s="20"/>
      <c r="J73" s="18">
        <v>5.0999999999999996</v>
      </c>
      <c r="K73" s="18"/>
      <c r="L73" s="18"/>
      <c r="M73" s="21" t="s">
        <v>30</v>
      </c>
      <c r="N73" s="18" t="s">
        <v>27</v>
      </c>
      <c r="O73" s="22" t="s">
        <v>124</v>
      </c>
      <c r="P73" s="18" t="s">
        <v>321</v>
      </c>
      <c r="Q73" s="23"/>
      <c r="R73" s="23"/>
    </row>
    <row r="74" spans="2:18" x14ac:dyDescent="0.2">
      <c r="B74" s="23">
        <v>211</v>
      </c>
      <c r="C74" s="23"/>
      <c r="D74" s="23"/>
      <c r="E74" s="18">
        <v>464</v>
      </c>
      <c r="F74" s="20" t="s">
        <v>29</v>
      </c>
      <c r="G74" s="24"/>
      <c r="H74" s="24"/>
      <c r="I74" s="20"/>
      <c r="J74" s="18">
        <v>27.3</v>
      </c>
      <c r="K74" s="18"/>
      <c r="L74" s="18"/>
      <c r="M74" s="21" t="s">
        <v>30</v>
      </c>
      <c r="N74" s="18" t="s">
        <v>27</v>
      </c>
      <c r="O74" s="22" t="s">
        <v>322</v>
      </c>
      <c r="P74" s="18" t="s">
        <v>321</v>
      </c>
      <c r="Q74" s="23"/>
      <c r="R74" s="23"/>
    </row>
    <row r="75" spans="2:18" x14ac:dyDescent="0.2">
      <c r="B75" s="18"/>
      <c r="C75" s="18"/>
      <c r="D75" s="18"/>
      <c r="E75" s="18"/>
      <c r="F75" s="19" t="s">
        <v>323</v>
      </c>
      <c r="G75" s="19" t="s">
        <v>19</v>
      </c>
      <c r="H75" s="19" t="s">
        <v>272</v>
      </c>
      <c r="I75" s="20"/>
      <c r="J75" s="18"/>
      <c r="K75" s="18"/>
      <c r="L75" s="18"/>
      <c r="M75" s="21"/>
      <c r="N75" s="21"/>
      <c r="O75" s="22"/>
      <c r="P75" s="18"/>
      <c r="Q75" s="23" t="s">
        <v>22</v>
      </c>
      <c r="R75" s="23"/>
    </row>
    <row r="76" spans="2:18" x14ac:dyDescent="0.2">
      <c r="B76" s="18">
        <v>212</v>
      </c>
      <c r="C76" s="18"/>
      <c r="D76" s="18"/>
      <c r="E76" s="18">
        <v>466</v>
      </c>
      <c r="F76" s="18" t="s">
        <v>324</v>
      </c>
      <c r="G76" s="18" t="s">
        <v>325</v>
      </c>
      <c r="H76" s="18"/>
      <c r="I76" s="20">
        <v>155</v>
      </c>
      <c r="J76" s="18"/>
      <c r="K76" s="18">
        <v>13.84</v>
      </c>
      <c r="L76" s="18">
        <v>3.7</v>
      </c>
      <c r="M76" s="34">
        <f>I76*K76*L76</f>
        <v>7937.24</v>
      </c>
      <c r="N76" s="18" t="s">
        <v>27</v>
      </c>
      <c r="O76" s="22" t="s">
        <v>238</v>
      </c>
      <c r="P76" s="18"/>
      <c r="Q76" s="23"/>
      <c r="R76" s="23"/>
    </row>
    <row r="77" spans="2:18" x14ac:dyDescent="0.2">
      <c r="B77" s="47"/>
      <c r="C77" s="47"/>
      <c r="D77" s="47"/>
      <c r="E77" s="47"/>
      <c r="F77" s="19" t="s">
        <v>326</v>
      </c>
      <c r="G77" s="19" t="s">
        <v>19</v>
      </c>
      <c r="H77" s="19" t="s">
        <v>39</v>
      </c>
      <c r="I77" s="48"/>
      <c r="J77" s="47"/>
      <c r="K77" s="47"/>
      <c r="L77" s="47"/>
      <c r="M77" s="49"/>
      <c r="N77" s="49"/>
      <c r="O77" s="50"/>
      <c r="P77" s="18"/>
      <c r="Q77" s="23" t="s">
        <v>22</v>
      </c>
      <c r="R77" s="23"/>
    </row>
    <row r="78" spans="2:18" x14ac:dyDescent="0.2">
      <c r="B78" s="23">
        <v>221</v>
      </c>
      <c r="C78" s="23"/>
      <c r="D78" s="23"/>
      <c r="E78" s="18">
        <v>550</v>
      </c>
      <c r="F78" s="18" t="s">
        <v>70</v>
      </c>
      <c r="G78" s="43" t="s">
        <v>71</v>
      </c>
      <c r="H78" s="43"/>
      <c r="I78" s="20">
        <v>99</v>
      </c>
      <c r="J78" s="18"/>
      <c r="K78" s="18">
        <v>91.54</v>
      </c>
      <c r="L78" s="18">
        <v>2.37</v>
      </c>
      <c r="M78" s="34">
        <f>I78*K78*L78</f>
        <v>21478.030200000005</v>
      </c>
      <c r="N78" s="18" t="s">
        <v>27</v>
      </c>
      <c r="O78" s="22"/>
      <c r="P78" s="47"/>
      <c r="Q78" s="23"/>
      <c r="R78" s="23"/>
    </row>
    <row r="79" spans="2:18" x14ac:dyDescent="0.2">
      <c r="B79" s="18"/>
      <c r="C79" s="18"/>
      <c r="D79" s="18"/>
      <c r="E79" s="18"/>
      <c r="F79" s="19" t="s">
        <v>327</v>
      </c>
      <c r="G79" s="19" t="s">
        <v>19</v>
      </c>
      <c r="H79" s="19" t="s">
        <v>20</v>
      </c>
      <c r="I79" s="20"/>
      <c r="J79" s="18"/>
      <c r="K79" s="18"/>
      <c r="L79" s="18"/>
      <c r="M79" s="21"/>
      <c r="N79" s="21"/>
      <c r="O79" s="22"/>
      <c r="P79" s="18"/>
      <c r="Q79" s="23" t="s">
        <v>22</v>
      </c>
      <c r="R79" s="23"/>
    </row>
    <row r="80" spans="2:18" x14ac:dyDescent="0.2">
      <c r="B80" s="18">
        <v>222</v>
      </c>
      <c r="C80" s="18"/>
      <c r="D80" s="18"/>
      <c r="E80" s="18">
        <v>553</v>
      </c>
      <c r="F80" s="20" t="s">
        <v>65</v>
      </c>
      <c r="G80" s="24"/>
      <c r="H80" s="24"/>
      <c r="I80" s="20"/>
      <c r="J80" s="18">
        <v>13</v>
      </c>
      <c r="K80" s="18"/>
      <c r="L80" s="18"/>
      <c r="M80" s="21" t="s">
        <v>30</v>
      </c>
      <c r="N80" s="18" t="s">
        <v>27</v>
      </c>
      <c r="O80" s="22" t="s">
        <v>89</v>
      </c>
      <c r="P80" s="18" t="s">
        <v>328</v>
      </c>
      <c r="Q80" s="23"/>
      <c r="R80" s="23"/>
    </row>
    <row r="81" spans="2:18" x14ac:dyDescent="0.2">
      <c r="B81" s="18">
        <v>223</v>
      </c>
      <c r="C81" s="18"/>
      <c r="D81" s="18"/>
      <c r="E81" s="18">
        <v>554</v>
      </c>
      <c r="F81" s="20" t="s">
        <v>65</v>
      </c>
      <c r="G81" s="24"/>
      <c r="H81" s="24"/>
      <c r="I81" s="20"/>
      <c r="J81" s="18">
        <v>3.3</v>
      </c>
      <c r="K81" s="18"/>
      <c r="L81" s="18"/>
      <c r="M81" s="21" t="s">
        <v>30</v>
      </c>
      <c r="N81" s="18" t="s">
        <v>27</v>
      </c>
      <c r="O81" s="22" t="s">
        <v>54</v>
      </c>
      <c r="P81" s="18"/>
      <c r="Q81" s="23"/>
      <c r="R81" s="23"/>
    </row>
    <row r="84" spans="2:18" x14ac:dyDescent="0.2">
      <c r="B84" s="18"/>
      <c r="C84" s="18"/>
      <c r="D84" s="18"/>
      <c r="E84" s="18"/>
      <c r="F84" s="60" t="s">
        <v>335</v>
      </c>
      <c r="G84" s="61"/>
      <c r="H84" s="61"/>
      <c r="I84" s="61"/>
      <c r="J84" s="61"/>
      <c r="K84" s="61"/>
      <c r="L84" s="18"/>
      <c r="M84" s="34"/>
      <c r="N84" s="22"/>
      <c r="O84" s="18"/>
      <c r="P84" s="18"/>
    </row>
  </sheetData>
  <autoFilter ref="B2:Q2"/>
  <mergeCells count="3">
    <mergeCell ref="F84:K84"/>
    <mergeCell ref="Q1:R1"/>
    <mergeCell ref="I1:J1"/>
  </mergeCells>
  <printOptions gridLines="1"/>
  <pageMargins left="0.35433070866141736" right="0.31496062992125984" top="0.94488188976377963" bottom="0.59055118110236227" header="0.62992125984251968" footer="0.31496062992125984"/>
  <pageSetup paperSize="9" fitToHeight="0" orientation="portrait" r:id="rId1"/>
  <headerFooter alignWithMargins="0">
    <oddHeader>&amp;CDrzewa i krzewy na Osiedlu Kapusciska między ul. Wojska Polskiego,Kaczyńskiego, Baczyńskiego w Bydgoszczy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9</vt:i4>
      </vt:variant>
    </vt:vector>
  </HeadingPairs>
  <TitlesOfParts>
    <vt:vector size="18" baseType="lpstr">
      <vt:lpstr>cz. 2 </vt:lpstr>
      <vt:lpstr>3</vt:lpstr>
      <vt:lpstr>5</vt:lpstr>
      <vt:lpstr>6</vt:lpstr>
      <vt:lpstr>7</vt:lpstr>
      <vt:lpstr>8</vt:lpstr>
      <vt:lpstr>9</vt:lpstr>
      <vt:lpstr>10</vt:lpstr>
      <vt:lpstr>wszystkie</vt:lpstr>
      <vt:lpstr>'10'!Tytuły_wydruku</vt:lpstr>
      <vt:lpstr>'3'!Tytuły_wydruku</vt:lpstr>
      <vt:lpstr>'5'!Tytuły_wydruku</vt:lpstr>
      <vt:lpstr>'6'!Tytuły_wydruku</vt:lpstr>
      <vt:lpstr>'7'!Tytuły_wydruku</vt:lpstr>
      <vt:lpstr>'8'!Tytuły_wydruku</vt:lpstr>
      <vt:lpstr>'9'!Tytuły_wydruku</vt:lpstr>
      <vt:lpstr>'cz. 2 '!Tytuły_wydruku</vt:lpstr>
      <vt:lpstr>wszystkie!Tytuły_wydruku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Durzynska</dc:creator>
  <cp:lastModifiedBy>Katarzyna Durzynska</cp:lastModifiedBy>
  <cp:lastPrinted>2019-01-02T12:43:51Z</cp:lastPrinted>
  <dcterms:created xsi:type="dcterms:W3CDTF">2019-01-02T12:30:51Z</dcterms:created>
  <dcterms:modified xsi:type="dcterms:W3CDTF">2019-03-20T06:17:44Z</dcterms:modified>
</cp:coreProperties>
</file>