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3\PRZEBUDOWA OBIEKTU MOSTOWEGO W M. WOÓJCIN I DP2337, DP2303C\SWZ wraz z załącznikami\"/>
    </mc:Choice>
  </mc:AlternateContent>
  <xr:revisionPtr revIDLastSave="0" documentId="13_ncr:1_{F60FA4DA-9038-47A3-B108-DEF7348DCC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5" i="1"/>
  <c r="E36" i="1"/>
  <c r="E37" i="1"/>
  <c r="F32" i="1" l="1"/>
  <c r="F31" i="1"/>
  <c r="F30" i="1"/>
  <c r="F21" i="1"/>
  <c r="F22" i="1"/>
  <c r="F23" i="1"/>
  <c r="F24" i="1"/>
  <c r="F25" i="1"/>
  <c r="F26" i="1"/>
  <c r="F27" i="1"/>
  <c r="F28" i="1"/>
  <c r="F29" i="1"/>
  <c r="F18" i="1"/>
  <c r="F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5" i="1" l="1"/>
  <c r="F36" i="1" s="1"/>
  <c r="F37" i="1" s="1"/>
</calcChain>
</file>

<file path=xl/sharedStrings.xml><?xml version="1.0" encoding="utf-8"?>
<sst xmlns="http://schemas.openxmlformats.org/spreadsheetml/2006/main" count="68" uniqueCount="43">
  <si>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</si>
  <si>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</si>
  <si>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</si>
  <si>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</si>
  <si>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</si>
  <si>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</si>
  <si>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</si>
  <si>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m</t>
  </si>
  <si>
    <t>Wykonanie podbudowy z kruszywa twardego 0-31,5 mm stabilizowanego mechanicznie o gr. 20 cm po zagęszczeniu</t>
  </si>
  <si>
    <t>t</t>
  </si>
  <si>
    <t xml:space="preserve">Cięcie nawierzchni piłą mechaniczną </t>
  </si>
  <si>
    <t xml:space="preserve">Wykonanie warstwy wzmacniającej pobocza z mieszanki związanej spoiwem hydraulicznym C3/4, MPa o gr. 15 cm po zagęszczeniu na szerokości 0,6 m </t>
  </si>
  <si>
    <t>ścięcie poboczy na szerokości 0,6 m o średniej grubości nanosu 10 cm wraz z odwozem urobku na miejsce składowe wykonawcy (1400 m x 0,6 m)</t>
  </si>
  <si>
    <t>szt.</t>
  </si>
  <si>
    <t xml:space="preserve">podpis wykonawcy </t>
  </si>
  <si>
    <t>mb</t>
  </si>
  <si>
    <t>…....................................</t>
  </si>
  <si>
    <t>Wykonanie pobocza z kruszywa łamanego stabilizowanego mechanicznie o szerokości 0,5 m  i śr. grubości 15 cm po zagęszczeniu</t>
  </si>
  <si>
    <t xml:space="preserve">Frezowanie nawierzchni bitumicznej na włączeniach wraz z transportem destruktu na miejsce składowe Zamawiającego na terenie budowy </t>
  </si>
  <si>
    <t xml:space="preserve">Wykonanie warstwy wzmacniającej z mieszanki związanej spoiwem hydraulicznym C3/4, MPa o gr. 15 cm po zagęszczeniu </t>
  </si>
  <si>
    <t>Wykonanie podbudowy bitumicznej z betonu asfaltowego AC22P KR3-4 o gr. 7 cm po zagęszczeniu wraz z skropieniem podbudowy tłuczniowej emulsją asfaltową w ilości 0,8 km/m2 i transportem mieszanki do miejsca wbudowania</t>
  </si>
  <si>
    <t>Wykonanie warstwy wyrównawczej z betonu asfaltowego AC22W KR3-4 w miejscach wskazanych przez zamawiającego wraz z oczyszczeniem nawierzchni, skropieniem emulsją asfaltową w ilości 0,5 kg/1m2 i transportem mieszanki do miejsca wbudowania</t>
  </si>
  <si>
    <t>Wykonanie warstwy wiążącej z betonu asfaltowego AC16W KR3-4 o śr. grubości 7 cm wraz z oczyszczeniem nawierzchni, skropieniem emulsją asfaltową w ilości 0,5 kg/1m2 (900 m x 5,1 m) i transportem mieszanki do miejsca wbudowania</t>
  </si>
  <si>
    <t>Ułożenie geosiatki z włókna szklanego na warstwę wiążącą 100kN/m x 100 kN/m z uwzględnieniem zakładu na szerokości minimum 0,5 m</t>
  </si>
  <si>
    <t>Wykonanie warstwy ścieralnej z betonu asfaltowego AC11S KR3-4 o gr.4 cm wraz z oczyszczeniem nawierzchni, skropieniem emulsją asfaltową w ilości 0,5 kg/1m2 i transportem mieszanki do miejsca wbudowania (900 m x 5,1 m)</t>
  </si>
  <si>
    <t xml:space="preserve">Wykonania włączeń z betonu asfaltowego AC11S KR3-4 o śr. gr. 5 cm  wraz z oczyszczeniem nawierzchni, skropieniem emulsją asfaltową w ilości 0,5 kg/1m2 i transportem mieszanki do miejsca wbudowania (40 m2+115m2-106m2) </t>
  </si>
  <si>
    <t>Wykonanie włączeń z kruszywa łamanego 0-31,5 mm stabilizowanego mechanicznie o średniej grubości 10 cm (30m2+30m2+20m2)</t>
  </si>
  <si>
    <t>Rozbiórka nawierzchni wraz z konstrukcją i korytowaniem pod wykonanie wzmocnienia na średnią głębokość 0,4 m (2,0 m x 30 m)</t>
  </si>
  <si>
    <t xml:space="preserve">Wykonanie warstwy wzmacniającej z mieszanki związanej spoiwem hydraulicznym C3/4 MPa o gr. 15 cm po zagęszczeniu </t>
  </si>
  <si>
    <t>Wykonanie warstwy wiążącej z betonu asfaltowego AC16W KR3-4 o śr. grubości 6 cm wraz z oczyszczeniem nawierzchni, skropieniem emulsją asfaltową w ilości 0,5 kg/1m2 (700  m x 5,2 m) i transportem mieszanki do miejsca wbudowania</t>
  </si>
  <si>
    <t>Wykonanie warstwy ścieralnej z betonu asfaltowego AC11S KR3-4 o śr. gr.4 cm wraz z oczyszczeniem nawierzchni, skropieniem emulsją asfaltową w ilości 0,5 kg/1m2 i transportem do miejsca wbudowania (700 m x 5,2 m)</t>
  </si>
  <si>
    <t>Wykonanie włączeń z kruszywa łamanego  0-31,5 mm stabilizowanego mechanicznie o średniej grubości 10 cm (30m2+30m2)</t>
  </si>
  <si>
    <t>Odtworzenie (odmulenie) rowów o śr. gł 1,0 m w miejscach wskazanych przez Zamawiającego</t>
  </si>
  <si>
    <t>Rozkucie, załadunek i odwóz fundamentu betonowego zlokalizowanego w poboczu o objętości 4,0 m3</t>
  </si>
  <si>
    <t>Wykonanie pobocza z kruszywa łamanego stabilizowanego mechanicznie o szerokości 0,5 m i śr. grubości 15 cm po zagęszczeniu</t>
  </si>
  <si>
    <t>NAZWA WYKONAWCY (należy uzupełnić)</t>
  </si>
  <si>
    <t>KOSZTORYS OFERTOWY 2b</t>
  </si>
  <si>
    <t xml:space="preserve">Modernizacja drogi powiatowej nr 2337C Żnin - Jadowniki - Szczepanowo na długości 900 m w kierunku m. Wójcin za zakresem objętym w ramach przebudowy obiektu mostowego </t>
  </si>
  <si>
    <t xml:space="preserve">Modernizacja drogi powiatowej nr 2337C Żnin - Jadowniki - Szczepanowo na długości 700 m w kierunku m. Kierzkowo przed zakresem objętym w ramach przebudowy obiektu mostowego </t>
  </si>
  <si>
    <t>Opracowanie projektu organizacji ruchu na czas porwadzenia robót wraz z ustawieniem tymczasowego oznakowania</t>
  </si>
  <si>
    <t>kpl.</t>
  </si>
  <si>
    <t xml:space="preserve">Zdjęcie warstwy gruntu na poboczach na średnią głębokość 0,2 m i szerokość 0,6 m wraz z zagęszczeniem podłoża i odwozem urobku na miejsce składowe Wykonawcy (0,6 m x 1800 m)   </t>
  </si>
  <si>
    <t>Rozbiórka nawierzchni wraz z konstrukcją i korytowaniem pod wykonanie wzmocnienia na średnią głębokość 0,43 m (3,0 m x 50 m; 2,0 m x  112 m; 30 m x 5,1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</si>
</sst>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1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vertical="center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1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1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right" vertical="center"/>
    </xf>
    <xf numFmtId="164" fontId="0" fillId="0" borderId="5" xfId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1" fontId="1" fillId="0" borderId="5" xfId="0" applyNumberFormat="1" applyFont="1" applyBorder="1" applyAlignment="1">
      <alignment horizontal="center" wrapText="1"/>
    </xf>
    <xf numFmtId="164" fontId="1" fillId="0" borderId="5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164" fontId="0" fillId="2" borderId="2" xfId="1" applyFont="1" applyFill="1" applyBorder="1" applyAlignment="1">
      <alignment horizontal="right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2" fillId="0" borderId="10" xfId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Normal="100" workbookViewId="0">
      <selection activeCell="A2" sqref="A2:F2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5" customWidth="1"/>
  </cols>
  <sheetData>
    <row r="1" spans="1:7" ht="60" customHeight="1" thickBot="1" x14ac:dyDescent="0.3">
      <c r="A1" s="48" t="s">
        <v>35</v>
      </c>
      <c r="B1" s="49"/>
      <c r="D1" s="50" t="s">
        <v>36</v>
      </c>
      <c r="E1" s="50"/>
      <c r="F1" s="50"/>
    </row>
    <row r="2" spans="1:7" ht="45" customHeight="1" thickBot="1" x14ac:dyDescent="0.3">
      <c r="A2" s="51" t="s">
        <v>37</v>
      </c>
      <c r="B2" s="46"/>
      <c r="C2" s="46"/>
      <c r="D2" s="46"/>
      <c r="E2" s="46"/>
      <c r="F2" s="47"/>
    </row>
    <row r="3" spans="1:7" ht="30" x14ac:dyDescent="0.25">
      <c r="A3" s="37" t="s">
        <v>0</v>
      </c>
      <c r="B3" s="38" t="s">
        <v>1</v>
      </c>
      <c r="C3" s="39" t="s">
        <v>2</v>
      </c>
      <c r="D3" s="38" t="s">
        <v>3</v>
      </c>
      <c r="E3" s="37" t="s">
        <v>4</v>
      </c>
      <c r="F3" s="40" t="s">
        <v>5</v>
      </c>
      <c r="G3" s="2"/>
    </row>
    <row r="4" spans="1:7" ht="30" x14ac:dyDescent="0.25">
      <c r="A4" s="14">
        <v>1</v>
      </c>
      <c r="B4" s="15" t="s">
        <v>18</v>
      </c>
      <c r="C4" s="16" t="s">
        <v>6</v>
      </c>
      <c r="D4" s="14">
        <v>100</v>
      </c>
      <c r="E4" s="17">
        <v>0</v>
      </c>
      <c r="F4" s="22">
        <f>D4*E4</f>
        <v>0</v>
      </c>
      <c r="G4" s="1"/>
    </row>
    <row r="5" spans="1:7" x14ac:dyDescent="0.25">
      <c r="A5" s="14">
        <v>2</v>
      </c>
      <c r="B5" s="15" t="s">
        <v>10</v>
      </c>
      <c r="C5" s="16" t="s">
        <v>7</v>
      </c>
      <c r="D5" s="14">
        <v>183</v>
      </c>
      <c r="E5" s="17">
        <v>0</v>
      </c>
      <c r="F5" s="22">
        <f t="shared" ref="F5:F33" si="0">D5*E5</f>
        <v>0</v>
      </c>
      <c r="G5" s="1"/>
    </row>
    <row r="6" spans="1:7" ht="30" x14ac:dyDescent="0.25">
      <c r="A6" s="14">
        <v>3</v>
      </c>
      <c r="B6" s="15" t="s">
        <v>42</v>
      </c>
      <c r="C6" s="16" t="s">
        <v>7</v>
      </c>
      <c r="D6" s="14">
        <v>527</v>
      </c>
      <c r="E6" s="17">
        <v>0</v>
      </c>
      <c r="F6" s="22">
        <f t="shared" si="0"/>
        <v>0</v>
      </c>
      <c r="G6" s="1"/>
    </row>
    <row r="7" spans="1:7" ht="30" x14ac:dyDescent="0.25">
      <c r="A7" s="14">
        <v>4</v>
      </c>
      <c r="B7" s="15" t="s">
        <v>19</v>
      </c>
      <c r="C7" s="16" t="s">
        <v>6</v>
      </c>
      <c r="D7" s="14">
        <v>527</v>
      </c>
      <c r="E7" s="17">
        <v>0</v>
      </c>
      <c r="F7" s="22">
        <f t="shared" si="0"/>
        <v>0</v>
      </c>
      <c r="G7" s="1"/>
    </row>
    <row r="8" spans="1:7" ht="30" x14ac:dyDescent="0.25">
      <c r="A8" s="14">
        <v>5</v>
      </c>
      <c r="B8" s="15" t="s">
        <v>8</v>
      </c>
      <c r="C8" s="16" t="s">
        <v>6</v>
      </c>
      <c r="D8" s="14">
        <v>527</v>
      </c>
      <c r="E8" s="17">
        <v>0</v>
      </c>
      <c r="F8" s="22">
        <f t="shared" si="0"/>
        <v>0</v>
      </c>
      <c r="G8" s="1"/>
    </row>
    <row r="9" spans="1:7" ht="45" x14ac:dyDescent="0.25">
      <c r="A9" s="14">
        <v>6</v>
      </c>
      <c r="B9" s="15" t="s">
        <v>20</v>
      </c>
      <c r="C9" s="16" t="s">
        <v>6</v>
      </c>
      <c r="D9" s="14">
        <v>527</v>
      </c>
      <c r="E9" s="17">
        <v>0</v>
      </c>
      <c r="F9" s="22">
        <f t="shared" si="0"/>
        <v>0</v>
      </c>
      <c r="G9" s="1"/>
    </row>
    <row r="10" spans="1:7" ht="47.25" customHeight="1" x14ac:dyDescent="0.25">
      <c r="A10" s="14">
        <v>7</v>
      </c>
      <c r="B10" s="15" t="s">
        <v>21</v>
      </c>
      <c r="C10" s="16" t="s">
        <v>9</v>
      </c>
      <c r="D10" s="14">
        <v>250</v>
      </c>
      <c r="E10" s="17">
        <v>0</v>
      </c>
      <c r="F10" s="22">
        <f t="shared" si="0"/>
        <v>0</v>
      </c>
      <c r="G10" s="1"/>
    </row>
    <row r="11" spans="1:7" ht="45" x14ac:dyDescent="0.25">
      <c r="A11" s="14">
        <v>8</v>
      </c>
      <c r="B11" s="15" t="s">
        <v>22</v>
      </c>
      <c r="C11" s="16" t="s">
        <v>6</v>
      </c>
      <c r="D11" s="14">
        <v>4590</v>
      </c>
      <c r="E11" s="17">
        <v>0</v>
      </c>
      <c r="F11" s="22">
        <f t="shared" si="0"/>
        <v>0</v>
      </c>
      <c r="G11" s="1"/>
    </row>
    <row r="12" spans="1:7" ht="30" x14ac:dyDescent="0.25">
      <c r="A12" s="14">
        <v>9</v>
      </c>
      <c r="B12" s="15" t="s">
        <v>23</v>
      </c>
      <c r="C12" s="16" t="s">
        <v>7</v>
      </c>
      <c r="D12" s="14">
        <v>4590</v>
      </c>
      <c r="E12" s="17">
        <v>0</v>
      </c>
      <c r="F12" s="22">
        <f t="shared" si="0"/>
        <v>0</v>
      </c>
      <c r="G12" s="1"/>
    </row>
    <row r="13" spans="1:7" ht="45" x14ac:dyDescent="0.25">
      <c r="A13" s="14">
        <v>10</v>
      </c>
      <c r="B13" s="15" t="s">
        <v>24</v>
      </c>
      <c r="C13" s="16" t="s">
        <v>6</v>
      </c>
      <c r="D13" s="14">
        <v>4590</v>
      </c>
      <c r="E13" s="17">
        <v>0</v>
      </c>
      <c r="F13" s="22">
        <f t="shared" si="0"/>
        <v>0</v>
      </c>
      <c r="G13" s="1"/>
    </row>
    <row r="14" spans="1:7" ht="45" x14ac:dyDescent="0.25">
      <c r="A14" s="14">
        <v>11</v>
      </c>
      <c r="B14" s="15" t="s">
        <v>41</v>
      </c>
      <c r="C14" s="16" t="s">
        <v>6</v>
      </c>
      <c r="D14" s="14">
        <v>1080</v>
      </c>
      <c r="E14" s="17">
        <v>0</v>
      </c>
      <c r="F14" s="22">
        <f t="shared" si="0"/>
        <v>0</v>
      </c>
      <c r="G14" s="1"/>
    </row>
    <row r="15" spans="1:7" ht="30" x14ac:dyDescent="0.25">
      <c r="A15" s="14">
        <v>12</v>
      </c>
      <c r="B15" s="15" t="s">
        <v>11</v>
      </c>
      <c r="C15" s="16" t="s">
        <v>6</v>
      </c>
      <c r="D15" s="14">
        <v>1080</v>
      </c>
      <c r="E15" s="17">
        <v>0</v>
      </c>
      <c r="F15" s="22">
        <f t="shared" si="0"/>
        <v>0</v>
      </c>
      <c r="G15" s="1"/>
    </row>
    <row r="16" spans="1:7" ht="30" x14ac:dyDescent="0.25">
      <c r="A16" s="14">
        <v>13</v>
      </c>
      <c r="B16" s="15" t="s">
        <v>17</v>
      </c>
      <c r="C16" s="16" t="s">
        <v>6</v>
      </c>
      <c r="D16" s="14">
        <v>1080</v>
      </c>
      <c r="E16" s="17">
        <v>0</v>
      </c>
      <c r="F16" s="22">
        <f t="shared" si="0"/>
        <v>0</v>
      </c>
      <c r="G16" s="1"/>
    </row>
    <row r="17" spans="1:7" ht="45" x14ac:dyDescent="0.25">
      <c r="A17" s="14">
        <v>14</v>
      </c>
      <c r="B17" s="15" t="s">
        <v>25</v>
      </c>
      <c r="C17" s="16" t="s">
        <v>6</v>
      </c>
      <c r="D17" s="14">
        <v>261</v>
      </c>
      <c r="E17" s="17">
        <v>0</v>
      </c>
      <c r="F17" s="22">
        <f t="shared" si="0"/>
        <v>0</v>
      </c>
      <c r="G17" s="1"/>
    </row>
    <row r="18" spans="1:7" ht="30" x14ac:dyDescent="0.25">
      <c r="A18" s="14">
        <v>15</v>
      </c>
      <c r="B18" s="15" t="s">
        <v>26</v>
      </c>
      <c r="C18" s="16" t="s">
        <v>6</v>
      </c>
      <c r="D18" s="14">
        <v>80</v>
      </c>
      <c r="E18" s="17">
        <v>0</v>
      </c>
      <c r="F18" s="22">
        <f t="shared" si="0"/>
        <v>0</v>
      </c>
      <c r="G18" s="1"/>
    </row>
    <row r="19" spans="1:7" ht="15.75" thickBot="1" x14ac:dyDescent="0.3">
      <c r="A19" s="27"/>
      <c r="B19" s="28"/>
      <c r="C19" s="29"/>
      <c r="D19" s="27"/>
      <c r="E19" s="30"/>
      <c r="F19" s="31"/>
      <c r="G19" s="1"/>
    </row>
    <row r="20" spans="1:7" ht="48.75" customHeight="1" thickBot="1" x14ac:dyDescent="0.3">
      <c r="A20" s="52" t="s">
        <v>38</v>
      </c>
      <c r="B20" s="45"/>
      <c r="C20" s="45"/>
      <c r="D20" s="45"/>
      <c r="E20" s="45"/>
      <c r="F20" s="44"/>
      <c r="G20" s="1"/>
    </row>
    <row r="21" spans="1:7" x14ac:dyDescent="0.25">
      <c r="A21" s="32">
        <v>16</v>
      </c>
      <c r="B21" s="33" t="s">
        <v>10</v>
      </c>
      <c r="C21" s="34" t="s">
        <v>7</v>
      </c>
      <c r="D21" s="32">
        <v>34</v>
      </c>
      <c r="E21" s="35">
        <v>0</v>
      </c>
      <c r="F21" s="36">
        <f t="shared" si="0"/>
        <v>0</v>
      </c>
      <c r="G21" s="1"/>
    </row>
    <row r="22" spans="1:7" ht="30" x14ac:dyDescent="0.25">
      <c r="A22" s="18">
        <v>17</v>
      </c>
      <c r="B22" s="15" t="s">
        <v>27</v>
      </c>
      <c r="C22" s="19" t="s">
        <v>6</v>
      </c>
      <c r="D22" s="18">
        <v>60</v>
      </c>
      <c r="E22" s="20">
        <v>0</v>
      </c>
      <c r="F22" s="22">
        <f t="shared" si="0"/>
        <v>0</v>
      </c>
      <c r="G22" s="1"/>
    </row>
    <row r="23" spans="1:7" ht="30" x14ac:dyDescent="0.25">
      <c r="A23" s="18">
        <v>18</v>
      </c>
      <c r="B23" s="15" t="s">
        <v>28</v>
      </c>
      <c r="C23" s="19" t="s">
        <v>6</v>
      </c>
      <c r="D23" s="18">
        <v>60</v>
      </c>
      <c r="E23" s="20">
        <v>0</v>
      </c>
      <c r="F23" s="22">
        <f t="shared" si="0"/>
        <v>0</v>
      </c>
      <c r="G23" s="1"/>
    </row>
    <row r="24" spans="1:7" ht="30" x14ac:dyDescent="0.25">
      <c r="A24" s="18">
        <v>19</v>
      </c>
      <c r="B24" s="15" t="s">
        <v>8</v>
      </c>
      <c r="C24" s="19" t="s">
        <v>6</v>
      </c>
      <c r="D24" s="18">
        <v>60</v>
      </c>
      <c r="E24" s="20">
        <v>0</v>
      </c>
      <c r="F24" s="22">
        <f t="shared" si="0"/>
        <v>0</v>
      </c>
      <c r="G24" s="1"/>
    </row>
    <row r="25" spans="1:7" ht="45" x14ac:dyDescent="0.25">
      <c r="A25" s="18">
        <v>20</v>
      </c>
      <c r="B25" s="15" t="s">
        <v>20</v>
      </c>
      <c r="C25" s="19" t="s">
        <v>6</v>
      </c>
      <c r="D25" s="18">
        <v>60</v>
      </c>
      <c r="E25" s="20">
        <v>0</v>
      </c>
      <c r="F25" s="22">
        <f t="shared" si="0"/>
        <v>0</v>
      </c>
      <c r="G25" s="1"/>
    </row>
    <row r="26" spans="1:7" ht="45" x14ac:dyDescent="0.25">
      <c r="A26" s="18">
        <v>21</v>
      </c>
      <c r="B26" s="15" t="s">
        <v>29</v>
      </c>
      <c r="C26" s="19" t="s">
        <v>6</v>
      </c>
      <c r="D26" s="18">
        <v>3640</v>
      </c>
      <c r="E26" s="20">
        <v>0</v>
      </c>
      <c r="F26" s="22">
        <f t="shared" si="0"/>
        <v>0</v>
      </c>
      <c r="G26" s="1"/>
    </row>
    <row r="27" spans="1:7" ht="45" x14ac:dyDescent="0.25">
      <c r="A27" s="18">
        <v>22</v>
      </c>
      <c r="B27" s="15" t="s">
        <v>30</v>
      </c>
      <c r="C27" s="19" t="s">
        <v>6</v>
      </c>
      <c r="D27" s="18">
        <v>3640</v>
      </c>
      <c r="E27" s="20">
        <v>0</v>
      </c>
      <c r="F27" s="22">
        <f t="shared" si="0"/>
        <v>0</v>
      </c>
      <c r="G27" s="1"/>
    </row>
    <row r="28" spans="1:7" ht="30" x14ac:dyDescent="0.25">
      <c r="A28" s="18">
        <v>23</v>
      </c>
      <c r="B28" s="15" t="s">
        <v>12</v>
      </c>
      <c r="C28" s="16" t="s">
        <v>6</v>
      </c>
      <c r="D28" s="14">
        <v>840</v>
      </c>
      <c r="E28" s="20">
        <v>0</v>
      </c>
      <c r="F28" s="22">
        <f t="shared" si="0"/>
        <v>0</v>
      </c>
      <c r="G28" s="1"/>
    </row>
    <row r="29" spans="1:7" ht="30" x14ac:dyDescent="0.25">
      <c r="A29" s="18">
        <v>24</v>
      </c>
      <c r="B29" s="15" t="s">
        <v>34</v>
      </c>
      <c r="C29" s="19" t="s">
        <v>6</v>
      </c>
      <c r="D29" s="18">
        <v>700</v>
      </c>
      <c r="E29" s="20">
        <v>0</v>
      </c>
      <c r="F29" s="22">
        <f t="shared" si="0"/>
        <v>0</v>
      </c>
      <c r="G29" s="1"/>
    </row>
    <row r="30" spans="1:7" ht="30" x14ac:dyDescent="0.25">
      <c r="A30" s="18">
        <v>25</v>
      </c>
      <c r="B30" s="15" t="s">
        <v>31</v>
      </c>
      <c r="C30" s="19" t="s">
        <v>6</v>
      </c>
      <c r="D30" s="18">
        <v>60</v>
      </c>
      <c r="E30" s="20">
        <v>0</v>
      </c>
      <c r="F30" s="22">
        <f t="shared" si="0"/>
        <v>0</v>
      </c>
      <c r="G30" s="1"/>
    </row>
    <row r="31" spans="1:7" ht="30" x14ac:dyDescent="0.25">
      <c r="A31" s="18">
        <v>26</v>
      </c>
      <c r="B31" s="15" t="s">
        <v>33</v>
      </c>
      <c r="C31" s="16" t="s">
        <v>13</v>
      </c>
      <c r="D31" s="14">
        <v>1</v>
      </c>
      <c r="E31" s="22">
        <v>0</v>
      </c>
      <c r="F31" s="22">
        <f t="shared" si="0"/>
        <v>0</v>
      </c>
      <c r="G31" s="1"/>
    </row>
    <row r="32" spans="1:7" ht="30" x14ac:dyDescent="0.25">
      <c r="A32" s="14">
        <v>27</v>
      </c>
      <c r="B32" s="15" t="s">
        <v>32</v>
      </c>
      <c r="C32" s="16" t="s">
        <v>15</v>
      </c>
      <c r="D32" s="14">
        <v>300</v>
      </c>
      <c r="E32" s="21">
        <v>0</v>
      </c>
      <c r="F32" s="22">
        <f t="shared" si="0"/>
        <v>0</v>
      </c>
      <c r="G32" s="1"/>
    </row>
    <row r="33" spans="1:7" ht="30" x14ac:dyDescent="0.25">
      <c r="A33" s="18">
        <v>28</v>
      </c>
      <c r="B33" s="15" t="s">
        <v>39</v>
      </c>
      <c r="C33" s="16" t="s">
        <v>40</v>
      </c>
      <c r="D33" s="14">
        <v>1</v>
      </c>
      <c r="E33" s="21">
        <v>0</v>
      </c>
      <c r="F33" s="22">
        <f t="shared" si="0"/>
        <v>0</v>
      </c>
      <c r="G33" s="1"/>
    </row>
    <row r="34" spans="1:7" x14ac:dyDescent="0.25">
      <c r="A34" s="7"/>
      <c r="B34" s="4"/>
      <c r="C34" s="12"/>
      <c r="D34" s="5"/>
      <c r="E34" s="9"/>
      <c r="F34" s="23"/>
      <c r="G34" s="1"/>
    </row>
    <row r="35" spans="1:7" ht="15.75" x14ac:dyDescent="0.25">
      <c r="A35" s="7"/>
      <c r="B35" s="4"/>
      <c r="C35" s="12"/>
      <c r="D35" s="5"/>
      <c r="E35" s="41" t="str">
        <f>[1]Arkusz1!E36</f>
        <v>NETTO</v>
      </c>
      <c r="F35" s="43">
        <f>SUM(F4:F33)</f>
        <v>0</v>
      </c>
      <c r="G35" s="1"/>
    </row>
    <row r="36" spans="1:7" ht="15.75" x14ac:dyDescent="0.25">
      <c r="A36" s="7"/>
      <c r="B36" s="7"/>
      <c r="C36" s="13"/>
      <c r="E36" s="42" t="str">
        <f>[1]Arkusz1!E37</f>
        <v>Vat23%</v>
      </c>
      <c r="F36" s="43">
        <f>F35*23%</f>
        <v>0</v>
      </c>
      <c r="G36" s="1"/>
    </row>
    <row r="37" spans="1:7" ht="15.75" x14ac:dyDescent="0.25">
      <c r="A37" s="7"/>
      <c r="B37" s="7"/>
      <c r="C37" s="13"/>
      <c r="E37" s="42" t="str">
        <f>[1]Arkusz1!E38</f>
        <v>BRUTTO</v>
      </c>
      <c r="F37" s="43">
        <f>SUM(F35:F36)</f>
        <v>0</v>
      </c>
      <c r="G37" s="1"/>
    </row>
    <row r="38" spans="1:7" x14ac:dyDescent="0.25">
      <c r="A38" s="7"/>
      <c r="B38" s="7"/>
      <c r="C38" s="13"/>
      <c r="E38" s="8"/>
      <c r="F38" s="24"/>
      <c r="G38" s="1"/>
    </row>
    <row r="39" spans="1:7" x14ac:dyDescent="0.25">
      <c r="B39" s="3" t="s">
        <v>16</v>
      </c>
      <c r="G39" s="1"/>
    </row>
    <row r="40" spans="1:7" x14ac:dyDescent="0.25">
      <c r="B40" s="3" t="s">
        <v>14</v>
      </c>
      <c r="G40" s="1"/>
    </row>
    <row r="41" spans="1:7" x14ac:dyDescent="0.25">
      <c r="G41" s="1"/>
    </row>
    <row r="42" spans="1:7" x14ac:dyDescent="0.25">
      <c r="G42" s="1"/>
    </row>
    <row r="43" spans="1:7" x14ac:dyDescent="0.25">
      <c r="G43" s="1"/>
    </row>
    <row r="44" spans="1:7" x14ac:dyDescent="0.25">
      <c r="G44" s="1"/>
    </row>
    <row r="45" spans="1:7" x14ac:dyDescent="0.25">
      <c r="G45" s="1"/>
    </row>
    <row r="46" spans="1:7" x14ac:dyDescent="0.25">
      <c r="G46" s="1"/>
    </row>
    <row r="47" spans="1:7" x14ac:dyDescent="0.25">
      <c r="G47" s="1"/>
    </row>
    <row r="48" spans="1:7" x14ac:dyDescent="0.25"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G52" s="1"/>
    </row>
    <row r="53" spans="1:7" x14ac:dyDescent="0.25">
      <c r="G53" s="1"/>
    </row>
    <row r="54" spans="1:7" x14ac:dyDescent="0.25">
      <c r="A54" s="1"/>
      <c r="B54" s="1"/>
      <c r="C54" s="11"/>
      <c r="D54" s="5"/>
      <c r="E54" s="1"/>
      <c r="F54" s="26"/>
      <c r="G54" s="1"/>
    </row>
    <row r="55" spans="1:7" x14ac:dyDescent="0.25">
      <c r="A55" s="1"/>
      <c r="B55" s="1"/>
      <c r="C55" s="11"/>
      <c r="D55" s="5"/>
      <c r="E55" s="1"/>
      <c r="F55" s="26"/>
      <c r="G55" s="1"/>
    </row>
    <row r="56" spans="1:7" x14ac:dyDescent="0.25">
      <c r="A56" s="1"/>
      <c r="B56" s="1"/>
      <c r="C56" s="11"/>
      <c r="D56" s="5"/>
      <c r="E56" s="1"/>
      <c r="F56" s="26"/>
      <c r="G56" s="1"/>
    </row>
    <row r="57" spans="1:7" x14ac:dyDescent="0.25">
      <c r="A57" s="1"/>
      <c r="B57" s="1"/>
      <c r="C57" s="11"/>
      <c r="D57" s="5"/>
      <c r="E57" s="1"/>
      <c r="F57" s="26"/>
      <c r="G57" s="1"/>
    </row>
    <row r="58" spans="1:7" x14ac:dyDescent="0.25">
      <c r="A58" s="1"/>
      <c r="B58" s="1"/>
      <c r="C58" s="11"/>
      <c r="D58" s="5"/>
      <c r="E58" s="1"/>
      <c r="F58" s="26"/>
      <c r="G58" s="1"/>
    </row>
    <row r="59" spans="1:7" x14ac:dyDescent="0.25">
      <c r="A59" s="1"/>
      <c r="B59" s="1"/>
      <c r="C59" s="11"/>
      <c r="D59" s="5"/>
      <c r="E59" s="1"/>
      <c r="F59" s="26"/>
      <c r="G59" s="1"/>
    </row>
    <row r="60" spans="1:7" x14ac:dyDescent="0.25">
      <c r="A60" s="1"/>
      <c r="B60" s="1"/>
      <c r="C60" s="11"/>
      <c r="D60" s="5"/>
      <c r="E60" s="1"/>
      <c r="F60" s="26"/>
      <c r="G60" s="1"/>
    </row>
    <row r="61" spans="1:7" x14ac:dyDescent="0.25">
      <c r="A61" s="1"/>
      <c r="B61" s="1"/>
      <c r="C61" s="11"/>
      <c r="D61" s="5"/>
      <c r="E61" s="1"/>
      <c r="F61" s="26"/>
      <c r="G61" s="1"/>
    </row>
    <row r="62" spans="1:7" x14ac:dyDescent="0.25">
      <c r="A62" s="1"/>
      <c r="B62" s="1"/>
      <c r="C62" s="11"/>
      <c r="D62" s="5"/>
      <c r="E62" s="1"/>
      <c r="F62" s="26"/>
      <c r="G62" s="1"/>
    </row>
  </sheetData>
  <mergeCells count="4">
    <mergeCell ref="A1:B1"/>
    <mergeCell ref="A20:E20"/>
    <mergeCell ref="A2:F2"/>
    <mergeCell ref="D1:F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2023-11-22T07:15:34Z</cp:lastPrinted>
  <dcterms:created xsi:type="dcterms:W3CDTF">2023-11-20T10:09:41Z</dcterms:created>
  <dcterms:modified xsi:type="dcterms:W3CDTF">2023-11-22T07:34:42Z</dcterms:modified>
</cp:coreProperties>
</file>