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10" windowWidth="11475" windowHeight="7815"/>
  </bookViews>
  <sheets>
    <sheet name="zał do formularza ofertowego" sheetId="5" r:id="rId1"/>
  </sheets>
  <calcPr calcId="114210"/>
</workbook>
</file>

<file path=xl/calcChain.xml><?xml version="1.0" encoding="utf-8"?>
<calcChain xmlns="http://schemas.openxmlformats.org/spreadsheetml/2006/main">
  <c r="E6" i="5"/>
  <c r="E4"/>
  <c r="E5"/>
  <c r="E7"/>
  <c r="E8"/>
  <c r="E9"/>
  <c r="E10"/>
  <c r="E11"/>
  <c r="E12"/>
  <c r="E13"/>
  <c r="E14"/>
  <c r="E15"/>
  <c r="E16"/>
  <c r="E17"/>
  <c r="E20"/>
  <c r="E19"/>
  <c r="E18"/>
  <c r="E21"/>
</calcChain>
</file>

<file path=xl/sharedStrings.xml><?xml version="1.0" encoding="utf-8"?>
<sst xmlns="http://schemas.openxmlformats.org/spreadsheetml/2006/main" count="24" uniqueCount="23">
  <si>
    <t>zapłonnik 4-65</t>
  </si>
  <si>
    <t>zapłonnik 4-22</t>
  </si>
  <si>
    <t>Świetlówka 14W T5</t>
  </si>
  <si>
    <t>cena jednostkowa brutto</t>
  </si>
  <si>
    <t>Zarówka energooszczędna e-27 led 12W</t>
  </si>
  <si>
    <t>Zarówka energooszczędna e-14 led6W</t>
  </si>
  <si>
    <t>żarówka GU10 led</t>
  </si>
  <si>
    <t>swietlówka 36W / 840</t>
  </si>
  <si>
    <t>świetlówka 18W / 840</t>
  </si>
  <si>
    <t>Świetlówka  24W / 840 T5</t>
  </si>
  <si>
    <t>Zamiennik LED świetlówki 18W</t>
  </si>
  <si>
    <t xml:space="preserve">Asortyment </t>
  </si>
  <si>
    <t>Ilość</t>
  </si>
  <si>
    <t>Wartość brutto</t>
  </si>
  <si>
    <t>oprawa świetlówkowa n/t 2x36W rastrowa z elektronicznym ukladem zaplonowym</t>
  </si>
  <si>
    <t>oprawa świetlówkowa n/t 4x18W rastrowa z elektronicznym ukladem zaplonowym</t>
  </si>
  <si>
    <t>gniazdo p/t podwójne z uziemieniem</t>
  </si>
  <si>
    <t>plafoniera z czujnikiem ruchu n/t zintegrowane LED</t>
  </si>
  <si>
    <t>RAZEM</t>
  </si>
  <si>
    <t>L.p.</t>
  </si>
  <si>
    <t>wyłącznik p/t</t>
  </si>
  <si>
    <t>przedłużacz elektryczny 3 m 4 gniazda z uziemieniem</t>
  </si>
  <si>
    <t>Załącznik do formularza ofertowego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</si>
</sst>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/>
    <xf numFmtId="0" fontId="0" fillId="2" borderId="1" xfId="0" applyFill="1" applyBorder="1"/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0" fillId="0" borderId="4" xfId="0" applyNumberFormat="1" applyFill="1" applyBorder="1"/>
    <xf numFmtId="164" fontId="0" fillId="3" borderId="4" xfId="0" applyNumberFormat="1" applyFill="1" applyBorder="1"/>
    <xf numFmtId="164" fontId="0" fillId="0" borderId="5" xfId="0" applyNumberFormat="1" applyFill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/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3" borderId="16" xfId="0" applyNumberFormat="1" applyFill="1" applyBorder="1"/>
    <xf numFmtId="0" fontId="1" fillId="3" borderId="18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164" fontId="0" fillId="3" borderId="5" xfId="0" applyNumberFormat="1" applyFill="1" applyBorder="1"/>
    <xf numFmtId="0" fontId="0" fillId="3" borderId="1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3" borderId="24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3" borderId="26" xfId="0" applyFill="1" applyBorder="1"/>
    <xf numFmtId="165" fontId="0" fillId="0" borderId="27" xfId="0" applyNumberFormat="1" applyFill="1" applyBorder="1" applyAlignment="1">
      <alignment horizontal="right" vertical="center"/>
    </xf>
    <xf numFmtId="165" fontId="0" fillId="3" borderId="28" xfId="0" applyNumberFormat="1" applyFill="1" applyBorder="1" applyAlignment="1">
      <alignment horizontal="right" vertical="center"/>
    </xf>
    <xf numFmtId="165" fontId="0" fillId="0" borderId="28" xfId="0" applyNumberFormat="1" applyFill="1" applyBorder="1" applyAlignment="1">
      <alignment horizontal="right" vertical="center"/>
    </xf>
    <xf numFmtId="165" fontId="0" fillId="3" borderId="27" xfId="0" applyNumberFormat="1" applyFill="1" applyBorder="1" applyAlignment="1">
      <alignment horizontal="right" vertical="center"/>
    </xf>
    <xf numFmtId="165" fontId="0" fillId="2" borderId="28" xfId="0" applyNumberFormat="1" applyFill="1" applyBorder="1" applyAlignment="1">
      <alignment horizontal="right" vertical="center"/>
    </xf>
    <xf numFmtId="165" fontId="0" fillId="0" borderId="29" xfId="0" applyNumberForma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165" fontId="0" fillId="3" borderId="29" xfId="0" applyNumberForma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>
      <selection activeCell="D31" sqref="D31"/>
    </sheetView>
  </sheetViews>
  <sheetFormatPr defaultRowHeight="15"/>
  <cols>
    <col min="2" max="2" width="33.42578125" customWidth="1"/>
    <col min="4" max="4" width="12.7109375" customWidth="1"/>
    <col min="5" max="5" width="10.85546875" bestFit="1" customWidth="1"/>
  </cols>
  <sheetData>
    <row r="1" spans="1:5">
      <c r="B1" t="s">
        <v>22</v>
      </c>
    </row>
    <row r="2" spans="1:5" ht="15.75" thickBot="1"/>
    <row r="3" spans="1:5" ht="45.75" thickBot="1">
      <c r="A3" s="22" t="s">
        <v>19</v>
      </c>
      <c r="B3" s="14" t="s">
        <v>11</v>
      </c>
      <c r="C3" s="15" t="s">
        <v>12</v>
      </c>
      <c r="D3" s="16" t="s">
        <v>3</v>
      </c>
      <c r="E3" s="17" t="s">
        <v>13</v>
      </c>
    </row>
    <row r="4" spans="1:5" ht="45" customHeight="1">
      <c r="A4" s="23">
        <v>1</v>
      </c>
      <c r="B4" s="21" t="s">
        <v>15</v>
      </c>
      <c r="C4" s="36">
        <v>150</v>
      </c>
      <c r="D4" s="13"/>
      <c r="E4" s="41">
        <f>C4*D4</f>
        <v>0</v>
      </c>
    </row>
    <row r="5" spans="1:5" ht="45">
      <c r="A5" s="30">
        <v>2</v>
      </c>
      <c r="B5" s="5" t="s">
        <v>14</v>
      </c>
      <c r="C5" s="37">
        <v>150</v>
      </c>
      <c r="D5" s="12"/>
      <c r="E5" s="42">
        <f>C5*D5</f>
        <v>0</v>
      </c>
    </row>
    <row r="6" spans="1:5" ht="30">
      <c r="A6" s="24">
        <v>3</v>
      </c>
      <c r="B6" s="6" t="s">
        <v>17</v>
      </c>
      <c r="C6" s="34">
        <v>25</v>
      </c>
      <c r="D6" s="11"/>
      <c r="E6" s="43">
        <f>C6*D6</f>
        <v>0</v>
      </c>
    </row>
    <row r="7" spans="1:5">
      <c r="A7" s="30">
        <v>4</v>
      </c>
      <c r="B7" s="5" t="s">
        <v>6</v>
      </c>
      <c r="C7" s="37">
        <v>58</v>
      </c>
      <c r="D7" s="12"/>
      <c r="E7" s="42">
        <f t="shared" ref="E7:E16" si="0">C7*D7</f>
        <v>0</v>
      </c>
    </row>
    <row r="8" spans="1:5">
      <c r="A8" s="24">
        <v>5</v>
      </c>
      <c r="B8" s="7" t="s">
        <v>2</v>
      </c>
      <c r="C8" s="34">
        <v>800</v>
      </c>
      <c r="D8" s="11"/>
      <c r="E8" s="43">
        <f t="shared" si="0"/>
        <v>0</v>
      </c>
    </row>
    <row r="9" spans="1:5">
      <c r="A9" s="30">
        <v>6</v>
      </c>
      <c r="B9" s="8" t="s">
        <v>9</v>
      </c>
      <c r="C9" s="37">
        <v>200</v>
      </c>
      <c r="D9" s="12"/>
      <c r="E9" s="42">
        <f t="shared" si="0"/>
        <v>0</v>
      </c>
    </row>
    <row r="10" spans="1:5">
      <c r="A10" s="24">
        <v>7</v>
      </c>
      <c r="B10" s="18" t="s">
        <v>10</v>
      </c>
      <c r="C10" s="34">
        <v>400</v>
      </c>
      <c r="D10" s="11"/>
      <c r="E10" s="43">
        <f t="shared" si="0"/>
        <v>0</v>
      </c>
    </row>
    <row r="11" spans="1:5">
      <c r="A11" s="30">
        <v>8</v>
      </c>
      <c r="B11" s="28" t="s">
        <v>7</v>
      </c>
      <c r="C11" s="33">
        <v>1545</v>
      </c>
      <c r="D11" s="40"/>
      <c r="E11" s="44">
        <f t="shared" si="0"/>
        <v>0</v>
      </c>
    </row>
    <row r="12" spans="1:5">
      <c r="A12" s="24">
        <v>9</v>
      </c>
      <c r="B12" s="9" t="s">
        <v>8</v>
      </c>
      <c r="C12" s="38">
        <v>1680</v>
      </c>
      <c r="D12" s="4"/>
      <c r="E12" s="45">
        <f t="shared" si="0"/>
        <v>0</v>
      </c>
    </row>
    <row r="13" spans="1:5">
      <c r="A13" s="30">
        <v>10</v>
      </c>
      <c r="B13" s="5" t="s">
        <v>0</v>
      </c>
      <c r="C13" s="37">
        <v>1135</v>
      </c>
      <c r="D13" s="3"/>
      <c r="E13" s="42">
        <f t="shared" si="0"/>
        <v>0</v>
      </c>
    </row>
    <row r="14" spans="1:5">
      <c r="A14" s="24">
        <v>11</v>
      </c>
      <c r="B14" s="9" t="s">
        <v>1</v>
      </c>
      <c r="C14" s="38">
        <v>885</v>
      </c>
      <c r="D14" s="4"/>
      <c r="E14" s="45">
        <f t="shared" si="0"/>
        <v>0</v>
      </c>
    </row>
    <row r="15" spans="1:5" ht="30">
      <c r="A15" s="30">
        <v>12</v>
      </c>
      <c r="B15" s="5" t="s">
        <v>4</v>
      </c>
      <c r="C15" s="37">
        <v>828</v>
      </c>
      <c r="D15" s="3"/>
      <c r="E15" s="42">
        <f t="shared" si="0"/>
        <v>0</v>
      </c>
    </row>
    <row r="16" spans="1:5" ht="30.75" thickBot="1">
      <c r="A16" s="25">
        <v>13</v>
      </c>
      <c r="B16" s="10" t="s">
        <v>5</v>
      </c>
      <c r="C16" s="39">
        <v>10</v>
      </c>
      <c r="D16" s="19"/>
      <c r="E16" s="46">
        <f t="shared" si="0"/>
        <v>0</v>
      </c>
    </row>
    <row r="17" spans="1:5" ht="15.75" thickBot="1">
      <c r="A17" s="49" t="s">
        <v>18</v>
      </c>
      <c r="B17" s="50"/>
      <c r="C17" s="50"/>
      <c r="D17" s="50"/>
      <c r="E17" s="47">
        <f>SUM(E4:E16)</f>
        <v>0</v>
      </c>
    </row>
    <row r="18" spans="1:5" ht="30" customHeight="1">
      <c r="A18" s="31">
        <v>1</v>
      </c>
      <c r="B18" s="28" t="s">
        <v>21</v>
      </c>
      <c r="C18" s="33">
        <v>86</v>
      </c>
      <c r="D18" s="29"/>
      <c r="E18" s="44">
        <f>C18*D18</f>
        <v>0</v>
      </c>
    </row>
    <row r="19" spans="1:5" ht="30">
      <c r="A19" s="24">
        <v>2</v>
      </c>
      <c r="B19" s="6" t="s">
        <v>16</v>
      </c>
      <c r="C19" s="34">
        <v>180</v>
      </c>
      <c r="D19" s="11"/>
      <c r="E19" s="43">
        <f>C19*D19</f>
        <v>0</v>
      </c>
    </row>
    <row r="20" spans="1:5" ht="15.75" thickBot="1">
      <c r="A20" s="32">
        <v>3</v>
      </c>
      <c r="B20" s="27" t="s">
        <v>20</v>
      </c>
      <c r="C20" s="35">
        <v>80</v>
      </c>
      <c r="D20" s="26"/>
      <c r="E20" s="48">
        <f>C20*D20</f>
        <v>0</v>
      </c>
    </row>
    <row r="21" spans="1:5" ht="15.75" thickBot="1">
      <c r="A21" s="51" t="s">
        <v>18</v>
      </c>
      <c r="B21" s="50"/>
      <c r="C21" s="50"/>
      <c r="D21" s="50"/>
      <c r="E21" s="47">
        <f>E18+E19+E20</f>
        <v>0</v>
      </c>
    </row>
    <row r="22" spans="1:5">
      <c r="A22" s="20"/>
      <c r="B22" s="1"/>
      <c r="C22" s="2"/>
      <c r="D22" s="2"/>
      <c r="E22" s="2"/>
    </row>
  </sheetData>
  <mergeCells count="2">
    <mergeCell ref="A17:D17"/>
    <mergeCell ref="A21:D21"/>
  </mergeCells>
  <phoneticPr fontId="3" type="noConversion"/>
  <pageMargins left="0.31496062992125984" right="0.31496062992125984" top="0.35433070866141736" bottom="0.35433070866141736" header="0" footer="0"/>
  <pageSetup paperSize="9" scale="57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zał do formularza ofertowego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Anka</cp:lastModifiedBy>
  <cp:lastPrinted>2017-12-07T12:11:31Z</cp:lastPrinted>
  <dcterms:created xsi:type="dcterms:W3CDTF">2017-01-18T13:30:19Z</dcterms:created>
  <dcterms:modified xsi:type="dcterms:W3CDTF">2017-12-08T17:29:45Z</dcterms:modified>
</cp:coreProperties>
</file>