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80" windowHeight="7995" activeTab="0"/>
  </bookViews>
  <sheets>
    <sheet name="załącznik nr 2a do SIWZ" sheetId="1" r:id="rId1"/>
    <sheet name="załącznik nr 2b do SIWZ" sheetId="2" r:id="rId2"/>
    <sheet name="załącznik nr 2c do SIWZ" sheetId="3" r:id="rId3"/>
    <sheet name="załącznik nr 2d do SIWZ" sheetId="4" r:id="rId4"/>
    <sheet name="załącznik nr 2e do SIWZ" sheetId="5" r:id="rId5"/>
    <sheet name="załącznik nr 2f do SIWZ" sheetId="6" r:id="rId6"/>
    <sheet name="załączmik nr 2g do SIWZ" sheetId="7" r:id="rId7"/>
  </sheets>
  <definedNames/>
  <calcPr fullCalcOnLoad="1"/>
</workbook>
</file>

<file path=xl/sharedStrings.xml><?xml version="1.0" encoding="utf-8"?>
<sst xmlns="http://schemas.openxmlformats.org/spreadsheetml/2006/main" count="437" uniqueCount="211">
  <si>
    <t>L.p.</t>
  </si>
  <si>
    <t>Pozycja asortymentowa</t>
  </si>
  <si>
    <t>J.m.</t>
  </si>
  <si>
    <t>Ilość</t>
  </si>
  <si>
    <t>Cena jednostkowa netto</t>
  </si>
  <si>
    <t>Wartość łączna netto</t>
  </si>
  <si>
    <t>Stawka podatku VAT</t>
  </si>
  <si>
    <t>Wartość łączna brutto</t>
  </si>
  <si>
    <t>Razem: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</si>
  <si>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</si>
  <si>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</si>
  <si>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</si>
  <si>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</si>
  <si>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</si>
  <si>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</si>
  <si>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</si>
  <si>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</si>
  <si>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</si>
  <si>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INSTRUKCJA WYPEŁNIANIA:  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</si>
  <si>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pozycje w powyższym formularzu cenowym powinny być wypełnione. Nieuwzględnienie w tabeli chociażby jednej z zamawianych pozycji asortymentowych spowoduje </t>
    </r>
    <r>
      <rPr>
        <b/>
        <sz val="11"/>
        <color indexed="8"/>
        <rFont val="Times New Roman"/>
        <family val="1"/>
      </rPr>
      <t>odrzucenie oferty w tej części</t>
    </r>
    <r>
      <rPr>
        <sz val="11"/>
        <color indexed="8"/>
        <rFont val="Times New Roman"/>
        <family val="1"/>
      </rPr>
      <t>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</si>
  <si>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 należy podać cenę jednostkową netto za 1 jednostkę miary danego asortymentu.</t>
    </r>
  </si>
  <si>
    <t xml:space="preserve">                                      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</si>
  <si>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VIII należy podać obowiązującą stawkę podatku VAT.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</si>
  <si>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</si>
  <si>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t>Podłoże Chapmana</t>
  </si>
  <si>
    <t>Agar ALOA Ottaviani- Agosti</t>
  </si>
  <si>
    <t>Suplement A do podłoża Ottaviani Agosti</t>
  </si>
  <si>
    <t xml:space="preserve">Suplement B do podłoża Ottaviani </t>
  </si>
  <si>
    <t>Podłoże Baird Parker</t>
  </si>
  <si>
    <t xml:space="preserve">Suplement do p. Baird Parker-emulsja jaj. z telurynem </t>
  </si>
  <si>
    <t>Podłoże do oznaczenia ogólnej liczby drobnoustrojów</t>
  </si>
  <si>
    <t>Podłoże Mueller Kaufman z novobiocyną MKTTn</t>
  </si>
  <si>
    <t>Podłoże Rappaport Vasiliadis</t>
  </si>
  <si>
    <t xml:space="preserve">Podłoże Sabourand z chloramfenikolem </t>
  </si>
  <si>
    <t>Podłoże TBX</t>
  </si>
  <si>
    <t>Podłoże VRBG</t>
  </si>
  <si>
    <t>Podłoże VRBL</t>
  </si>
  <si>
    <t>Podłoże XLD</t>
  </si>
  <si>
    <t>Zbuforowana woda peptonowa</t>
  </si>
  <si>
    <t>Podłoże Giolitti Cantoni</t>
  </si>
  <si>
    <t>Podłoże Mossela /MYP/  (agar)</t>
  </si>
  <si>
    <t xml:space="preserve">Agar MacConkey </t>
  </si>
  <si>
    <t>Bulion z laktozą, żółcią i zielenią brylantową</t>
  </si>
  <si>
    <t>Bulion z siarczanem sodowo laurylowym</t>
  </si>
  <si>
    <t>Extrakt drożdżowy</t>
  </si>
  <si>
    <t>Extrakt mięsny</t>
  </si>
  <si>
    <t>Pepton tryptone</t>
  </si>
  <si>
    <t>Podłoże do oznaczenia ogólnej liczby drobnoustrojów w mleku</t>
  </si>
  <si>
    <t>Podłoże EC</t>
  </si>
  <si>
    <t>Podłoże Perfringens base TSC</t>
  </si>
  <si>
    <t>Suplement do p. Perfringens TSC</t>
  </si>
  <si>
    <t>Podłoże TSI</t>
  </si>
  <si>
    <t>Podłoże z tioglikolanem sodu</t>
  </si>
  <si>
    <t>Bulion mózgowo sercowy Todd-Hevitt</t>
  </si>
  <si>
    <t>Agar MSRV</t>
  </si>
  <si>
    <t>Mleko w proszku odtłuszczone</t>
  </si>
  <si>
    <t>Podłoże Christiansena</t>
  </si>
  <si>
    <t>Podłoże Edwardsa</t>
  </si>
  <si>
    <t>Podłoże Mueller Hinton</t>
  </si>
  <si>
    <t>Agar TSA</t>
  </si>
  <si>
    <t>Agar Wilkins Chalgren</t>
  </si>
  <si>
    <t xml:space="preserve">Bulion Frasera </t>
  </si>
  <si>
    <t>Suplement half Fraser</t>
  </si>
  <si>
    <t>Suplement cały Fraser</t>
  </si>
  <si>
    <t>Płyn do rozcieńczeń</t>
  </si>
  <si>
    <t>Suplement do p. Palcam</t>
  </si>
  <si>
    <t>Wątroba liofil. suszona w kostkach do bulionu Wrzoska</t>
  </si>
  <si>
    <t>Bulion Wrzoska</t>
  </si>
  <si>
    <t>Podłoże Willis Hobbsa</t>
  </si>
  <si>
    <t xml:space="preserve">Agar na skosy </t>
  </si>
  <si>
    <t>Bulion odżywczy</t>
  </si>
  <si>
    <t>Bulion z lizyną</t>
  </si>
  <si>
    <t>Pożywka SDB+SS</t>
  </si>
  <si>
    <t>Chromagar Salmonella Plus</t>
  </si>
  <si>
    <t>Chromagar do Escherichia coli 0157</t>
  </si>
  <si>
    <t>Forma oferowanego produktu i nazwa producenta</t>
  </si>
  <si>
    <t>DRBC agar</t>
  </si>
  <si>
    <t>DG-18 agar</t>
  </si>
  <si>
    <t>płytka</t>
  </si>
  <si>
    <t>fiolka 40 ml</t>
  </si>
  <si>
    <t>Chromagar Staphylococcus aureus</t>
  </si>
  <si>
    <t>naważka na 5 l</t>
  </si>
  <si>
    <t>op.500g</t>
  </si>
  <si>
    <t>op. 500g</t>
  </si>
  <si>
    <t>100 ml</t>
  </si>
  <si>
    <t>op. 500 g</t>
  </si>
  <si>
    <t>op. 20 płytek</t>
  </si>
  <si>
    <t>Wymagane parametry minimalne</t>
  </si>
  <si>
    <t>X</t>
  </si>
  <si>
    <t>Pseudomonas Selective Agar Base</t>
  </si>
  <si>
    <t xml:space="preserve">Pseudomonas CFC Selective Supplement </t>
  </si>
  <si>
    <t xml:space="preserve">Pseudomonas CN Selective Supplement 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</si>
  <si>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 należy podać cenę jednostkową netto za 1 jednostkę miary danego asortymentu.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</si>
  <si>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IX należy podać obowiązującą stawkę podatku VAT.</t>
    </r>
  </si>
  <si>
    <t>Wynik sprawdzenia wzrostu i kryteriów akceptacji przynajmniej poniższych szczepów kontrolnych: Staphylococcus aureus, Staphylococcus epidermidis, Proteus mirabilis, Escherichia coli. 
Wydajność: min. 100 g/l</t>
  </si>
  <si>
    <t>Wynik sprawdzenia wzrostu i kryteriów akceptacji przynajmniej poniższych szczepów kontrolnych: Escherichia coli, Staphylococcus aureus, Pseudomonas aeruginosa, Enterococcus faecalis. 
Wydajność: min. 30 g/l</t>
  </si>
  <si>
    <t>Nazwa producenta</t>
  </si>
  <si>
    <t>Suplement do p. MYP emulsja jaj.</t>
  </si>
  <si>
    <t>Suplement do p. MYP Polymyxyna</t>
  </si>
  <si>
    <t>DST agar</t>
  </si>
  <si>
    <t>Iso Sensitest agar</t>
  </si>
  <si>
    <t>Podłoże YGC</t>
  </si>
  <si>
    <t>Pepton mięsny (pepsynowy)</t>
  </si>
  <si>
    <t>Bulion sojowo-tryptonowy</t>
  </si>
  <si>
    <t>Podłoże AKG</t>
  </si>
  <si>
    <t>op. 100 ml</t>
  </si>
  <si>
    <t>Wynik sprawdzenia wzrostu i kryteriów akceptacji przynajmniej poniższych szczepów kontrolnych: Saccharomyces cerevisiae, Aspergillus brasiliensis, Penicillium commune, Escherichia coli, Lactobacillus casei. 
Wydajność: min. 60 g/l</t>
  </si>
  <si>
    <t>Pożywka agarowa do izolacji pałeczek Brucella (SDA+SS)</t>
  </si>
  <si>
    <r>
      <t xml:space="preserve">Chromagar Streptococcus </t>
    </r>
    <r>
      <rPr>
        <sz val="11"/>
        <color indexed="8"/>
        <rFont val="Symbol"/>
        <family val="1"/>
      </rPr>
      <t>b</t>
    </r>
  </si>
  <si>
    <t>Agar MRS</t>
  </si>
  <si>
    <t>Saszetki do hodowli beztlenowców 
AnaeroGen na 3,5 l</t>
  </si>
  <si>
    <t>op. 10 saszetek</t>
  </si>
  <si>
    <t>op. 100 probówek a 10 ml</t>
  </si>
  <si>
    <t>Agar Palcam wybióczy dla Listeria</t>
  </si>
  <si>
    <t>Agar z ekstraktem drożdżowym</t>
  </si>
  <si>
    <t>Agar odżywczy</t>
  </si>
  <si>
    <t>Agar Columbia  Base</t>
  </si>
  <si>
    <t>Wynik sprawdzenia wzrostu i kryteriów akceptacji przynajmniej poniższych szczepów kontrolnych: Candida albicans, Saccharomyces cerevisiae, Escherichia coli, Bacillus cereus, Staphylococcus aureus, Geotrichum candidum, Penicillium commune, Apergillus brasiliensis. 
Wydajność: min. 40 g/l</t>
  </si>
  <si>
    <t>Plytki odciskowe agar TSA z neutralizatorami</t>
  </si>
  <si>
    <t>Płytki odciskowe agar Sabouraud 4% z dekstrozą i neutralizatorami</t>
  </si>
  <si>
    <t xml:space="preserve">Wynik sprawdzenia wzrostu i kryteriów akceptacji przynajmniej poniższych szczepów kontrolnych: Staphylococcus aureus, Escherichia coli, Pseudomonas aeruginosa, Bacillus subtilis, Candida albicanas, Aspergillus brasiliensis. </t>
  </si>
  <si>
    <t>Wynik sprawdzenia wzrostu i kryteriów akceptacji przynajmniej poniższych szczepów kontrolnych: Staphylococcus aureus, Escherichia coli, Staphylococcus saprophyticus, Staphylococcus epidermidis, Enterococcus hirae, Proteus mirabilis. 
Wydajność: min. 50 g/l</t>
  </si>
  <si>
    <t>Wynik sprawdzenia wzrostu i kryteriów akceptacji przynajmniej poniższych szczepów kontrolnych: Salmonella typhimurium, Salmonella enteritidis, Escherichia coli, Enterococcus faecalis. 
Wydajność: min. 50 g/l</t>
  </si>
  <si>
    <t xml:space="preserve">Salmonella typhimurium, Salmonella enteritidis, Escherichia coli, Citrobacter freundii,  Enterococcus faecalis </t>
  </si>
  <si>
    <t>Wynik sprawdzenia wzrostu i kryteriów akceptacji przynajmniej poniższych szczepów kontrolnych: Staphylococcus aureus,  Escherichia coli, 
Wydajność: min. 50 g/l</t>
  </si>
  <si>
    <t>Pseudomonas fluorescens, Pseudomonas fragi,  Escherichia coli.</t>
  </si>
  <si>
    <t>Pseudomonas aeruginosa, Escherichia coli, Enterococcus faecalis.</t>
  </si>
  <si>
    <t>Bulion z seleninem i cystyną</t>
  </si>
  <si>
    <t>Agar z siarczanem bizmutu wg Wilson-Blair</t>
  </si>
  <si>
    <t>Wynik sprawdzenia wzrostu i kryteriów akceptacji przynajmniej poniższych szczepów kontrolnych: Listeria monocytogenes, Listeria innocua, Escherichia coli, Enterococcus faecalis.
Wydajność: min. 70 g/l</t>
  </si>
  <si>
    <t>Listeria monocytogenes, Listeria innocua, Escherichia coli, Enterococcus faecalis.</t>
  </si>
  <si>
    <t>Wynik sprawdzenia wzrostu i kryteriów akceptacji przynajmniej poniższych szczepów kontrolnych: Escherichia coli, Enterobacter cloacae,  Pseudomonas aeruginosa, Enterococcus faecalis.
Wydajność: min. 30 g/l</t>
  </si>
  <si>
    <t>Bacillus cereus, Bacillus subtilis, Escherichia coli.</t>
  </si>
  <si>
    <t xml:space="preserve">Bacillus cereus, Bacillus subtilis, Escherichia coli. </t>
  </si>
  <si>
    <t>Wynik sprawdzenia wzrostu i kryteriów akceptacji przynajmniej poniższych szczepów kontrolnych: Pseudomonas aeruginosa, Escherichia coli, Enterococcus faecalis, Pseudomonas fluorescens,  Pseudomonas fragi. 
Wydajność: min. 40 g/l</t>
  </si>
  <si>
    <t>Staphylococcus aureus, Escherichia coli, Staphylococcus saprophyticus,Staphylococcus epidermidis.</t>
  </si>
  <si>
    <t>Wynik sprawdzenia wzrostu i kryteriów akceptacji przynajmniej poniższych szczepów kontrolnych: Escherichia coli, Enterococcus faecalis, Citrobacetr freundii, Pseudomonas aeruginosa.
Wydajność: min. 30 g/l</t>
  </si>
  <si>
    <t>Wynik sprawdzenia wzrostu i kryteriów akceptacji przynajmniej poniższych szczepów kontrolnych: Saccharomyces cerevisiae, Wallemia sebi, Aspergillus caesiellus, Eurotium rubrum, Escherichia coli, Bacillus subtilis, Mucor racemus,  Penicillium cyclopium,  Rhizopus stolonifer.  
Wydajność: min. 30 g/l</t>
  </si>
  <si>
    <t>Wynik sprawdzenia wzrostu i kryteriów akceptacji przynajmniej poniższych szczepów kontrolnych: Escherichia coli, Salmonella typhimurium, Salmonella enteritidis, Enterococcus faecalis, Pseudomonas aeruginosa, Staphylococcus aureus, Bacillus cereus . 
Wydajność: min. 30 g/l</t>
  </si>
  <si>
    <t>Wynik sprawdzenia wzrostu i kryteriów akceptacji przynajmniej poniższych szczepów kontrolnych: Saccharomyces cerevisiae, Aspergillus brasilensis, Candida albicans, Mucor racemus, Escherichia coli, Bacillus subtilis.
Wydajność: min. 30 g/l</t>
  </si>
  <si>
    <t>Suplement do agaru MSRV</t>
  </si>
  <si>
    <t xml:space="preserve">Rapid Salmonella Agar </t>
  </si>
  <si>
    <t xml:space="preserve">Bulion Brucella </t>
  </si>
  <si>
    <t xml:space="preserve">Zmodyfikowana pożywka agarowa z węglem drzewnym, cefoperazonem i dezoksycholanem (mCCD) </t>
  </si>
  <si>
    <t xml:space="preserve"> op. 500g</t>
  </si>
  <si>
    <t xml:space="preserve">Suplement CCDA Selective Suplement </t>
  </si>
  <si>
    <t xml:space="preserve">Pożywka agarowa Columbia z krwią </t>
  </si>
  <si>
    <t xml:space="preserve">Modified Bolton Broth Selective Supplement </t>
  </si>
  <si>
    <t xml:space="preserve">Krew końska zhemolizowana, Laked Horse Blood </t>
  </si>
  <si>
    <t xml:space="preserve">Haemophilus Test Medium Supplement </t>
  </si>
  <si>
    <t xml:space="preserve">Agar krwawy </t>
  </si>
  <si>
    <t>op. 10 szt</t>
  </si>
  <si>
    <t xml:space="preserve"> op. 10 szt</t>
  </si>
  <si>
    <r>
      <t>Podłoże Baird Parker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RPF</t>
    </r>
  </si>
  <si>
    <t>Pożywka "Glucose of medium"</t>
  </si>
  <si>
    <t>op. 10 fiolek</t>
  </si>
  <si>
    <t>op. 10 but. a 50 ml</t>
  </si>
  <si>
    <t>op. 5 kg</t>
  </si>
  <si>
    <t>op. 10 but. a 100 ml</t>
  </si>
  <si>
    <t>op. 10 fiolek a 50000IU</t>
  </si>
  <si>
    <t>op. 10 fiolek a 10mg</t>
  </si>
  <si>
    <t>Agar-agar czysty</t>
  </si>
  <si>
    <t>Załącznik nr 2a do SWZ - formularz cenowy w zakresie I części zamówienia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</si>
  <si>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223 ust. 2 ustawy Pzp</t>
    </r>
    <r>
      <rPr>
        <sz val="11"/>
        <color indexed="8"/>
        <rFont val="Times New Roman"/>
        <family val="1"/>
      </rPr>
      <t>.</t>
    </r>
  </si>
  <si>
    <t>Załącznik nr 2b do SWZ - formularz cenowy w zakresie II części zamówienia</t>
  </si>
  <si>
    <t>Załącznik nr 2c do SWZ - formularz cenowy w zakresie III części zamówienia</t>
  </si>
  <si>
    <t>Załącznik nr 2d do SWZ - formularz cenowy w zakresie IV części zamówienia</t>
  </si>
  <si>
    <t>Załącznik nr 2e do SWZ - formularz cenowy w zakresie V części zamówienia</t>
  </si>
  <si>
    <t>Załącznik nr 2f do SWZ - formularz cenowy w zakresie VI części zamówienia</t>
  </si>
  <si>
    <t>Załącznik nr 2g do SWZ - formularz cenowy w zakresie VII części zamówienia</t>
  </si>
  <si>
    <t>Woda peptonowa</t>
  </si>
  <si>
    <t>Woda tryptonowo-tryptofanowa</t>
  </si>
  <si>
    <t xml:space="preserve">Bulion Boltona </t>
  </si>
  <si>
    <t>Dodatek do pożywki Glucose of medium - olej mineralny</t>
  </si>
  <si>
    <t>op. 4x50 ml</t>
  </si>
  <si>
    <t>Bulion sojowy z ekstraktem drożdżowym dla Listeria TSYEA</t>
  </si>
  <si>
    <t>op. 6 x  100ml</t>
  </si>
  <si>
    <t>op. 100g</t>
  </si>
  <si>
    <t>op. 250g</t>
  </si>
  <si>
    <t>Suplement do p. Willis Hobbsa jał. emulsja jajeczna</t>
  </si>
  <si>
    <t>Bulion do badania rozkładu węglowodanów</t>
  </si>
  <si>
    <t>Pożywka laktozowo-siarczynowa LS</t>
  </si>
  <si>
    <t>Podłoże Wilson-Blaira dla beztlenowców</t>
  </si>
  <si>
    <t>Podłoże do badania ruchliwości i redukcji azotanów</t>
  </si>
  <si>
    <t>op 250g</t>
  </si>
  <si>
    <t>op 100 g</t>
  </si>
  <si>
    <t>op 100g</t>
  </si>
  <si>
    <t>Wynik sprawdzenia wzrostu i kryteriów akceptacji przynajmniej poniższych szczepów kontrolnych: Staphylococcus aureus, Escherichia coli, Bacillus subtilis, Lactococcus lactis, Listeria monocytogenes, Lactobacillus acidophilus. 
Wydajność: min. 20 g/l</t>
  </si>
  <si>
    <t xml:space="preserve">Wynik sprawdzenia wzrostu i kryteriów akceptacji przynajmniej poniższych szczepów kontrolnych: Salmonella typhimurium, Escherichia coli, Salmonella enteritidis, Pseudomonas aeruginosa, Enterococcus faecalis.
Wydajność: min. 40 g/l </t>
  </si>
  <si>
    <t>Wynik sprawdzenia wzrostu i kryteriów akceptacji przynajmniej poniższych szczepów kontrolnych: Salmonella typhimurium, Escherichia coli, Pseudomonas aeruginosa, Salmonella enteritidis, Enterococcus faecalis. 
Wydajność: min. 80 g/l</t>
  </si>
  <si>
    <t xml:space="preserve">Listeria monocytogenes, Listeria innocua, Staphylococcus aureus, Escherichia coli. </t>
  </si>
  <si>
    <t>Wynik sprawdzenia wzrostu i kryteriów akceptacji przynajmniej poniższych szczepów kontrolnych: Escherichia coli, Salmonella typhimurium, Salmonella enteritidis, Salmonella abony, Cronobacter sakazakii, Cronobacter muytjensii, Staphylococcus aureus.
Wydajność: min. 20 g/l</t>
  </si>
  <si>
    <t>Wynik sprawdzenia wzrostu i kryteriów akceptacji przynajmniej poniższych szczepów kontrolnych: Bacillus cereus, Baciullus subtilis, Escherichia coli
Wydajność: min. 40 g/l</t>
  </si>
  <si>
    <t>Wynik sprawdzenia wzrostu i kryteriów akceptacji przynajmniej poniższych szczepów kontrolnych: Salmonella typhimurium, Salmonella enteritidis, Escherichia coli , Citrobacter freundii, , Enterococcus faecalis 
Wydajność: min. 30 g/l</t>
  </si>
  <si>
    <t>Wynik sprawdzenia wzrostu i kryteriów akceptacji przynajmniej poniższych szczepów kontrolnych: Escherichia coli, Staphylococcus aureus. Wydajność: min. 9,0 g/l</t>
  </si>
  <si>
    <t>Wynik sprawdzenia wzrostu i kryteriów akceptacji przynajmniej poniższych szczepów kontrolnych: Escherichia coli, Staphylococcus aureus, Streptococcus pyogenes, Streptococcus pneumoniae, Enterococcus faecalis, Bacillus cereus, Campylobacter coli, Campylobacter jejuni, Clostridium sporogenes. Wydajność: min. 40 g/l</t>
  </si>
  <si>
    <t>Escherichia coli, Salmonella typhimurium, Salmonella enteritidis,Yersinia enterocolitica, Staphylococcus aureus. Wydajność: min. 20 gl/l</t>
  </si>
  <si>
    <t>Wynik sprawdzenia wzrostu i kryteriów akceptacji przynajmniej poniższych szczepów kontrolnych: Escherichia coli, Bacillus subtilis, Pseudomonas aeruginosa. Wydajność: min. 24 g/l</t>
  </si>
  <si>
    <t>Wynik sprawdzenia wzrostu i kryteriów akceptacji przynajmniej poniższych szczepów kontrolnych: Escherichia coli, Bacillus cereus, Listeria monocytogenes, Staphylococcus aureus, Bacillus subtilis, Pseudomonas aeruginosa, Candida albicans, Aspergillus brasiliensis, Wydajność: min. 40 g/l</t>
  </si>
  <si>
    <t>Wynik sprawdzenia wzrostu i kryteriów akceptacji przynajmniej poniższych szczepów kontrolnych: Listeria monocytogenes, Listeria innocua, Staphylococcus aureus, Escherichia coli. Wydajność: min. 70 g/l</t>
  </si>
  <si>
    <t>Salmonella typhimurium, Escherichia coli, Salmonella enteritidis Wydajność: min 23 g/l</t>
  </si>
  <si>
    <t>Salmonella typhimurium, Salmonella abony, Salmonella enteritidis, Escherichia coli,  Enterococcus faecalis Wydajność: min 40 g/l</t>
  </si>
  <si>
    <t>Escherichia coli, Alcalescens faecalis, Acinetobacter calcoaceticus, Pseudomonas aeruginosa, Shigella flexneri, Vibrio cholerae. Wydajność: min 9,0 g/l</t>
  </si>
  <si>
    <t>UWAGA: należy podpisać kwalifikowanym podpisem elektronicznym, podpisem zaufanym lub podpisem osobistym osoby uprawnionej do zaciągania zobowiązań w imieniu Wykonawcy.</t>
  </si>
  <si>
    <t xml:space="preserve">Bulion pół Frasera gotowe podłoże </t>
  </si>
  <si>
    <t>op. 6 butelek a 225 ml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</si>
  <si>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 należy podać cenę jednostkową netto za 1 jednostkę miary danego asortymentu.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</si>
  <si>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VIII należy podać obowiązującą stawkę podatku VAT.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</si>
  <si>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</si>
  <si>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223 ust. 2 ustawy Pzp</t>
    </r>
    <r>
      <rPr>
        <sz val="11"/>
        <color indexed="8"/>
        <rFont val="Times New Roman"/>
        <family val="1"/>
      </rPr>
      <t>.</t>
    </r>
  </si>
  <si>
    <t xml:space="preserve">Wynik sprawdzenia wzrostu i kryteriów akceptacji przynajmniej poniższych szczepów kontrolnych: Aspergilllus brasiliensis, Candida albicans.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</si>
</sst>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Symbol"/>
      <family val="1"/>
    </font>
    <font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0"/>
      <color indexed="8"/>
      <name val="Arial"/>
      <family val="2"/>
    </font>
    <font>
      <b/>
      <u val="single"/>
      <sz val="11"/>
      <color indexed="8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0"/>
      <color rgb="FF000000"/>
      <name val="Arial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 Narrow"/>
      <family val="2"/>
    </font>
    <font>
      <b/>
      <i/>
      <u val="single"/>
      <sz val="12"/>
      <color rgb="FFFF0000"/>
      <name val="Times New Roman"/>
      <family val="1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9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8984375" style="0" bestFit="1" customWidth="1"/>
    <col min="2" max="2" width="15.19921875" style="0" customWidth="1"/>
    <col min="3" max="3" width="33.5" style="0" customWidth="1"/>
    <col min="4" max="4" width="17.19921875" style="0" customWidth="1"/>
    <col min="5" max="5" width="6.5" style="0" customWidth="1"/>
    <col min="6" max="6" width="9" style="0" customWidth="1"/>
    <col min="7" max="7" width="11.5" style="0" customWidth="1"/>
    <col min="8" max="8" width="11" style="0" customWidth="1"/>
    <col min="10" max="10" width="12.5" style="0" customWidth="1"/>
  </cols>
  <sheetData>
    <row r="2" spans="1:10" ht="18">
      <c r="A2" s="60" t="s">
        <v>162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ht="38.25">
      <c r="A4" s="35" t="s">
        <v>0</v>
      </c>
      <c r="B4" s="36" t="s">
        <v>1</v>
      </c>
      <c r="C4" s="36" t="s">
        <v>87</v>
      </c>
      <c r="D4" s="37" t="s">
        <v>75</v>
      </c>
      <c r="E4" s="36" t="s">
        <v>3</v>
      </c>
      <c r="F4" s="36" t="s">
        <v>2</v>
      </c>
      <c r="G4" s="35" t="s">
        <v>4</v>
      </c>
      <c r="H4" s="35" t="s">
        <v>5</v>
      </c>
      <c r="I4" s="35" t="s">
        <v>6</v>
      </c>
      <c r="J4" s="35" t="s">
        <v>7</v>
      </c>
    </row>
    <row r="5" spans="1:10" ht="14.25">
      <c r="A5" s="38" t="s">
        <v>9</v>
      </c>
      <c r="B5" s="36" t="s">
        <v>10</v>
      </c>
      <c r="C5" s="35" t="s">
        <v>11</v>
      </c>
      <c r="D5" s="37" t="s">
        <v>12</v>
      </c>
      <c r="E5" s="36" t="s">
        <v>13</v>
      </c>
      <c r="F5" s="36" t="s">
        <v>14</v>
      </c>
      <c r="G5" s="39" t="s">
        <v>15</v>
      </c>
      <c r="H5" s="35" t="s">
        <v>16</v>
      </c>
      <c r="I5" s="35" t="s">
        <v>17</v>
      </c>
      <c r="J5" s="35" t="s">
        <v>88</v>
      </c>
    </row>
    <row r="6" spans="1:10" ht="90">
      <c r="A6" s="40">
        <v>1</v>
      </c>
      <c r="B6" s="41" t="s">
        <v>24</v>
      </c>
      <c r="C6" s="26" t="s">
        <v>94</v>
      </c>
      <c r="D6" s="42"/>
      <c r="E6" s="24">
        <v>1</v>
      </c>
      <c r="F6" s="43" t="s">
        <v>83</v>
      </c>
      <c r="G6" s="44"/>
      <c r="H6" s="45">
        <f>E6*G6</f>
        <v>0</v>
      </c>
      <c r="I6" s="46"/>
      <c r="J6" s="45">
        <f>H6+(H6*I6)</f>
        <v>0</v>
      </c>
    </row>
    <row r="7" spans="1:10" ht="90">
      <c r="A7" s="40">
        <v>2</v>
      </c>
      <c r="B7" s="41" t="s">
        <v>25</v>
      </c>
      <c r="C7" s="27" t="s">
        <v>129</v>
      </c>
      <c r="D7" s="42"/>
      <c r="E7" s="24">
        <v>30</v>
      </c>
      <c r="F7" s="43" t="s">
        <v>83</v>
      </c>
      <c r="G7" s="44"/>
      <c r="H7" s="45">
        <f aca="true" t="shared" si="0" ref="H7:H45">E7*G7</f>
        <v>0</v>
      </c>
      <c r="I7" s="46"/>
      <c r="J7" s="45">
        <f aca="true" t="shared" si="1" ref="J7:J45">H7+(H7*I7)</f>
        <v>0</v>
      </c>
    </row>
    <row r="8" spans="1:10" ht="45">
      <c r="A8" s="40">
        <v>3</v>
      </c>
      <c r="B8" s="41" t="s">
        <v>26</v>
      </c>
      <c r="C8" s="41" t="s">
        <v>130</v>
      </c>
      <c r="D8" s="42"/>
      <c r="E8" s="24">
        <v>35</v>
      </c>
      <c r="F8" s="43" t="s">
        <v>155</v>
      </c>
      <c r="G8" s="44"/>
      <c r="H8" s="45">
        <f t="shared" si="0"/>
        <v>0</v>
      </c>
      <c r="I8" s="46"/>
      <c r="J8" s="45">
        <f t="shared" si="1"/>
        <v>0</v>
      </c>
    </row>
    <row r="9" spans="1:10" ht="30">
      <c r="A9" s="40">
        <v>4</v>
      </c>
      <c r="B9" s="41" t="s">
        <v>27</v>
      </c>
      <c r="C9" s="41" t="s">
        <v>130</v>
      </c>
      <c r="D9" s="42"/>
      <c r="E9" s="24">
        <v>35</v>
      </c>
      <c r="F9" s="43" t="s">
        <v>155</v>
      </c>
      <c r="G9" s="44"/>
      <c r="H9" s="45">
        <f t="shared" si="0"/>
        <v>0</v>
      </c>
      <c r="I9" s="46"/>
      <c r="J9" s="45">
        <f t="shared" si="1"/>
        <v>0</v>
      </c>
    </row>
    <row r="10" spans="1:10" ht="105">
      <c r="A10" s="40">
        <v>5</v>
      </c>
      <c r="B10" s="41" t="s">
        <v>28</v>
      </c>
      <c r="C10" s="26" t="s">
        <v>121</v>
      </c>
      <c r="D10" s="42"/>
      <c r="E10" s="24">
        <v>3</v>
      </c>
      <c r="F10" s="43" t="s">
        <v>83</v>
      </c>
      <c r="G10" s="44"/>
      <c r="H10" s="45">
        <f t="shared" si="0"/>
        <v>0</v>
      </c>
      <c r="I10" s="46"/>
      <c r="J10" s="45">
        <f t="shared" si="1"/>
        <v>0</v>
      </c>
    </row>
    <row r="11" spans="1:10" ht="60">
      <c r="A11" s="40">
        <v>6</v>
      </c>
      <c r="B11" s="41" t="s">
        <v>29</v>
      </c>
      <c r="C11" s="41" t="s">
        <v>135</v>
      </c>
      <c r="D11" s="42"/>
      <c r="E11" s="24">
        <v>4</v>
      </c>
      <c r="F11" s="43" t="s">
        <v>156</v>
      </c>
      <c r="G11" s="44"/>
      <c r="H11" s="45">
        <f t="shared" si="0"/>
        <v>0</v>
      </c>
      <c r="I11" s="46"/>
      <c r="J11" s="45">
        <f t="shared" si="1"/>
        <v>0</v>
      </c>
    </row>
    <row r="12" spans="1:10" ht="105">
      <c r="A12" s="40">
        <v>7</v>
      </c>
      <c r="B12" s="41" t="s">
        <v>30</v>
      </c>
      <c r="C12" s="26" t="s">
        <v>187</v>
      </c>
      <c r="D12" s="42"/>
      <c r="E12" s="24">
        <v>20</v>
      </c>
      <c r="F12" s="43" t="s">
        <v>83</v>
      </c>
      <c r="G12" s="44"/>
      <c r="H12" s="45">
        <f t="shared" si="0"/>
        <v>0</v>
      </c>
      <c r="I12" s="46"/>
      <c r="J12" s="45">
        <f t="shared" si="1"/>
        <v>0</v>
      </c>
    </row>
    <row r="13" spans="1:10" ht="105">
      <c r="A13" s="40">
        <v>8</v>
      </c>
      <c r="B13" s="41" t="s">
        <v>31</v>
      </c>
      <c r="C13" s="27" t="s">
        <v>189</v>
      </c>
      <c r="D13" s="42"/>
      <c r="E13" s="24">
        <v>15</v>
      </c>
      <c r="F13" s="43" t="s">
        <v>83</v>
      </c>
      <c r="G13" s="44"/>
      <c r="H13" s="45">
        <f t="shared" si="0"/>
        <v>0</v>
      </c>
      <c r="I13" s="46"/>
      <c r="J13" s="45">
        <f t="shared" si="1"/>
        <v>0</v>
      </c>
    </row>
    <row r="14" spans="1:10" ht="105">
      <c r="A14" s="40">
        <v>9</v>
      </c>
      <c r="B14" s="41" t="s">
        <v>32</v>
      </c>
      <c r="C14" s="26" t="s">
        <v>188</v>
      </c>
      <c r="D14" s="47"/>
      <c r="E14" s="24">
        <v>10</v>
      </c>
      <c r="F14" s="43" t="s">
        <v>83</v>
      </c>
      <c r="G14" s="44"/>
      <c r="H14" s="45">
        <f t="shared" si="0"/>
        <v>0</v>
      </c>
      <c r="I14" s="46"/>
      <c r="J14" s="45">
        <f t="shared" si="1"/>
        <v>0</v>
      </c>
    </row>
    <row r="15" spans="1:10" ht="105">
      <c r="A15" s="40">
        <v>10</v>
      </c>
      <c r="B15" s="41" t="s">
        <v>33</v>
      </c>
      <c r="C15" s="27" t="s">
        <v>106</v>
      </c>
      <c r="D15" s="48"/>
      <c r="E15" s="24">
        <v>4</v>
      </c>
      <c r="F15" s="43" t="s">
        <v>83</v>
      </c>
      <c r="G15" s="44"/>
      <c r="H15" s="45">
        <f t="shared" si="0"/>
        <v>0</v>
      </c>
      <c r="I15" s="46"/>
      <c r="J15" s="45">
        <f t="shared" si="1"/>
        <v>0</v>
      </c>
    </row>
    <row r="16" spans="1:10" ht="90">
      <c r="A16" s="40">
        <v>11</v>
      </c>
      <c r="B16" s="41" t="s">
        <v>34</v>
      </c>
      <c r="C16" s="26" t="s">
        <v>136</v>
      </c>
      <c r="D16" s="47"/>
      <c r="E16" s="24">
        <v>10</v>
      </c>
      <c r="F16" s="43" t="s">
        <v>83</v>
      </c>
      <c r="G16" s="44"/>
      <c r="H16" s="45">
        <f t="shared" si="0"/>
        <v>0</v>
      </c>
      <c r="I16" s="46"/>
      <c r="J16" s="45">
        <f t="shared" si="1"/>
        <v>0</v>
      </c>
    </row>
    <row r="17" spans="1:10" ht="120">
      <c r="A17" s="40">
        <v>12</v>
      </c>
      <c r="B17" s="41" t="s">
        <v>35</v>
      </c>
      <c r="C17" s="27" t="s">
        <v>138</v>
      </c>
      <c r="D17" s="47"/>
      <c r="E17" s="24">
        <v>30</v>
      </c>
      <c r="F17" s="43" t="s">
        <v>83</v>
      </c>
      <c r="G17" s="44"/>
      <c r="H17" s="45">
        <f t="shared" si="0"/>
        <v>0</v>
      </c>
      <c r="I17" s="46"/>
      <c r="J17" s="45">
        <f t="shared" si="1"/>
        <v>0</v>
      </c>
    </row>
    <row r="18" spans="1:10" ht="90">
      <c r="A18" s="40">
        <v>13</v>
      </c>
      <c r="B18" s="41" t="s">
        <v>36</v>
      </c>
      <c r="C18" s="26" t="s">
        <v>131</v>
      </c>
      <c r="D18" s="47"/>
      <c r="E18" s="24">
        <v>1</v>
      </c>
      <c r="F18" s="43" t="s">
        <v>83</v>
      </c>
      <c r="G18" s="44"/>
      <c r="H18" s="45">
        <f t="shared" si="0"/>
        <v>0</v>
      </c>
      <c r="I18" s="46"/>
      <c r="J18" s="45">
        <f t="shared" si="1"/>
        <v>0</v>
      </c>
    </row>
    <row r="19" spans="1:10" ht="90">
      <c r="A19" s="40">
        <v>14</v>
      </c>
      <c r="B19" s="41" t="s">
        <v>37</v>
      </c>
      <c r="C19" s="27" t="s">
        <v>122</v>
      </c>
      <c r="D19" s="47"/>
      <c r="E19" s="24">
        <v>20</v>
      </c>
      <c r="F19" s="43" t="s">
        <v>83</v>
      </c>
      <c r="G19" s="44"/>
      <c r="H19" s="45">
        <f t="shared" si="0"/>
        <v>0</v>
      </c>
      <c r="I19" s="46"/>
      <c r="J19" s="45">
        <f t="shared" si="1"/>
        <v>0</v>
      </c>
    </row>
    <row r="20" spans="1:10" ht="120">
      <c r="A20" s="40">
        <v>15</v>
      </c>
      <c r="B20" s="41" t="s">
        <v>101</v>
      </c>
      <c r="C20" s="27" t="s">
        <v>117</v>
      </c>
      <c r="D20" s="47"/>
      <c r="E20" s="24">
        <v>1</v>
      </c>
      <c r="F20" s="43" t="s">
        <v>83</v>
      </c>
      <c r="G20" s="44"/>
      <c r="H20" s="45">
        <f t="shared" si="0"/>
        <v>0</v>
      </c>
      <c r="I20" s="46"/>
      <c r="J20" s="45">
        <f t="shared" si="1"/>
        <v>0</v>
      </c>
    </row>
    <row r="21" spans="1:10" ht="120">
      <c r="A21" s="40">
        <v>16</v>
      </c>
      <c r="B21" s="41" t="s">
        <v>38</v>
      </c>
      <c r="C21" s="32" t="s">
        <v>191</v>
      </c>
      <c r="D21" s="47"/>
      <c r="E21" s="24">
        <v>12</v>
      </c>
      <c r="F21" s="43" t="s">
        <v>157</v>
      </c>
      <c r="G21" s="44"/>
      <c r="H21" s="45">
        <f t="shared" si="0"/>
        <v>0</v>
      </c>
      <c r="I21" s="46"/>
      <c r="J21" s="45">
        <f t="shared" si="1"/>
        <v>0</v>
      </c>
    </row>
    <row r="22" spans="1:10" ht="75">
      <c r="A22" s="40">
        <v>17</v>
      </c>
      <c r="B22" s="41" t="s">
        <v>39</v>
      </c>
      <c r="C22" s="28" t="s">
        <v>124</v>
      </c>
      <c r="D22" s="47"/>
      <c r="E22" s="24">
        <v>1</v>
      </c>
      <c r="F22" s="43" t="s">
        <v>83</v>
      </c>
      <c r="G22" s="44"/>
      <c r="H22" s="45">
        <f t="shared" si="0"/>
        <v>0</v>
      </c>
      <c r="I22" s="46"/>
      <c r="J22" s="45">
        <f t="shared" si="1"/>
        <v>0</v>
      </c>
    </row>
    <row r="23" spans="1:10" ht="75">
      <c r="A23" s="40">
        <v>18</v>
      </c>
      <c r="B23" s="41" t="s">
        <v>40</v>
      </c>
      <c r="C23" s="32" t="s">
        <v>192</v>
      </c>
      <c r="D23" s="48"/>
      <c r="E23" s="24">
        <v>1</v>
      </c>
      <c r="F23" s="43" t="s">
        <v>83</v>
      </c>
      <c r="G23" s="44"/>
      <c r="H23" s="45">
        <f t="shared" si="0"/>
        <v>0</v>
      </c>
      <c r="I23" s="46"/>
      <c r="J23" s="45">
        <f t="shared" si="1"/>
        <v>0</v>
      </c>
    </row>
    <row r="24" spans="1:10" ht="30">
      <c r="A24" s="40">
        <v>19</v>
      </c>
      <c r="B24" s="41" t="s">
        <v>97</v>
      </c>
      <c r="C24" s="32" t="s">
        <v>132</v>
      </c>
      <c r="D24" s="48"/>
      <c r="E24" s="24">
        <v>2</v>
      </c>
      <c r="F24" s="43" t="s">
        <v>158</v>
      </c>
      <c r="G24" s="44"/>
      <c r="H24" s="45">
        <f t="shared" si="0"/>
        <v>0</v>
      </c>
      <c r="I24" s="46"/>
      <c r="J24" s="45">
        <f t="shared" si="1"/>
        <v>0</v>
      </c>
    </row>
    <row r="25" spans="1:10" ht="45">
      <c r="A25" s="40">
        <v>20</v>
      </c>
      <c r="B25" s="41" t="s">
        <v>98</v>
      </c>
      <c r="C25" s="28" t="s">
        <v>133</v>
      </c>
      <c r="D25" s="48"/>
      <c r="E25" s="24">
        <v>2</v>
      </c>
      <c r="F25" s="43" t="s">
        <v>159</v>
      </c>
      <c r="G25" s="44"/>
      <c r="H25" s="45">
        <f t="shared" si="0"/>
        <v>0</v>
      </c>
      <c r="I25" s="46"/>
      <c r="J25" s="45">
        <f t="shared" si="1"/>
        <v>0</v>
      </c>
    </row>
    <row r="26" spans="1:10" ht="90">
      <c r="A26" s="40">
        <v>21</v>
      </c>
      <c r="B26" s="41" t="s">
        <v>58</v>
      </c>
      <c r="C26" s="32" t="s">
        <v>95</v>
      </c>
      <c r="D26" s="48"/>
      <c r="E26" s="42">
        <v>10</v>
      </c>
      <c r="F26" s="43" t="s">
        <v>82</v>
      </c>
      <c r="G26" s="44"/>
      <c r="H26" s="45">
        <f t="shared" si="0"/>
        <v>0</v>
      </c>
      <c r="I26" s="46"/>
      <c r="J26" s="45">
        <f t="shared" si="1"/>
        <v>0</v>
      </c>
    </row>
    <row r="27" spans="1:10" ht="105">
      <c r="A27" s="40">
        <v>22</v>
      </c>
      <c r="B27" s="41" t="s">
        <v>54</v>
      </c>
      <c r="C27" s="32" t="s">
        <v>193</v>
      </c>
      <c r="D27" s="48"/>
      <c r="E27" s="24">
        <v>1</v>
      </c>
      <c r="F27" s="43" t="s">
        <v>83</v>
      </c>
      <c r="G27" s="44"/>
      <c r="H27" s="45">
        <f t="shared" si="0"/>
        <v>0</v>
      </c>
      <c r="I27" s="46"/>
      <c r="J27" s="45">
        <f t="shared" si="1"/>
        <v>0</v>
      </c>
    </row>
    <row r="28" spans="1:10" ht="45">
      <c r="A28" s="40">
        <v>23</v>
      </c>
      <c r="B28" s="41" t="s">
        <v>140</v>
      </c>
      <c r="C28" s="28" t="s">
        <v>123</v>
      </c>
      <c r="D28" s="48"/>
      <c r="E28" s="24">
        <v>10</v>
      </c>
      <c r="F28" s="43" t="s">
        <v>160</v>
      </c>
      <c r="G28" s="44"/>
      <c r="H28" s="45">
        <f t="shared" si="0"/>
        <v>0</v>
      </c>
      <c r="I28" s="46"/>
      <c r="J28" s="45">
        <f t="shared" si="1"/>
        <v>0</v>
      </c>
    </row>
    <row r="29" spans="1:10" ht="105">
      <c r="A29" s="40">
        <v>24</v>
      </c>
      <c r="B29" s="41" t="s">
        <v>76</v>
      </c>
      <c r="C29" s="32" t="s">
        <v>139</v>
      </c>
      <c r="D29" s="48"/>
      <c r="E29" s="42">
        <v>5</v>
      </c>
      <c r="F29" s="43" t="s">
        <v>83</v>
      </c>
      <c r="G29" s="44"/>
      <c r="H29" s="45">
        <f t="shared" si="0"/>
        <v>0</v>
      </c>
      <c r="I29" s="46"/>
      <c r="J29" s="45">
        <f t="shared" si="1"/>
        <v>0</v>
      </c>
    </row>
    <row r="30" spans="1:10" ht="120">
      <c r="A30" s="40">
        <v>25</v>
      </c>
      <c r="B30" s="41" t="s">
        <v>77</v>
      </c>
      <c r="C30" s="28" t="s">
        <v>137</v>
      </c>
      <c r="D30" s="47"/>
      <c r="E30" s="42">
        <v>5</v>
      </c>
      <c r="F30" s="43" t="s">
        <v>83</v>
      </c>
      <c r="G30" s="44"/>
      <c r="H30" s="45">
        <f t="shared" si="0"/>
        <v>0</v>
      </c>
      <c r="I30" s="46"/>
      <c r="J30" s="45">
        <f t="shared" si="1"/>
        <v>0</v>
      </c>
    </row>
    <row r="31" spans="1:10" ht="75">
      <c r="A31" s="40">
        <v>26</v>
      </c>
      <c r="B31" s="41" t="s">
        <v>64</v>
      </c>
      <c r="C31" s="28" t="s">
        <v>194</v>
      </c>
      <c r="D31" s="47"/>
      <c r="E31" s="42">
        <v>20</v>
      </c>
      <c r="F31" s="43" t="s">
        <v>83</v>
      </c>
      <c r="G31" s="44"/>
      <c r="H31" s="45">
        <f t="shared" si="0"/>
        <v>0</v>
      </c>
      <c r="I31" s="46"/>
      <c r="J31" s="45">
        <f t="shared" si="1"/>
        <v>0</v>
      </c>
    </row>
    <row r="32" spans="1:10" ht="135">
      <c r="A32" s="40">
        <v>27</v>
      </c>
      <c r="B32" s="41" t="s">
        <v>116</v>
      </c>
      <c r="C32" s="28" t="s">
        <v>195</v>
      </c>
      <c r="D32" s="47"/>
      <c r="E32" s="42">
        <v>1</v>
      </c>
      <c r="F32" s="43" t="s">
        <v>83</v>
      </c>
      <c r="G32" s="44"/>
      <c r="H32" s="45">
        <f t="shared" si="0"/>
        <v>0</v>
      </c>
      <c r="I32" s="46"/>
      <c r="J32" s="45">
        <f t="shared" si="1"/>
        <v>0</v>
      </c>
    </row>
    <row r="33" spans="1:10" ht="60">
      <c r="A33" s="40">
        <v>28</v>
      </c>
      <c r="B33" s="41" t="s">
        <v>115</v>
      </c>
      <c r="C33" s="28" t="s">
        <v>196</v>
      </c>
      <c r="D33" s="47"/>
      <c r="E33" s="42">
        <v>3</v>
      </c>
      <c r="F33" s="43" t="s">
        <v>83</v>
      </c>
      <c r="G33" s="44"/>
      <c r="H33" s="45">
        <f t="shared" si="0"/>
        <v>0</v>
      </c>
      <c r="I33" s="46"/>
      <c r="J33" s="45">
        <f t="shared" si="1"/>
        <v>0</v>
      </c>
    </row>
    <row r="34" spans="1:10" ht="75">
      <c r="A34" s="40">
        <v>29</v>
      </c>
      <c r="B34" s="41" t="s">
        <v>114</v>
      </c>
      <c r="C34" s="28" t="s">
        <v>197</v>
      </c>
      <c r="D34" s="47"/>
      <c r="E34" s="42">
        <v>1</v>
      </c>
      <c r="F34" s="43" t="s">
        <v>83</v>
      </c>
      <c r="G34" s="44"/>
      <c r="H34" s="45">
        <f t="shared" si="0"/>
        <v>0</v>
      </c>
      <c r="I34" s="46"/>
      <c r="J34" s="45">
        <f t="shared" si="1"/>
        <v>0</v>
      </c>
    </row>
    <row r="35" spans="1:10" ht="120">
      <c r="A35" s="40">
        <v>30</v>
      </c>
      <c r="B35" s="41" t="s">
        <v>59</v>
      </c>
      <c r="C35" s="28" t="s">
        <v>198</v>
      </c>
      <c r="D35" s="47"/>
      <c r="E35" s="42">
        <v>1</v>
      </c>
      <c r="F35" s="43" t="s">
        <v>83</v>
      </c>
      <c r="G35" s="44"/>
      <c r="H35" s="45">
        <f t="shared" si="0"/>
        <v>0</v>
      </c>
      <c r="I35" s="46"/>
      <c r="J35" s="45">
        <f t="shared" si="1"/>
        <v>0</v>
      </c>
    </row>
    <row r="36" spans="1:10" ht="90">
      <c r="A36" s="40">
        <v>31</v>
      </c>
      <c r="B36" s="41" t="s">
        <v>113</v>
      </c>
      <c r="C36" s="28" t="s">
        <v>199</v>
      </c>
      <c r="D36" s="47"/>
      <c r="E36" s="42">
        <v>25</v>
      </c>
      <c r="F36" s="43" t="s">
        <v>83</v>
      </c>
      <c r="G36" s="44"/>
      <c r="H36" s="45">
        <f t="shared" si="0"/>
        <v>0</v>
      </c>
      <c r="I36" s="46"/>
      <c r="J36" s="45">
        <f t="shared" si="1"/>
        <v>0</v>
      </c>
    </row>
    <row r="37" spans="1:10" ht="30">
      <c r="A37" s="40">
        <v>32</v>
      </c>
      <c r="B37" s="41" t="s">
        <v>65</v>
      </c>
      <c r="C37" s="28" t="s">
        <v>190</v>
      </c>
      <c r="D37" s="47"/>
      <c r="E37" s="42">
        <v>22</v>
      </c>
      <c r="F37" s="43" t="s">
        <v>155</v>
      </c>
      <c r="G37" s="44"/>
      <c r="H37" s="45">
        <f t="shared" si="0"/>
        <v>0</v>
      </c>
      <c r="I37" s="46"/>
      <c r="J37" s="45">
        <f t="shared" si="1"/>
        <v>0</v>
      </c>
    </row>
    <row r="38" spans="1:10" ht="90">
      <c r="A38" s="40">
        <v>33</v>
      </c>
      <c r="B38" s="41" t="s">
        <v>118</v>
      </c>
      <c r="C38" s="32" t="s">
        <v>120</v>
      </c>
      <c r="D38" s="48"/>
      <c r="E38" s="42">
        <v>27</v>
      </c>
      <c r="F38" s="43" t="s">
        <v>86</v>
      </c>
      <c r="G38" s="44"/>
      <c r="H38" s="45">
        <f t="shared" si="0"/>
        <v>0</v>
      </c>
      <c r="I38" s="46"/>
      <c r="J38" s="45">
        <f t="shared" si="1"/>
        <v>0</v>
      </c>
    </row>
    <row r="39" spans="1:10" ht="60">
      <c r="A39" s="40">
        <v>34</v>
      </c>
      <c r="B39" s="41" t="s">
        <v>119</v>
      </c>
      <c r="C39" s="54" t="s">
        <v>210</v>
      </c>
      <c r="D39" s="48"/>
      <c r="E39" s="42">
        <v>5</v>
      </c>
      <c r="F39" s="43" t="s">
        <v>86</v>
      </c>
      <c r="G39" s="44"/>
      <c r="H39" s="45">
        <f t="shared" si="0"/>
        <v>0</v>
      </c>
      <c r="I39" s="46"/>
      <c r="J39" s="45">
        <f t="shared" si="1"/>
        <v>0</v>
      </c>
    </row>
    <row r="40" spans="1:10" ht="105">
      <c r="A40" s="40">
        <v>35</v>
      </c>
      <c r="B40" s="41" t="s">
        <v>89</v>
      </c>
      <c r="C40" s="28" t="s">
        <v>134</v>
      </c>
      <c r="D40" s="48"/>
      <c r="E40" s="42">
        <v>1</v>
      </c>
      <c r="F40" s="43" t="s">
        <v>83</v>
      </c>
      <c r="G40" s="44"/>
      <c r="H40" s="45">
        <f t="shared" si="0"/>
        <v>0</v>
      </c>
      <c r="I40" s="46"/>
      <c r="J40" s="45">
        <f t="shared" si="1"/>
        <v>0</v>
      </c>
    </row>
    <row r="41" spans="1:10" ht="45">
      <c r="A41" s="40">
        <v>36</v>
      </c>
      <c r="B41" s="28" t="s">
        <v>90</v>
      </c>
      <c r="C41" s="32" t="s">
        <v>125</v>
      </c>
      <c r="D41" s="48"/>
      <c r="E41" s="49">
        <v>1</v>
      </c>
      <c r="F41" s="43" t="s">
        <v>155</v>
      </c>
      <c r="G41" s="44"/>
      <c r="H41" s="45">
        <f t="shared" si="0"/>
        <v>0</v>
      </c>
      <c r="I41" s="46"/>
      <c r="J41" s="45">
        <f t="shared" si="1"/>
        <v>0</v>
      </c>
    </row>
    <row r="42" spans="1:10" ht="45">
      <c r="A42" s="40">
        <v>37</v>
      </c>
      <c r="B42" s="28" t="s">
        <v>91</v>
      </c>
      <c r="C42" s="26" t="s">
        <v>126</v>
      </c>
      <c r="D42" s="48"/>
      <c r="E42" s="49">
        <v>1</v>
      </c>
      <c r="F42" s="43" t="s">
        <v>155</v>
      </c>
      <c r="G42" s="44"/>
      <c r="H42" s="45">
        <f t="shared" si="0"/>
        <v>0</v>
      </c>
      <c r="I42" s="46"/>
      <c r="J42" s="45">
        <f t="shared" si="1"/>
        <v>0</v>
      </c>
    </row>
    <row r="43" spans="1:10" ht="30">
      <c r="A43" s="40">
        <v>38</v>
      </c>
      <c r="B43" s="28" t="s">
        <v>127</v>
      </c>
      <c r="C43" s="32" t="s">
        <v>200</v>
      </c>
      <c r="D43" s="48"/>
      <c r="E43" s="49">
        <v>1</v>
      </c>
      <c r="F43" s="43" t="s">
        <v>83</v>
      </c>
      <c r="G43" s="44"/>
      <c r="H43" s="45">
        <f t="shared" si="0"/>
        <v>0</v>
      </c>
      <c r="I43" s="46"/>
      <c r="J43" s="45">
        <f t="shared" si="1"/>
        <v>0</v>
      </c>
    </row>
    <row r="44" spans="1:10" ht="60">
      <c r="A44" s="40">
        <v>39</v>
      </c>
      <c r="B44" s="28" t="s">
        <v>128</v>
      </c>
      <c r="C44" s="32" t="s">
        <v>201</v>
      </c>
      <c r="D44" s="48"/>
      <c r="E44" s="49">
        <v>1</v>
      </c>
      <c r="F44" s="43" t="s">
        <v>83</v>
      </c>
      <c r="G44" s="44"/>
      <c r="H44" s="45">
        <f t="shared" si="0"/>
        <v>0</v>
      </c>
      <c r="I44" s="46"/>
      <c r="J44" s="45">
        <f t="shared" si="1"/>
        <v>0</v>
      </c>
    </row>
    <row r="45" spans="1:10" ht="60">
      <c r="A45" s="40">
        <v>40</v>
      </c>
      <c r="B45" s="28" t="s">
        <v>154</v>
      </c>
      <c r="C45" s="32" t="s">
        <v>202</v>
      </c>
      <c r="D45" s="47"/>
      <c r="E45" s="47">
        <v>1</v>
      </c>
      <c r="F45" s="50" t="s">
        <v>82</v>
      </c>
      <c r="G45" s="45"/>
      <c r="H45" s="45">
        <f t="shared" si="0"/>
        <v>0</v>
      </c>
      <c r="I45" s="46"/>
      <c r="J45" s="45">
        <f t="shared" si="1"/>
        <v>0</v>
      </c>
    </row>
    <row r="46" spans="1:10" ht="15.75">
      <c r="A46" s="51"/>
      <c r="B46" s="51"/>
      <c r="C46" s="51"/>
      <c r="D46" s="51"/>
      <c r="E46" s="51"/>
      <c r="F46" s="51"/>
      <c r="G46" s="51" t="s">
        <v>8</v>
      </c>
      <c r="H46" s="52">
        <f>SUM(H6:H45)</f>
        <v>0</v>
      </c>
      <c r="I46" s="53"/>
      <c r="J46" s="52">
        <f>SUM(J6:J45)</f>
        <v>0</v>
      </c>
    </row>
    <row r="48" spans="2:3" ht="14.25">
      <c r="B48" s="18"/>
      <c r="C48" s="18"/>
    </row>
    <row r="49" spans="2:3" ht="14.25">
      <c r="B49" s="16" t="s">
        <v>18</v>
      </c>
      <c r="C49" s="16"/>
    </row>
    <row r="50" spans="2:10" ht="33.75" customHeight="1">
      <c r="B50" s="58" t="s">
        <v>19</v>
      </c>
      <c r="C50" s="58"/>
      <c r="D50" s="59"/>
      <c r="E50" s="59"/>
      <c r="F50" s="59"/>
      <c r="G50" s="59"/>
      <c r="H50" s="59"/>
      <c r="I50" s="59"/>
      <c r="J50" s="59"/>
    </row>
    <row r="51" spans="2:10" ht="17.25" customHeight="1">
      <c r="B51" s="58" t="s">
        <v>92</v>
      </c>
      <c r="C51" s="58"/>
      <c r="D51" s="59"/>
      <c r="E51" s="59"/>
      <c r="F51" s="59"/>
      <c r="G51" s="59"/>
      <c r="H51" s="59"/>
      <c r="I51" s="59"/>
      <c r="J51" s="59"/>
    </row>
    <row r="52" spans="2:10" ht="19.5" customHeight="1">
      <c r="B52" s="58" t="s">
        <v>93</v>
      </c>
      <c r="C52" s="58"/>
      <c r="D52" s="59"/>
      <c r="E52" s="59"/>
      <c r="F52" s="59"/>
      <c r="G52" s="59"/>
      <c r="H52" s="59"/>
      <c r="I52" s="59"/>
      <c r="J52" s="59"/>
    </row>
    <row r="53" spans="2:10" ht="18.75" customHeight="1">
      <c r="B53" s="58" t="s">
        <v>23</v>
      </c>
      <c r="C53" s="58"/>
      <c r="D53" s="59"/>
      <c r="E53" s="59"/>
      <c r="F53" s="59"/>
      <c r="G53" s="59"/>
      <c r="H53" s="59"/>
      <c r="I53" s="59"/>
      <c r="J53" s="59"/>
    </row>
    <row r="54" spans="2:10" ht="15">
      <c r="B54" s="58" t="s">
        <v>163</v>
      </c>
      <c r="C54" s="58"/>
      <c r="D54" s="59"/>
      <c r="E54" s="59"/>
      <c r="F54" s="59"/>
      <c r="G54" s="59"/>
      <c r="H54" s="59"/>
      <c r="I54" s="59"/>
      <c r="J54" s="59"/>
    </row>
    <row r="55" spans="2:3" ht="15">
      <c r="B55" s="17" t="s">
        <v>21</v>
      </c>
      <c r="C55" s="17"/>
    </row>
    <row r="56" spans="2:10" ht="43.5" customHeight="1">
      <c r="B56" s="56" t="s">
        <v>203</v>
      </c>
      <c r="C56" s="57"/>
      <c r="D56" s="57"/>
      <c r="E56" s="57"/>
      <c r="F56" s="57"/>
      <c r="G56" s="57"/>
      <c r="H56" s="57"/>
      <c r="I56" s="57"/>
      <c r="J56" s="57"/>
    </row>
  </sheetData>
  <sheetProtection/>
  <mergeCells count="7">
    <mergeCell ref="B56:J56"/>
    <mergeCell ref="B54:J54"/>
    <mergeCell ref="B50:J50"/>
    <mergeCell ref="B51:J51"/>
    <mergeCell ref="B52:J52"/>
    <mergeCell ref="A2:J2"/>
    <mergeCell ref="B53:J53"/>
  </mergeCells>
  <printOptions/>
  <pageMargins left="0.36" right="0.26" top="0.65" bottom="0.34" header="0.67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0" bestFit="1" customWidth="1"/>
    <col min="2" max="2" width="51.59765625" style="0" customWidth="1"/>
    <col min="3" max="3" width="15.8984375" style="0" customWidth="1"/>
    <col min="4" max="4" width="7.8984375" style="0" customWidth="1"/>
    <col min="5" max="5" width="10.3984375" style="0" customWidth="1"/>
    <col min="6" max="6" width="11" style="0" customWidth="1"/>
    <col min="7" max="7" width="9.5" style="0" customWidth="1"/>
    <col min="8" max="8" width="8.19921875" style="0" customWidth="1"/>
    <col min="9" max="9" width="9.5" style="0" customWidth="1"/>
  </cols>
  <sheetData>
    <row r="2" spans="1:9" ht="18">
      <c r="A2" s="60" t="s">
        <v>164</v>
      </c>
      <c r="B2" s="61"/>
      <c r="C2" s="61"/>
      <c r="D2" s="61"/>
      <c r="E2" s="61"/>
      <c r="F2" s="61"/>
      <c r="G2" s="61"/>
      <c r="H2" s="61"/>
      <c r="I2" s="61"/>
    </row>
    <row r="4" spans="1:9" ht="38.25">
      <c r="A4" s="1" t="s">
        <v>0</v>
      </c>
      <c r="B4" s="8" t="s">
        <v>1</v>
      </c>
      <c r="C4" s="6" t="s">
        <v>96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3" t="s">
        <v>9</v>
      </c>
      <c r="B5" s="8" t="s">
        <v>10</v>
      </c>
      <c r="C5" s="14" t="s">
        <v>11</v>
      </c>
      <c r="D5" s="8" t="s">
        <v>12</v>
      </c>
      <c r="E5" s="8" t="s">
        <v>13</v>
      </c>
      <c r="F5" s="15" t="s">
        <v>14</v>
      </c>
      <c r="G5" s="1" t="s">
        <v>15</v>
      </c>
      <c r="H5" s="1" t="s">
        <v>16</v>
      </c>
      <c r="I5" s="1" t="s">
        <v>17</v>
      </c>
    </row>
    <row r="6" spans="1:9" ht="36" customHeight="1">
      <c r="A6" s="7">
        <v>1</v>
      </c>
      <c r="B6" s="21" t="s">
        <v>61</v>
      </c>
      <c r="C6" s="10"/>
      <c r="D6" s="22">
        <v>30</v>
      </c>
      <c r="E6" s="23" t="s">
        <v>83</v>
      </c>
      <c r="F6" s="12"/>
      <c r="G6" s="2">
        <f aca="true" t="shared" si="0" ref="G6:G45">D6*F6</f>
        <v>0</v>
      </c>
      <c r="H6" s="3"/>
      <c r="I6" s="2">
        <f aca="true" t="shared" si="1" ref="I6:I45">G6+(G6*H6)</f>
        <v>0</v>
      </c>
    </row>
    <row r="7" spans="1:9" ht="36" customHeight="1">
      <c r="A7" s="7">
        <v>2</v>
      </c>
      <c r="B7" s="21" t="s">
        <v>62</v>
      </c>
      <c r="C7" s="10"/>
      <c r="D7" s="22">
        <v>340</v>
      </c>
      <c r="E7" s="23" t="s">
        <v>155</v>
      </c>
      <c r="F7" s="12"/>
      <c r="G7" s="2">
        <f t="shared" si="0"/>
        <v>0</v>
      </c>
      <c r="H7" s="3"/>
      <c r="I7" s="2">
        <f t="shared" si="1"/>
        <v>0</v>
      </c>
    </row>
    <row r="8" spans="1:9" ht="36" customHeight="1">
      <c r="A8" s="7">
        <v>3</v>
      </c>
      <c r="B8" s="21" t="s">
        <v>63</v>
      </c>
      <c r="C8" s="10"/>
      <c r="D8" s="22">
        <v>10</v>
      </c>
      <c r="E8" s="23" t="s">
        <v>155</v>
      </c>
      <c r="F8" s="12"/>
      <c r="G8" s="2">
        <f t="shared" si="0"/>
        <v>0</v>
      </c>
      <c r="H8" s="3"/>
      <c r="I8" s="2">
        <f t="shared" si="1"/>
        <v>0</v>
      </c>
    </row>
    <row r="9" spans="1:9" ht="36" customHeight="1">
      <c r="A9" s="7">
        <v>4</v>
      </c>
      <c r="B9" s="21" t="s">
        <v>204</v>
      </c>
      <c r="C9" s="10"/>
      <c r="D9" s="22">
        <v>100</v>
      </c>
      <c r="E9" s="23" t="s">
        <v>205</v>
      </c>
      <c r="F9" s="12"/>
      <c r="G9" s="2">
        <f t="shared" si="0"/>
        <v>0</v>
      </c>
      <c r="H9" s="3"/>
      <c r="I9" s="2">
        <f t="shared" si="1"/>
        <v>0</v>
      </c>
    </row>
    <row r="10" spans="1:9" ht="36" customHeight="1">
      <c r="A10" s="7">
        <v>5</v>
      </c>
      <c r="B10" s="21" t="s">
        <v>109</v>
      </c>
      <c r="C10" s="10"/>
      <c r="D10" s="22">
        <v>1</v>
      </c>
      <c r="E10" s="23" t="s">
        <v>83</v>
      </c>
      <c r="F10" s="12"/>
      <c r="G10" s="2">
        <f t="shared" si="0"/>
        <v>0</v>
      </c>
      <c r="H10" s="3"/>
      <c r="I10" s="2">
        <f t="shared" si="1"/>
        <v>0</v>
      </c>
    </row>
    <row r="11" spans="1:9" ht="36" customHeight="1">
      <c r="A11" s="7">
        <v>6</v>
      </c>
      <c r="B11" s="21" t="s">
        <v>110</v>
      </c>
      <c r="C11" s="10"/>
      <c r="D11" s="55">
        <v>10</v>
      </c>
      <c r="E11" s="23" t="s">
        <v>111</v>
      </c>
      <c r="F11" s="12"/>
      <c r="G11" s="2">
        <f t="shared" si="0"/>
        <v>0</v>
      </c>
      <c r="H11" s="3"/>
      <c r="I11" s="2">
        <f t="shared" si="1"/>
        <v>0</v>
      </c>
    </row>
    <row r="12" spans="1:9" ht="36" customHeight="1">
      <c r="A12" s="7">
        <v>7</v>
      </c>
      <c r="B12" s="21" t="s">
        <v>41</v>
      </c>
      <c r="C12" s="10"/>
      <c r="D12" s="22">
        <v>2</v>
      </c>
      <c r="E12" s="23" t="s">
        <v>83</v>
      </c>
      <c r="F12" s="12"/>
      <c r="G12" s="2">
        <f t="shared" si="0"/>
        <v>0</v>
      </c>
      <c r="H12" s="3"/>
      <c r="I12" s="2">
        <f t="shared" si="1"/>
        <v>0</v>
      </c>
    </row>
    <row r="13" spans="1:9" ht="39" customHeight="1">
      <c r="A13" s="7">
        <v>8</v>
      </c>
      <c r="B13" s="21" t="s">
        <v>42</v>
      </c>
      <c r="C13" s="10"/>
      <c r="D13" s="22">
        <v>1</v>
      </c>
      <c r="E13" s="23" t="s">
        <v>83</v>
      </c>
      <c r="F13" s="12"/>
      <c r="G13" s="2">
        <f t="shared" si="0"/>
        <v>0</v>
      </c>
      <c r="H13" s="3"/>
      <c r="I13" s="2">
        <f t="shared" si="1"/>
        <v>0</v>
      </c>
    </row>
    <row r="14" spans="1:9" ht="41.25" customHeight="1">
      <c r="A14" s="7">
        <v>9</v>
      </c>
      <c r="B14" s="21" t="s">
        <v>43</v>
      </c>
      <c r="C14" s="10"/>
      <c r="D14" s="22">
        <v>1</v>
      </c>
      <c r="E14" s="23" t="s">
        <v>83</v>
      </c>
      <c r="F14" s="12"/>
      <c r="G14" s="2">
        <f t="shared" si="0"/>
        <v>0</v>
      </c>
      <c r="H14" s="3"/>
      <c r="I14" s="2">
        <f t="shared" si="1"/>
        <v>0</v>
      </c>
    </row>
    <row r="15" spans="1:9" ht="41.25" customHeight="1">
      <c r="A15" s="7">
        <v>10</v>
      </c>
      <c r="B15" s="21" t="s">
        <v>103</v>
      </c>
      <c r="C15" s="10"/>
      <c r="D15" s="22">
        <v>1</v>
      </c>
      <c r="E15" s="23" t="s">
        <v>83</v>
      </c>
      <c r="F15" s="12"/>
      <c r="G15" s="2">
        <f t="shared" si="0"/>
        <v>0</v>
      </c>
      <c r="H15" s="3"/>
      <c r="I15" s="2">
        <f t="shared" si="1"/>
        <v>0</v>
      </c>
    </row>
    <row r="16" spans="1:9" ht="34.5" customHeight="1">
      <c r="A16" s="7">
        <v>11</v>
      </c>
      <c r="B16" s="21" t="s">
        <v>44</v>
      </c>
      <c r="C16" s="10"/>
      <c r="D16" s="22">
        <v>1</v>
      </c>
      <c r="E16" s="23" t="s">
        <v>83</v>
      </c>
      <c r="F16" s="12"/>
      <c r="G16" s="2">
        <f t="shared" si="0"/>
        <v>0</v>
      </c>
      <c r="H16" s="3"/>
      <c r="I16" s="2">
        <f t="shared" si="1"/>
        <v>0</v>
      </c>
    </row>
    <row r="17" spans="1:9" ht="33.75" customHeight="1">
      <c r="A17" s="7">
        <v>12</v>
      </c>
      <c r="B17" s="21" t="s">
        <v>45</v>
      </c>
      <c r="C17" s="10"/>
      <c r="D17" s="22">
        <v>1</v>
      </c>
      <c r="E17" s="23" t="s">
        <v>83</v>
      </c>
      <c r="F17" s="12"/>
      <c r="G17" s="2">
        <f t="shared" si="0"/>
        <v>0</v>
      </c>
      <c r="H17" s="3"/>
      <c r="I17" s="2">
        <f t="shared" si="1"/>
        <v>0</v>
      </c>
    </row>
    <row r="18" spans="1:9" ht="35.25" customHeight="1">
      <c r="A18" s="7">
        <v>13</v>
      </c>
      <c r="B18" s="21" t="s">
        <v>102</v>
      </c>
      <c r="C18" s="10"/>
      <c r="D18" s="22">
        <v>2</v>
      </c>
      <c r="E18" s="23" t="s">
        <v>83</v>
      </c>
      <c r="F18" s="12"/>
      <c r="G18" s="2">
        <f t="shared" si="0"/>
        <v>0</v>
      </c>
      <c r="H18" s="3"/>
      <c r="I18" s="2">
        <f t="shared" si="1"/>
        <v>0</v>
      </c>
    </row>
    <row r="19" spans="1:9" ht="33.75" customHeight="1">
      <c r="A19" s="7">
        <v>14</v>
      </c>
      <c r="B19" s="21" t="s">
        <v>46</v>
      </c>
      <c r="C19" s="11"/>
      <c r="D19" s="22">
        <v>1</v>
      </c>
      <c r="E19" s="23" t="s">
        <v>83</v>
      </c>
      <c r="F19" s="12"/>
      <c r="G19" s="2">
        <f t="shared" si="0"/>
        <v>0</v>
      </c>
      <c r="H19" s="3"/>
      <c r="I19" s="2">
        <f t="shared" si="1"/>
        <v>0</v>
      </c>
    </row>
    <row r="20" spans="1:9" ht="44.25" customHeight="1">
      <c r="A20" s="7">
        <v>15</v>
      </c>
      <c r="B20" s="21" t="s">
        <v>47</v>
      </c>
      <c r="C20" s="9"/>
      <c r="D20" s="22">
        <v>4</v>
      </c>
      <c r="E20" s="23" t="s">
        <v>83</v>
      </c>
      <c r="F20" s="12"/>
      <c r="G20" s="2">
        <f t="shared" si="0"/>
        <v>0</v>
      </c>
      <c r="H20" s="3"/>
      <c r="I20" s="2">
        <f t="shared" si="1"/>
        <v>0</v>
      </c>
    </row>
    <row r="21" spans="1:9" ht="35.25" customHeight="1">
      <c r="A21" s="7">
        <v>16</v>
      </c>
      <c r="B21" s="21" t="s">
        <v>48</v>
      </c>
      <c r="C21" s="9"/>
      <c r="D21" s="22">
        <v>1</v>
      </c>
      <c r="E21" s="23" t="s">
        <v>83</v>
      </c>
      <c r="F21" s="12"/>
      <c r="G21" s="2">
        <f t="shared" si="0"/>
        <v>0</v>
      </c>
      <c r="H21" s="3"/>
      <c r="I21" s="2">
        <f t="shared" si="1"/>
        <v>0</v>
      </c>
    </row>
    <row r="22" spans="1:9" ht="35.25" customHeight="1">
      <c r="A22" s="7">
        <v>17</v>
      </c>
      <c r="B22" s="21" t="s">
        <v>49</v>
      </c>
      <c r="C22" s="9"/>
      <c r="D22" s="22">
        <v>1</v>
      </c>
      <c r="E22" s="23" t="s">
        <v>83</v>
      </c>
      <c r="F22" s="12"/>
      <c r="G22" s="2">
        <f t="shared" si="0"/>
        <v>0</v>
      </c>
      <c r="H22" s="3"/>
      <c r="I22" s="2">
        <f t="shared" si="1"/>
        <v>0</v>
      </c>
    </row>
    <row r="23" spans="1:9" ht="34.5" customHeight="1">
      <c r="A23" s="7">
        <v>18</v>
      </c>
      <c r="B23" s="21" t="s">
        <v>50</v>
      </c>
      <c r="C23" s="9"/>
      <c r="D23" s="22">
        <v>2</v>
      </c>
      <c r="E23" s="23" t="s">
        <v>155</v>
      </c>
      <c r="F23" s="12"/>
      <c r="G23" s="2">
        <f t="shared" si="0"/>
        <v>0</v>
      </c>
      <c r="H23" s="3"/>
      <c r="I23" s="2">
        <f t="shared" si="1"/>
        <v>0</v>
      </c>
    </row>
    <row r="24" spans="1:9" ht="33.75" customHeight="1">
      <c r="A24" s="7">
        <v>19</v>
      </c>
      <c r="B24" s="21" t="s">
        <v>51</v>
      </c>
      <c r="C24" s="10"/>
      <c r="D24" s="22">
        <v>1</v>
      </c>
      <c r="E24" s="23" t="s">
        <v>83</v>
      </c>
      <c r="F24" s="12"/>
      <c r="G24" s="2">
        <f t="shared" si="0"/>
        <v>0</v>
      </c>
      <c r="H24" s="3"/>
      <c r="I24" s="2">
        <f t="shared" si="1"/>
        <v>0</v>
      </c>
    </row>
    <row r="25" spans="1:9" ht="33.75" customHeight="1">
      <c r="A25" s="7">
        <v>20</v>
      </c>
      <c r="B25" s="25" t="s">
        <v>161</v>
      </c>
      <c r="C25" s="10"/>
      <c r="D25" s="22">
        <v>2</v>
      </c>
      <c r="E25" s="23" t="s">
        <v>83</v>
      </c>
      <c r="F25" s="12"/>
      <c r="G25" s="2">
        <f t="shared" si="0"/>
        <v>0</v>
      </c>
      <c r="H25" s="3"/>
      <c r="I25" s="2">
        <f t="shared" si="1"/>
        <v>0</v>
      </c>
    </row>
    <row r="26" spans="1:9" ht="34.5" customHeight="1">
      <c r="A26" s="7">
        <v>21</v>
      </c>
      <c r="B26" s="21" t="s">
        <v>52</v>
      </c>
      <c r="C26" s="10"/>
      <c r="D26" s="22">
        <v>1</v>
      </c>
      <c r="E26" s="23" t="s">
        <v>83</v>
      </c>
      <c r="F26" s="12"/>
      <c r="G26" s="2">
        <f t="shared" si="0"/>
        <v>0</v>
      </c>
      <c r="H26" s="3"/>
      <c r="I26" s="2">
        <f t="shared" si="1"/>
        <v>0</v>
      </c>
    </row>
    <row r="27" spans="1:9" ht="33.75" customHeight="1">
      <c r="A27" s="7">
        <v>22</v>
      </c>
      <c r="B27" s="21" t="s">
        <v>170</v>
      </c>
      <c r="C27" s="10"/>
      <c r="D27" s="22">
        <v>1</v>
      </c>
      <c r="E27" s="23" t="s">
        <v>83</v>
      </c>
      <c r="F27" s="12"/>
      <c r="G27" s="2">
        <f t="shared" si="0"/>
        <v>0</v>
      </c>
      <c r="H27" s="3"/>
      <c r="I27" s="2">
        <f t="shared" si="1"/>
        <v>0</v>
      </c>
    </row>
    <row r="28" spans="1:9" ht="33.75" customHeight="1">
      <c r="A28" s="7">
        <v>23</v>
      </c>
      <c r="B28" s="21" t="s">
        <v>171</v>
      </c>
      <c r="C28" s="10"/>
      <c r="D28" s="22">
        <v>1</v>
      </c>
      <c r="E28" s="23" t="s">
        <v>83</v>
      </c>
      <c r="F28" s="12"/>
      <c r="G28" s="2">
        <f t="shared" si="0"/>
        <v>0</v>
      </c>
      <c r="H28" s="3"/>
      <c r="I28" s="2">
        <f t="shared" si="1"/>
        <v>0</v>
      </c>
    </row>
    <row r="29" spans="1:9" ht="34.5" customHeight="1">
      <c r="A29" s="7">
        <v>24</v>
      </c>
      <c r="B29" s="21" t="s">
        <v>53</v>
      </c>
      <c r="C29" s="10"/>
      <c r="D29" s="22">
        <v>1</v>
      </c>
      <c r="E29" s="23" t="s">
        <v>83</v>
      </c>
      <c r="F29" s="12"/>
      <c r="G29" s="2">
        <f t="shared" si="0"/>
        <v>0</v>
      </c>
      <c r="H29" s="3"/>
      <c r="I29" s="2">
        <f t="shared" si="1"/>
        <v>0</v>
      </c>
    </row>
    <row r="30" spans="1:9" ht="33" customHeight="1">
      <c r="A30" s="7">
        <v>25</v>
      </c>
      <c r="B30" s="21" t="s">
        <v>56</v>
      </c>
      <c r="C30" s="10"/>
      <c r="D30" s="22">
        <v>1</v>
      </c>
      <c r="E30" s="23" t="s">
        <v>83</v>
      </c>
      <c r="F30" s="12"/>
      <c r="G30" s="2">
        <f t="shared" si="0"/>
        <v>0</v>
      </c>
      <c r="H30" s="3"/>
      <c r="I30" s="2">
        <f t="shared" si="1"/>
        <v>0</v>
      </c>
    </row>
    <row r="31" spans="1:9" ht="33.75" customHeight="1">
      <c r="A31" s="7">
        <v>26</v>
      </c>
      <c r="B31" s="21" t="s">
        <v>57</v>
      </c>
      <c r="C31" s="10"/>
      <c r="D31" s="22">
        <v>4</v>
      </c>
      <c r="E31" s="23" t="s">
        <v>83</v>
      </c>
      <c r="F31" s="12"/>
      <c r="G31" s="2">
        <f t="shared" si="0"/>
        <v>0</v>
      </c>
      <c r="H31" s="3"/>
      <c r="I31" s="2">
        <f t="shared" si="1"/>
        <v>0</v>
      </c>
    </row>
    <row r="32" spans="1:9" ht="34.5" customHeight="1">
      <c r="A32" s="7">
        <v>27</v>
      </c>
      <c r="B32" s="21" t="s">
        <v>60</v>
      </c>
      <c r="C32" s="10"/>
      <c r="D32" s="22">
        <v>1</v>
      </c>
      <c r="E32" s="23" t="s">
        <v>83</v>
      </c>
      <c r="F32" s="12"/>
      <c r="G32" s="2">
        <f t="shared" si="0"/>
        <v>0</v>
      </c>
      <c r="H32" s="3"/>
      <c r="I32" s="2">
        <f t="shared" si="1"/>
        <v>0</v>
      </c>
    </row>
    <row r="33" spans="1:9" ht="34.5" customHeight="1">
      <c r="A33" s="7">
        <v>28</v>
      </c>
      <c r="B33" s="25" t="s">
        <v>99</v>
      </c>
      <c r="C33" s="30"/>
      <c r="D33" s="22">
        <v>1</v>
      </c>
      <c r="E33" s="29" t="s">
        <v>83</v>
      </c>
      <c r="F33" s="12"/>
      <c r="G33" s="2">
        <f t="shared" si="0"/>
        <v>0</v>
      </c>
      <c r="H33" s="3"/>
      <c r="I33" s="2">
        <f t="shared" si="1"/>
        <v>0</v>
      </c>
    </row>
    <row r="34" spans="1:9" ht="34.5" customHeight="1">
      <c r="A34" s="7">
        <v>29</v>
      </c>
      <c r="B34" s="25" t="s">
        <v>100</v>
      </c>
      <c r="C34" s="30"/>
      <c r="D34" s="22">
        <v>1</v>
      </c>
      <c r="E34" s="29" t="s">
        <v>83</v>
      </c>
      <c r="F34" s="12"/>
      <c r="G34" s="2">
        <f t="shared" si="0"/>
        <v>0</v>
      </c>
      <c r="H34" s="3"/>
      <c r="I34" s="2">
        <f t="shared" si="1"/>
        <v>0</v>
      </c>
    </row>
    <row r="35" spans="1:9" ht="33.75" customHeight="1">
      <c r="A35" s="7">
        <v>30</v>
      </c>
      <c r="B35" s="25" t="s">
        <v>142</v>
      </c>
      <c r="C35" s="31"/>
      <c r="D35" s="22">
        <v>1</v>
      </c>
      <c r="E35" s="29" t="s">
        <v>144</v>
      </c>
      <c r="F35" s="12"/>
      <c r="G35" s="2">
        <f t="shared" si="0"/>
        <v>0</v>
      </c>
      <c r="H35" s="3"/>
      <c r="I35" s="2">
        <f t="shared" si="1"/>
        <v>0</v>
      </c>
    </row>
    <row r="36" spans="1:9" ht="33.75" customHeight="1">
      <c r="A36" s="7">
        <v>31</v>
      </c>
      <c r="B36" s="25" t="s">
        <v>143</v>
      </c>
      <c r="C36" s="31"/>
      <c r="D36" s="22">
        <v>2</v>
      </c>
      <c r="E36" s="29" t="s">
        <v>83</v>
      </c>
      <c r="F36" s="12"/>
      <c r="G36" s="2">
        <f t="shared" si="0"/>
        <v>0</v>
      </c>
      <c r="H36" s="3"/>
      <c r="I36" s="2">
        <f t="shared" si="1"/>
        <v>0</v>
      </c>
    </row>
    <row r="37" spans="1:9" ht="33.75" customHeight="1">
      <c r="A37" s="7">
        <v>32</v>
      </c>
      <c r="B37" s="25" t="s">
        <v>145</v>
      </c>
      <c r="C37" s="31"/>
      <c r="D37" s="22">
        <v>3</v>
      </c>
      <c r="E37" s="29" t="s">
        <v>151</v>
      </c>
      <c r="F37" s="12"/>
      <c r="G37" s="2">
        <f t="shared" si="0"/>
        <v>0</v>
      </c>
      <c r="H37" s="3"/>
      <c r="I37" s="2">
        <f t="shared" si="1"/>
        <v>0</v>
      </c>
    </row>
    <row r="38" spans="1:9" ht="33.75" customHeight="1">
      <c r="A38" s="7">
        <v>33</v>
      </c>
      <c r="B38" s="25" t="s">
        <v>146</v>
      </c>
      <c r="C38" s="31"/>
      <c r="D38" s="22">
        <v>1</v>
      </c>
      <c r="E38" s="29" t="s">
        <v>85</v>
      </c>
      <c r="F38" s="12"/>
      <c r="G38" s="2">
        <f t="shared" si="0"/>
        <v>0</v>
      </c>
      <c r="H38" s="3"/>
      <c r="I38" s="2">
        <f t="shared" si="1"/>
        <v>0</v>
      </c>
    </row>
    <row r="39" spans="1:9" ht="33.75" customHeight="1">
      <c r="A39" s="7">
        <v>34</v>
      </c>
      <c r="B39" s="25" t="s">
        <v>172</v>
      </c>
      <c r="C39" s="31"/>
      <c r="D39" s="22">
        <v>1</v>
      </c>
      <c r="E39" s="29" t="s">
        <v>85</v>
      </c>
      <c r="F39" s="12"/>
      <c r="G39" s="2">
        <f t="shared" si="0"/>
        <v>0</v>
      </c>
      <c r="H39" s="3"/>
      <c r="I39" s="2">
        <f t="shared" si="1"/>
        <v>0</v>
      </c>
    </row>
    <row r="40" spans="1:9" ht="33.75" customHeight="1">
      <c r="A40" s="7">
        <v>35</v>
      </c>
      <c r="B40" s="25" t="s">
        <v>147</v>
      </c>
      <c r="C40" s="31"/>
      <c r="D40" s="22">
        <v>1</v>
      </c>
      <c r="E40" s="29" t="s">
        <v>151</v>
      </c>
      <c r="F40" s="12"/>
      <c r="G40" s="2">
        <f t="shared" si="0"/>
        <v>0</v>
      </c>
      <c r="H40" s="3"/>
      <c r="I40" s="2">
        <f t="shared" si="1"/>
        <v>0</v>
      </c>
    </row>
    <row r="41" spans="1:9" ht="33.75" customHeight="1">
      <c r="A41" s="7">
        <v>36</v>
      </c>
      <c r="B41" s="25" t="s">
        <v>148</v>
      </c>
      <c r="C41" s="31"/>
      <c r="D41" s="22">
        <v>4</v>
      </c>
      <c r="E41" s="29" t="s">
        <v>105</v>
      </c>
      <c r="F41" s="12"/>
      <c r="G41" s="2">
        <f t="shared" si="0"/>
        <v>0</v>
      </c>
      <c r="H41" s="3"/>
      <c r="I41" s="2">
        <f t="shared" si="1"/>
        <v>0</v>
      </c>
    </row>
    <row r="42" spans="1:9" ht="33.75" customHeight="1">
      <c r="A42" s="7">
        <v>37</v>
      </c>
      <c r="B42" s="25" t="s">
        <v>149</v>
      </c>
      <c r="C42" s="31"/>
      <c r="D42" s="22">
        <v>2</v>
      </c>
      <c r="E42" s="29" t="s">
        <v>152</v>
      </c>
      <c r="F42" s="12"/>
      <c r="G42" s="2">
        <f t="shared" si="0"/>
        <v>0</v>
      </c>
      <c r="H42" s="3"/>
      <c r="I42" s="2">
        <f t="shared" si="1"/>
        <v>0</v>
      </c>
    </row>
    <row r="43" spans="1:9" ht="33.75" customHeight="1">
      <c r="A43" s="7">
        <v>38</v>
      </c>
      <c r="B43" s="25" t="s">
        <v>173</v>
      </c>
      <c r="C43" s="31"/>
      <c r="D43" s="22">
        <v>2</v>
      </c>
      <c r="E43" s="29" t="s">
        <v>174</v>
      </c>
      <c r="F43" s="12"/>
      <c r="G43" s="2">
        <f t="shared" si="0"/>
        <v>0</v>
      </c>
      <c r="H43" s="3"/>
      <c r="I43" s="2">
        <f t="shared" si="1"/>
        <v>0</v>
      </c>
    </row>
    <row r="44" spans="1:9" ht="33.75" customHeight="1">
      <c r="A44" s="7">
        <v>39</v>
      </c>
      <c r="B44" s="25" t="s">
        <v>175</v>
      </c>
      <c r="C44" s="31"/>
      <c r="D44" s="22">
        <v>1</v>
      </c>
      <c r="E44" s="29" t="s">
        <v>85</v>
      </c>
      <c r="F44" s="12"/>
      <c r="G44" s="2">
        <f t="shared" si="0"/>
        <v>0</v>
      </c>
      <c r="H44" s="3"/>
      <c r="I44" s="2">
        <f t="shared" si="1"/>
        <v>0</v>
      </c>
    </row>
    <row r="45" spans="1:9" ht="33.75" customHeight="1">
      <c r="A45" s="7">
        <v>40</v>
      </c>
      <c r="B45" s="25" t="s">
        <v>150</v>
      </c>
      <c r="C45" s="31"/>
      <c r="D45" s="22">
        <v>4</v>
      </c>
      <c r="E45" s="29" t="s">
        <v>85</v>
      </c>
      <c r="F45" s="12"/>
      <c r="G45" s="2">
        <f t="shared" si="0"/>
        <v>0</v>
      </c>
      <c r="H45" s="3"/>
      <c r="I45" s="2">
        <f t="shared" si="1"/>
        <v>0</v>
      </c>
    </row>
    <row r="46" spans="6:9" ht="29.25" customHeight="1">
      <c r="F46" t="s">
        <v>8</v>
      </c>
      <c r="G46" s="4">
        <f>SUM(G6:G45)</f>
        <v>0</v>
      </c>
      <c r="H46" s="5"/>
      <c r="I46" s="4">
        <f>SUM(I6:I45)</f>
        <v>0</v>
      </c>
    </row>
    <row r="47" ht="14.25">
      <c r="B47" s="18"/>
    </row>
    <row r="48" ht="14.25">
      <c r="B48" s="16" t="s">
        <v>18</v>
      </c>
    </row>
    <row r="49" ht="14.25">
      <c r="B49" s="18"/>
    </row>
    <row r="50" spans="2:9" ht="33" customHeight="1">
      <c r="B50" s="58" t="s">
        <v>19</v>
      </c>
      <c r="C50" s="59"/>
      <c r="D50" s="59"/>
      <c r="E50" s="59"/>
      <c r="F50" s="59"/>
      <c r="G50" s="59"/>
      <c r="H50" s="59"/>
      <c r="I50" s="59"/>
    </row>
    <row r="51" spans="2:9" ht="17.25" customHeight="1">
      <c r="B51" s="58" t="s">
        <v>20</v>
      </c>
      <c r="C51" s="59"/>
      <c r="D51" s="59"/>
      <c r="E51" s="59"/>
      <c r="F51" s="59"/>
      <c r="G51" s="59"/>
      <c r="H51" s="59"/>
      <c r="I51" s="59"/>
    </row>
    <row r="52" spans="2:9" ht="17.25" customHeight="1">
      <c r="B52" s="58" t="s">
        <v>22</v>
      </c>
      <c r="C52" s="59"/>
      <c r="D52" s="59"/>
      <c r="E52" s="59"/>
      <c r="F52" s="59"/>
      <c r="G52" s="59"/>
      <c r="H52" s="59"/>
      <c r="I52" s="59"/>
    </row>
    <row r="53" spans="2:9" ht="19.5" customHeight="1">
      <c r="B53" s="58" t="s">
        <v>23</v>
      </c>
      <c r="C53" s="59"/>
      <c r="D53" s="59"/>
      <c r="E53" s="59"/>
      <c r="F53" s="59"/>
      <c r="G53" s="59"/>
      <c r="H53" s="59"/>
      <c r="I53" s="59"/>
    </row>
    <row r="54" spans="2:9" ht="18.75" customHeight="1">
      <c r="B54" s="58" t="s">
        <v>163</v>
      </c>
      <c r="C54" s="59"/>
      <c r="D54" s="59"/>
      <c r="E54" s="59"/>
      <c r="F54" s="59"/>
      <c r="G54" s="59"/>
      <c r="H54" s="59"/>
      <c r="I54" s="59"/>
    </row>
    <row r="55" ht="15">
      <c r="B55" s="17"/>
    </row>
    <row r="56" spans="2:10" ht="42" customHeight="1">
      <c r="B56" s="56" t="s">
        <v>203</v>
      </c>
      <c r="C56" s="57"/>
      <c r="D56" s="57"/>
      <c r="E56" s="57"/>
      <c r="F56" s="57"/>
      <c r="G56" s="57"/>
      <c r="H56" s="57"/>
      <c r="I56" s="57"/>
      <c r="J56" s="34"/>
    </row>
  </sheetData>
  <sheetProtection/>
  <mergeCells count="7">
    <mergeCell ref="B56:I56"/>
    <mergeCell ref="B52:I52"/>
    <mergeCell ref="B53:I53"/>
    <mergeCell ref="B54:I54"/>
    <mergeCell ref="A2:I2"/>
    <mergeCell ref="B50:I50"/>
    <mergeCell ref="B51:I51"/>
  </mergeCells>
  <printOptions/>
  <pageMargins left="0.34" right="0.39" top="0.7480314960629921" bottom="0.28" header="0.3149606299212598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3.8984375" style="0" bestFit="1" customWidth="1"/>
    <col min="2" max="2" width="30.59765625" style="0" customWidth="1"/>
    <col min="3" max="3" width="22.5" style="0" customWidth="1"/>
    <col min="5" max="5" width="14.5" style="0" customWidth="1"/>
    <col min="6" max="6" width="11.5" style="0" customWidth="1"/>
    <col min="7" max="7" width="12.5" style="0" customWidth="1"/>
    <col min="9" max="9" width="12.5" style="0" customWidth="1"/>
  </cols>
  <sheetData>
    <row r="2" spans="1:9" ht="18">
      <c r="A2" s="60" t="s">
        <v>165</v>
      </c>
      <c r="B2" s="61"/>
      <c r="C2" s="61"/>
      <c r="D2" s="61"/>
      <c r="E2" s="61"/>
      <c r="F2" s="61"/>
      <c r="G2" s="61"/>
      <c r="H2" s="61"/>
      <c r="I2" s="61"/>
    </row>
    <row r="4" spans="1:9" ht="38.25">
      <c r="A4" s="1" t="s">
        <v>0</v>
      </c>
      <c r="B4" s="8" t="s">
        <v>1</v>
      </c>
      <c r="C4" s="6" t="s">
        <v>96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3" t="s">
        <v>9</v>
      </c>
      <c r="B5" s="8" t="s">
        <v>10</v>
      </c>
      <c r="C5" s="14" t="s">
        <v>11</v>
      </c>
      <c r="D5" s="8" t="s">
        <v>12</v>
      </c>
      <c r="E5" s="8" t="s">
        <v>13</v>
      </c>
      <c r="F5" s="15" t="s">
        <v>14</v>
      </c>
      <c r="G5" s="1" t="s">
        <v>15</v>
      </c>
      <c r="H5" s="1" t="s">
        <v>16</v>
      </c>
      <c r="I5" s="1" t="s">
        <v>17</v>
      </c>
    </row>
    <row r="6" spans="1:9" ht="39.75" customHeight="1">
      <c r="A6" s="7">
        <v>1</v>
      </c>
      <c r="B6" s="33" t="s">
        <v>153</v>
      </c>
      <c r="C6" s="20"/>
      <c r="D6" s="22">
        <v>130</v>
      </c>
      <c r="E6" s="23" t="s">
        <v>176</v>
      </c>
      <c r="F6" s="12"/>
      <c r="G6" s="2">
        <f>D6*F6</f>
        <v>0</v>
      </c>
      <c r="H6" s="3"/>
      <c r="I6" s="2">
        <f>G6+(G6*H6)</f>
        <v>0</v>
      </c>
    </row>
    <row r="7" spans="1:9" ht="39.75" customHeight="1">
      <c r="A7" s="7">
        <v>2</v>
      </c>
      <c r="B7" s="25" t="s">
        <v>31</v>
      </c>
      <c r="C7" s="20"/>
      <c r="D7" s="22">
        <v>10</v>
      </c>
      <c r="E7" s="23" t="s">
        <v>112</v>
      </c>
      <c r="F7" s="12"/>
      <c r="G7" s="2">
        <f>D7*F7</f>
        <v>0</v>
      </c>
      <c r="H7" s="3"/>
      <c r="I7" s="2">
        <f>G7+(G7*H7)</f>
        <v>0</v>
      </c>
    </row>
    <row r="8" spans="6:9" ht="29.25" customHeight="1">
      <c r="F8" t="s">
        <v>8</v>
      </c>
      <c r="G8" s="4">
        <f>SUM(G6:G7)</f>
        <v>0</v>
      </c>
      <c r="H8" s="5"/>
      <c r="I8" s="4">
        <f>SUM(I6:I7)</f>
        <v>0</v>
      </c>
    </row>
    <row r="9" ht="14.25">
      <c r="B9" s="16" t="s">
        <v>18</v>
      </c>
    </row>
    <row r="10" ht="14.25">
      <c r="B10" s="18"/>
    </row>
    <row r="11" spans="2:9" ht="33" customHeight="1">
      <c r="B11" s="58" t="s">
        <v>19</v>
      </c>
      <c r="C11" s="59"/>
      <c r="D11" s="59"/>
      <c r="E11" s="59"/>
      <c r="F11" s="59"/>
      <c r="G11" s="59"/>
      <c r="H11" s="59"/>
      <c r="I11" s="59"/>
    </row>
    <row r="12" spans="2:9" ht="17.25" customHeight="1">
      <c r="B12" s="58" t="s">
        <v>20</v>
      </c>
      <c r="C12" s="59"/>
      <c r="D12" s="59"/>
      <c r="E12" s="59"/>
      <c r="F12" s="59"/>
      <c r="G12" s="59"/>
      <c r="H12" s="59"/>
      <c r="I12" s="59"/>
    </row>
    <row r="13" spans="2:9" ht="17.25" customHeight="1">
      <c r="B13" s="58" t="s">
        <v>22</v>
      </c>
      <c r="C13" s="59"/>
      <c r="D13" s="59"/>
      <c r="E13" s="59"/>
      <c r="F13" s="59"/>
      <c r="G13" s="59"/>
      <c r="H13" s="59"/>
      <c r="I13" s="59"/>
    </row>
    <row r="14" spans="2:9" ht="19.5" customHeight="1">
      <c r="B14" s="58" t="s">
        <v>23</v>
      </c>
      <c r="C14" s="59"/>
      <c r="D14" s="59"/>
      <c r="E14" s="59"/>
      <c r="F14" s="59"/>
      <c r="G14" s="59"/>
      <c r="H14" s="59"/>
      <c r="I14" s="59"/>
    </row>
    <row r="15" spans="2:9" ht="18.75" customHeight="1">
      <c r="B15" s="58" t="s">
        <v>163</v>
      </c>
      <c r="C15" s="59"/>
      <c r="D15" s="59"/>
      <c r="E15" s="59"/>
      <c r="F15" s="59"/>
      <c r="G15" s="59"/>
      <c r="H15" s="59"/>
      <c r="I15" s="59"/>
    </row>
    <row r="16" ht="15">
      <c r="B16" s="17" t="s">
        <v>21</v>
      </c>
    </row>
    <row r="17" spans="2:10" ht="37.5" customHeight="1">
      <c r="B17" s="56" t="s">
        <v>203</v>
      </c>
      <c r="C17" s="57"/>
      <c r="D17" s="57"/>
      <c r="E17" s="57"/>
      <c r="F17" s="57"/>
      <c r="G17" s="57"/>
      <c r="H17" s="57"/>
      <c r="I17" s="57"/>
      <c r="J17" s="34"/>
    </row>
  </sheetData>
  <sheetProtection/>
  <mergeCells count="7">
    <mergeCell ref="B17:I17"/>
    <mergeCell ref="A2:I2"/>
    <mergeCell ref="B15:I15"/>
    <mergeCell ref="B11:I11"/>
    <mergeCell ref="B12:I12"/>
    <mergeCell ref="B13:I13"/>
    <mergeCell ref="B14:I14"/>
  </mergeCells>
  <printOptions/>
  <pageMargins left="0.6299212598425197" right="0.23622047244094488" top="0.7874015748031497" bottom="0.590551181102362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8984375" style="0" bestFit="1" customWidth="1"/>
    <col min="2" max="2" width="30.59765625" style="0" customWidth="1"/>
    <col min="3" max="3" width="22.5" style="0" customWidth="1"/>
    <col min="5" max="5" width="14.5" style="0" customWidth="1"/>
    <col min="6" max="6" width="11.5" style="0" customWidth="1"/>
    <col min="7" max="7" width="12.5" style="0" customWidth="1"/>
    <col min="9" max="9" width="12.5" style="0" customWidth="1"/>
  </cols>
  <sheetData>
    <row r="2" spans="1:9" ht="18">
      <c r="A2" s="60" t="s">
        <v>166</v>
      </c>
      <c r="B2" s="61"/>
      <c r="C2" s="61"/>
      <c r="D2" s="61"/>
      <c r="E2" s="61"/>
      <c r="F2" s="61"/>
      <c r="G2" s="61"/>
      <c r="H2" s="61"/>
      <c r="I2" s="61"/>
    </row>
    <row r="4" spans="1:9" ht="38.25">
      <c r="A4" s="1" t="s">
        <v>0</v>
      </c>
      <c r="B4" s="8" t="s">
        <v>1</v>
      </c>
      <c r="C4" s="6" t="s">
        <v>96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3" t="s">
        <v>9</v>
      </c>
      <c r="B5" s="8" t="s">
        <v>10</v>
      </c>
      <c r="C5" s="14" t="s">
        <v>11</v>
      </c>
      <c r="D5" s="8" t="s">
        <v>12</v>
      </c>
      <c r="E5" s="8" t="s">
        <v>13</v>
      </c>
      <c r="F5" s="15" t="s">
        <v>14</v>
      </c>
      <c r="G5" s="1" t="s">
        <v>15</v>
      </c>
      <c r="H5" s="1" t="s">
        <v>16</v>
      </c>
      <c r="I5" s="1" t="s">
        <v>17</v>
      </c>
    </row>
    <row r="6" spans="1:9" ht="41.25" customHeight="1">
      <c r="A6" s="7">
        <v>1</v>
      </c>
      <c r="B6" s="21" t="s">
        <v>141</v>
      </c>
      <c r="C6" s="20"/>
      <c r="D6" s="22">
        <v>10</v>
      </c>
      <c r="E6" s="23" t="s">
        <v>83</v>
      </c>
      <c r="F6" s="12"/>
      <c r="G6" s="2">
        <f>D6*F6</f>
        <v>0</v>
      </c>
      <c r="H6" s="3"/>
      <c r="I6" s="2">
        <f>G6+(G6*H6)</f>
        <v>0</v>
      </c>
    </row>
    <row r="7" spans="6:9" ht="29.25" customHeight="1">
      <c r="F7" t="s">
        <v>8</v>
      </c>
      <c r="G7" s="4">
        <f>SUM(G6:G6)</f>
        <v>0</v>
      </c>
      <c r="H7" s="5"/>
      <c r="I7" s="4">
        <f>SUM(I6:I6)</f>
        <v>0</v>
      </c>
    </row>
    <row r="8" ht="14.25">
      <c r="B8" s="16" t="s">
        <v>18</v>
      </c>
    </row>
    <row r="9" ht="14.25">
      <c r="B9" s="18"/>
    </row>
    <row r="10" spans="2:9" ht="17.25" customHeight="1">
      <c r="B10" s="58" t="s">
        <v>206</v>
      </c>
      <c r="C10" s="59"/>
      <c r="D10" s="59"/>
      <c r="E10" s="59"/>
      <c r="F10" s="59"/>
      <c r="G10" s="59"/>
      <c r="H10" s="59"/>
      <c r="I10" s="59"/>
    </row>
    <row r="11" spans="2:9" ht="17.25" customHeight="1">
      <c r="B11" s="58" t="s">
        <v>207</v>
      </c>
      <c r="C11" s="59"/>
      <c r="D11" s="59"/>
      <c r="E11" s="59"/>
      <c r="F11" s="59"/>
      <c r="G11" s="59"/>
      <c r="H11" s="59"/>
      <c r="I11" s="59"/>
    </row>
    <row r="12" spans="2:9" ht="19.5" customHeight="1">
      <c r="B12" s="58" t="s">
        <v>208</v>
      </c>
      <c r="C12" s="59"/>
      <c r="D12" s="59"/>
      <c r="E12" s="59"/>
      <c r="F12" s="59"/>
      <c r="G12" s="59"/>
      <c r="H12" s="59"/>
      <c r="I12" s="59"/>
    </row>
    <row r="13" spans="2:9" ht="18.75" customHeight="1">
      <c r="B13" s="58" t="s">
        <v>209</v>
      </c>
      <c r="C13" s="59"/>
      <c r="D13" s="59"/>
      <c r="E13" s="59"/>
      <c r="F13" s="59"/>
      <c r="G13" s="59"/>
      <c r="H13" s="59"/>
      <c r="I13" s="59"/>
    </row>
    <row r="14" ht="15">
      <c r="B14" s="17" t="s">
        <v>21</v>
      </c>
    </row>
    <row r="15" spans="2:10" ht="34.5" customHeight="1">
      <c r="B15" s="56" t="s">
        <v>203</v>
      </c>
      <c r="C15" s="57"/>
      <c r="D15" s="57"/>
      <c r="E15" s="57"/>
      <c r="F15" s="57"/>
      <c r="G15" s="57"/>
      <c r="H15" s="57"/>
      <c r="I15" s="57"/>
      <c r="J15" s="34"/>
    </row>
  </sheetData>
  <sheetProtection/>
  <mergeCells count="6">
    <mergeCell ref="B15:I15"/>
    <mergeCell ref="B12:I12"/>
    <mergeCell ref="B13:I13"/>
    <mergeCell ref="A2:I2"/>
    <mergeCell ref="B10:I10"/>
    <mergeCell ref="B11:I11"/>
  </mergeCells>
  <printOptions/>
  <pageMargins left="0.4" right="0.42" top="0.45" bottom="0.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E9" sqref="E9"/>
    </sheetView>
  </sheetViews>
  <sheetFormatPr defaultColWidth="8.796875" defaultRowHeight="14.25"/>
  <cols>
    <col min="1" max="1" width="3.8984375" style="0" bestFit="1" customWidth="1"/>
    <col min="2" max="2" width="30.59765625" style="0" customWidth="1"/>
    <col min="3" max="3" width="22.5" style="0" customWidth="1"/>
    <col min="5" max="5" width="14.5" style="0" customWidth="1"/>
    <col min="6" max="6" width="11.5" style="0" customWidth="1"/>
    <col min="7" max="7" width="12.5" style="0" customWidth="1"/>
    <col min="9" max="9" width="12.5" style="0" customWidth="1"/>
  </cols>
  <sheetData>
    <row r="2" spans="1:9" ht="18">
      <c r="A2" s="60" t="s">
        <v>167</v>
      </c>
      <c r="B2" s="61"/>
      <c r="C2" s="61"/>
      <c r="D2" s="61"/>
      <c r="E2" s="61"/>
      <c r="F2" s="61"/>
      <c r="G2" s="61"/>
      <c r="H2" s="61"/>
      <c r="I2" s="61"/>
    </row>
    <row r="4" spans="1:9" ht="38.25">
      <c r="A4" s="1" t="s">
        <v>0</v>
      </c>
      <c r="B4" s="8" t="s">
        <v>1</v>
      </c>
      <c r="C4" s="6" t="s">
        <v>96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3" t="s">
        <v>9</v>
      </c>
      <c r="B5" s="8" t="s">
        <v>10</v>
      </c>
      <c r="C5" s="14" t="s">
        <v>11</v>
      </c>
      <c r="D5" s="8" t="s">
        <v>12</v>
      </c>
      <c r="E5" s="8" t="s">
        <v>13</v>
      </c>
      <c r="F5" s="15" t="s">
        <v>14</v>
      </c>
      <c r="G5" s="1" t="s">
        <v>15</v>
      </c>
      <c r="H5" s="1" t="s">
        <v>16</v>
      </c>
      <c r="I5" s="1" t="s">
        <v>17</v>
      </c>
    </row>
    <row r="6" spans="1:9" ht="39.75" customHeight="1">
      <c r="A6" s="7">
        <v>1</v>
      </c>
      <c r="B6" s="21" t="s">
        <v>74</v>
      </c>
      <c r="C6" s="20"/>
      <c r="D6" s="22">
        <v>2</v>
      </c>
      <c r="E6" s="23" t="s">
        <v>81</v>
      </c>
      <c r="F6" s="12"/>
      <c r="G6" s="2">
        <f>D6*F6</f>
        <v>0</v>
      </c>
      <c r="H6" s="3"/>
      <c r="I6" s="2">
        <f>G6+(G6*H6)</f>
        <v>0</v>
      </c>
    </row>
    <row r="7" spans="1:9" ht="39.75" customHeight="1">
      <c r="A7" s="7">
        <v>2</v>
      </c>
      <c r="B7" s="25" t="s">
        <v>73</v>
      </c>
      <c r="C7" s="20"/>
      <c r="D7" s="22">
        <v>2</v>
      </c>
      <c r="E7" s="23" t="s">
        <v>81</v>
      </c>
      <c r="F7" s="12"/>
      <c r="G7" s="2">
        <f>D7*F7</f>
        <v>0</v>
      </c>
      <c r="H7" s="3"/>
      <c r="I7" s="2">
        <f>G7+(G7*H7)</f>
        <v>0</v>
      </c>
    </row>
    <row r="8" spans="1:9" ht="39.75" customHeight="1">
      <c r="A8" s="7">
        <v>3</v>
      </c>
      <c r="B8" s="25" t="s">
        <v>80</v>
      </c>
      <c r="C8" s="20"/>
      <c r="D8" s="22">
        <v>2</v>
      </c>
      <c r="E8" s="23" t="s">
        <v>81</v>
      </c>
      <c r="F8" s="12"/>
      <c r="G8" s="2">
        <f>D8*F8</f>
        <v>0</v>
      </c>
      <c r="H8" s="3"/>
      <c r="I8" s="2">
        <f>G8+(G8*H8)</f>
        <v>0</v>
      </c>
    </row>
    <row r="9" spans="1:9" ht="39.75" customHeight="1">
      <c r="A9" s="7">
        <v>4</v>
      </c>
      <c r="B9" s="25" t="s">
        <v>108</v>
      </c>
      <c r="C9" s="20"/>
      <c r="D9" s="22">
        <v>2</v>
      </c>
      <c r="E9" s="23" t="s">
        <v>81</v>
      </c>
      <c r="F9" s="12"/>
      <c r="G9" s="2">
        <f>D9*F9</f>
        <v>0</v>
      </c>
      <c r="H9" s="3"/>
      <c r="I9" s="2">
        <f>G9+(G9*H9)</f>
        <v>0</v>
      </c>
    </row>
    <row r="10" spans="6:9" ht="29.25" customHeight="1">
      <c r="F10" t="s">
        <v>8</v>
      </c>
      <c r="G10" s="4">
        <f>SUM(G6:G9)</f>
        <v>0</v>
      </c>
      <c r="H10" s="5"/>
      <c r="I10" s="4">
        <f>SUM(I6:I9)</f>
        <v>0</v>
      </c>
    </row>
    <row r="11" ht="14.25">
      <c r="B11" s="16" t="s">
        <v>18</v>
      </c>
    </row>
    <row r="12" ht="14.25">
      <c r="B12" s="18"/>
    </row>
    <row r="13" spans="2:9" ht="33" customHeight="1">
      <c r="B13" s="58" t="s">
        <v>19</v>
      </c>
      <c r="C13" s="59"/>
      <c r="D13" s="59"/>
      <c r="E13" s="59"/>
      <c r="F13" s="59"/>
      <c r="G13" s="59"/>
      <c r="H13" s="59"/>
      <c r="I13" s="59"/>
    </row>
    <row r="14" spans="2:9" ht="17.25" customHeight="1">
      <c r="B14" s="58" t="s">
        <v>20</v>
      </c>
      <c r="C14" s="59"/>
      <c r="D14" s="59"/>
      <c r="E14" s="59"/>
      <c r="F14" s="59"/>
      <c r="G14" s="59"/>
      <c r="H14" s="59"/>
      <c r="I14" s="59"/>
    </row>
    <row r="15" spans="2:9" ht="17.25" customHeight="1">
      <c r="B15" s="58" t="s">
        <v>22</v>
      </c>
      <c r="C15" s="59"/>
      <c r="D15" s="59"/>
      <c r="E15" s="59"/>
      <c r="F15" s="59"/>
      <c r="G15" s="59"/>
      <c r="H15" s="59"/>
      <c r="I15" s="59"/>
    </row>
    <row r="16" spans="2:9" ht="19.5" customHeight="1">
      <c r="B16" s="58" t="s">
        <v>23</v>
      </c>
      <c r="C16" s="59"/>
      <c r="D16" s="59"/>
      <c r="E16" s="59"/>
      <c r="F16" s="59"/>
      <c r="G16" s="59"/>
      <c r="H16" s="59"/>
      <c r="I16" s="59"/>
    </row>
    <row r="17" spans="2:9" ht="18.75" customHeight="1">
      <c r="B17" s="58" t="s">
        <v>163</v>
      </c>
      <c r="C17" s="59"/>
      <c r="D17" s="59"/>
      <c r="E17" s="59"/>
      <c r="F17" s="59"/>
      <c r="G17" s="59"/>
      <c r="H17" s="59"/>
      <c r="I17" s="59"/>
    </row>
    <row r="18" ht="15">
      <c r="B18" s="17"/>
    </row>
    <row r="19" spans="2:10" ht="36.75" customHeight="1">
      <c r="B19" s="56" t="s">
        <v>203</v>
      </c>
      <c r="C19" s="57"/>
      <c r="D19" s="57"/>
      <c r="E19" s="57"/>
      <c r="F19" s="57"/>
      <c r="G19" s="57"/>
      <c r="H19" s="57"/>
      <c r="I19" s="57"/>
      <c r="J19" s="34"/>
    </row>
  </sheetData>
  <sheetProtection/>
  <mergeCells count="7">
    <mergeCell ref="B19:I19"/>
    <mergeCell ref="A2:I2"/>
    <mergeCell ref="B13:I13"/>
    <mergeCell ref="B14:I14"/>
    <mergeCell ref="B15:I15"/>
    <mergeCell ref="B16:I16"/>
    <mergeCell ref="B17:I17"/>
  </mergeCells>
  <printOptions/>
  <pageMargins left="0.4330708661417323" right="0.3937007874015748" top="0.2362204724409449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2">
      <selection activeCell="D17" sqref="D17"/>
    </sheetView>
  </sheetViews>
  <sheetFormatPr defaultColWidth="8.796875" defaultRowHeight="14.25"/>
  <cols>
    <col min="1" max="1" width="3.8984375" style="0" bestFit="1" customWidth="1"/>
    <col min="2" max="2" width="29.19921875" style="0" customWidth="1"/>
    <col min="3" max="3" width="24" style="0" customWidth="1"/>
    <col min="5" max="6" width="11.5" style="0" customWidth="1"/>
    <col min="7" max="7" width="12.5" style="0" customWidth="1"/>
    <col min="9" max="9" width="12.5" style="0" customWidth="1"/>
  </cols>
  <sheetData>
    <row r="2" spans="1:9" ht="18">
      <c r="A2" s="60" t="s">
        <v>168</v>
      </c>
      <c r="B2" s="61"/>
      <c r="C2" s="61"/>
      <c r="D2" s="61"/>
      <c r="E2" s="61"/>
      <c r="F2" s="61"/>
      <c r="G2" s="61"/>
      <c r="H2" s="61"/>
      <c r="I2" s="61"/>
    </row>
    <row r="4" spans="1:9" ht="38.25">
      <c r="A4" s="1" t="s">
        <v>0</v>
      </c>
      <c r="B4" s="8" t="s">
        <v>1</v>
      </c>
      <c r="C4" s="6" t="s">
        <v>75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3" t="s">
        <v>9</v>
      </c>
      <c r="B5" s="8" t="s">
        <v>10</v>
      </c>
      <c r="C5" s="14" t="s">
        <v>11</v>
      </c>
      <c r="D5" s="8" t="s">
        <v>12</v>
      </c>
      <c r="E5" s="8" t="s">
        <v>13</v>
      </c>
      <c r="F5" s="15" t="s">
        <v>14</v>
      </c>
      <c r="G5" s="1" t="s">
        <v>15</v>
      </c>
      <c r="H5" s="1" t="s">
        <v>16</v>
      </c>
      <c r="I5" s="1" t="s">
        <v>17</v>
      </c>
    </row>
    <row r="6" spans="1:9" ht="47.25" customHeight="1">
      <c r="A6" s="7">
        <v>1</v>
      </c>
      <c r="B6" s="21" t="s">
        <v>66</v>
      </c>
      <c r="C6" s="10"/>
      <c r="D6" s="22">
        <v>10</v>
      </c>
      <c r="E6" s="23" t="s">
        <v>177</v>
      </c>
      <c r="F6" s="12"/>
      <c r="G6" s="2">
        <f aca="true" t="shared" si="0" ref="G6:G17">D6*F6</f>
        <v>0</v>
      </c>
      <c r="H6" s="3"/>
      <c r="I6" s="2">
        <f aca="true" t="shared" si="1" ref="I6:I17">G6+(G6*H6)</f>
        <v>0</v>
      </c>
    </row>
    <row r="7" spans="1:9" ht="43.5" customHeight="1">
      <c r="A7" s="7">
        <v>2</v>
      </c>
      <c r="B7" s="21" t="s">
        <v>67</v>
      </c>
      <c r="C7" s="10"/>
      <c r="D7" s="22">
        <v>2</v>
      </c>
      <c r="E7" s="23" t="s">
        <v>83</v>
      </c>
      <c r="F7" s="12"/>
      <c r="G7" s="2">
        <f t="shared" si="0"/>
        <v>0</v>
      </c>
      <c r="H7" s="3"/>
      <c r="I7" s="2">
        <f t="shared" si="1"/>
        <v>0</v>
      </c>
    </row>
    <row r="8" spans="1:9" ht="41.25" customHeight="1">
      <c r="A8" s="7">
        <v>3</v>
      </c>
      <c r="B8" s="21" t="s">
        <v>68</v>
      </c>
      <c r="C8" s="10"/>
      <c r="D8" s="22">
        <v>1</v>
      </c>
      <c r="E8" s="23" t="s">
        <v>178</v>
      </c>
      <c r="F8" s="12"/>
      <c r="G8" s="2">
        <f t="shared" si="0"/>
        <v>0</v>
      </c>
      <c r="H8" s="3"/>
      <c r="I8" s="2">
        <f t="shared" si="1"/>
        <v>0</v>
      </c>
    </row>
    <row r="9" spans="1:9" ht="41.25" customHeight="1">
      <c r="A9" s="7">
        <v>4</v>
      </c>
      <c r="B9" s="21" t="s">
        <v>179</v>
      </c>
      <c r="C9" s="10"/>
      <c r="D9" s="22">
        <v>4</v>
      </c>
      <c r="E9" s="23" t="s">
        <v>84</v>
      </c>
      <c r="F9" s="12"/>
      <c r="G9" s="2">
        <f t="shared" si="0"/>
        <v>0</v>
      </c>
      <c r="H9" s="3"/>
      <c r="I9" s="2">
        <f t="shared" si="1"/>
        <v>0</v>
      </c>
    </row>
    <row r="10" spans="1:9" ht="41.25" customHeight="1">
      <c r="A10" s="7">
        <v>5</v>
      </c>
      <c r="B10" s="21" t="s">
        <v>55</v>
      </c>
      <c r="C10" s="10"/>
      <c r="D10" s="22">
        <v>3</v>
      </c>
      <c r="E10" s="23" t="s">
        <v>177</v>
      </c>
      <c r="F10" s="12"/>
      <c r="G10" s="2">
        <f t="shared" si="0"/>
        <v>0</v>
      </c>
      <c r="H10" s="3"/>
      <c r="I10" s="2">
        <f t="shared" si="1"/>
        <v>0</v>
      </c>
    </row>
    <row r="11" spans="1:9" ht="41.25" customHeight="1">
      <c r="A11" s="7">
        <v>6</v>
      </c>
      <c r="B11" s="21" t="s">
        <v>69</v>
      </c>
      <c r="C11" s="10"/>
      <c r="D11" s="22">
        <v>1</v>
      </c>
      <c r="E11" s="23" t="s">
        <v>178</v>
      </c>
      <c r="F11" s="12"/>
      <c r="G11" s="2">
        <f t="shared" si="0"/>
        <v>0</v>
      </c>
      <c r="H11" s="3"/>
      <c r="I11" s="2">
        <f t="shared" si="1"/>
        <v>0</v>
      </c>
    </row>
    <row r="12" spans="1:9" ht="38.25" customHeight="1">
      <c r="A12" s="7">
        <v>7</v>
      </c>
      <c r="B12" s="21" t="s">
        <v>70</v>
      </c>
      <c r="C12" s="11"/>
      <c r="D12" s="22">
        <v>1</v>
      </c>
      <c r="E12" s="23" t="s">
        <v>83</v>
      </c>
      <c r="F12" s="12"/>
      <c r="G12" s="2">
        <f t="shared" si="0"/>
        <v>0</v>
      </c>
      <c r="H12" s="3"/>
      <c r="I12" s="2">
        <f t="shared" si="1"/>
        <v>0</v>
      </c>
    </row>
    <row r="13" spans="1:9" ht="38.25" customHeight="1">
      <c r="A13" s="7">
        <v>8</v>
      </c>
      <c r="B13" s="21" t="s">
        <v>71</v>
      </c>
      <c r="C13" s="11"/>
      <c r="D13" s="22">
        <v>1</v>
      </c>
      <c r="E13" s="23" t="s">
        <v>83</v>
      </c>
      <c r="F13" s="12"/>
      <c r="G13" s="2">
        <f t="shared" si="0"/>
        <v>0</v>
      </c>
      <c r="H13" s="3"/>
      <c r="I13" s="2">
        <f t="shared" si="1"/>
        <v>0</v>
      </c>
    </row>
    <row r="14" spans="1:9" ht="38.25" customHeight="1">
      <c r="A14" s="7">
        <v>9</v>
      </c>
      <c r="B14" s="21" t="s">
        <v>180</v>
      </c>
      <c r="C14" s="11"/>
      <c r="D14" s="22">
        <v>4</v>
      </c>
      <c r="E14" s="23" t="s">
        <v>184</v>
      </c>
      <c r="F14" s="12"/>
      <c r="G14" s="2">
        <f t="shared" si="0"/>
        <v>0</v>
      </c>
      <c r="H14" s="3"/>
      <c r="I14" s="2">
        <f t="shared" si="1"/>
        <v>0</v>
      </c>
    </row>
    <row r="15" spans="1:9" ht="38.25" customHeight="1">
      <c r="A15" s="7">
        <v>10</v>
      </c>
      <c r="B15" s="21" t="s">
        <v>181</v>
      </c>
      <c r="C15" s="11"/>
      <c r="D15" s="22">
        <v>1</v>
      </c>
      <c r="E15" s="23" t="s">
        <v>185</v>
      </c>
      <c r="F15" s="12"/>
      <c r="G15" s="2">
        <f t="shared" si="0"/>
        <v>0</v>
      </c>
      <c r="H15" s="3"/>
      <c r="I15" s="2">
        <f t="shared" si="1"/>
        <v>0</v>
      </c>
    </row>
    <row r="16" spans="1:9" ht="38.25" customHeight="1">
      <c r="A16" s="7">
        <v>11</v>
      </c>
      <c r="B16" s="21" t="s">
        <v>182</v>
      </c>
      <c r="C16" s="11"/>
      <c r="D16" s="22">
        <v>1</v>
      </c>
      <c r="E16" s="23" t="s">
        <v>185</v>
      </c>
      <c r="F16" s="12"/>
      <c r="G16" s="2">
        <f t="shared" si="0"/>
        <v>0</v>
      </c>
      <c r="H16" s="3"/>
      <c r="I16" s="2">
        <f t="shared" si="1"/>
        <v>0</v>
      </c>
    </row>
    <row r="17" spans="1:9" ht="39.75" customHeight="1">
      <c r="A17" s="7">
        <v>12</v>
      </c>
      <c r="B17" s="21" t="s">
        <v>183</v>
      </c>
      <c r="C17" s="9"/>
      <c r="D17" s="22">
        <v>1</v>
      </c>
      <c r="E17" s="23" t="s">
        <v>186</v>
      </c>
      <c r="F17" s="12"/>
      <c r="G17" s="2">
        <f t="shared" si="0"/>
        <v>0</v>
      </c>
      <c r="H17" s="3"/>
      <c r="I17" s="2">
        <f t="shared" si="1"/>
        <v>0</v>
      </c>
    </row>
    <row r="18" spans="6:9" ht="29.25" customHeight="1">
      <c r="F18" t="s">
        <v>8</v>
      </c>
      <c r="G18" s="4">
        <f>SUM(G6:G17)</f>
        <v>0</v>
      </c>
      <c r="H18" s="5"/>
      <c r="I18" s="4">
        <f>SUM(I6:I17)</f>
        <v>0</v>
      </c>
    </row>
    <row r="19" ht="14.25">
      <c r="B19" s="16" t="s">
        <v>18</v>
      </c>
    </row>
    <row r="20" ht="14.25">
      <c r="B20" s="18"/>
    </row>
    <row r="21" spans="2:9" ht="33" customHeight="1">
      <c r="B21" s="58" t="s">
        <v>19</v>
      </c>
      <c r="C21" s="59"/>
      <c r="D21" s="59"/>
      <c r="E21" s="59"/>
      <c r="F21" s="59"/>
      <c r="G21" s="59"/>
      <c r="H21" s="59"/>
      <c r="I21" s="59"/>
    </row>
    <row r="22" spans="2:9" ht="17.25" customHeight="1">
      <c r="B22" s="58" t="s">
        <v>20</v>
      </c>
      <c r="C22" s="59"/>
      <c r="D22" s="59"/>
      <c r="E22" s="59"/>
      <c r="F22" s="59"/>
      <c r="G22" s="59"/>
      <c r="H22" s="59"/>
      <c r="I22" s="59"/>
    </row>
    <row r="23" spans="2:9" ht="17.25" customHeight="1">
      <c r="B23" s="58" t="s">
        <v>22</v>
      </c>
      <c r="C23" s="59"/>
      <c r="D23" s="59"/>
      <c r="E23" s="59"/>
      <c r="F23" s="59"/>
      <c r="G23" s="59"/>
      <c r="H23" s="59"/>
      <c r="I23" s="59"/>
    </row>
    <row r="24" spans="2:9" ht="19.5" customHeight="1">
      <c r="B24" s="58" t="s">
        <v>23</v>
      </c>
      <c r="C24" s="59"/>
      <c r="D24" s="59"/>
      <c r="E24" s="59"/>
      <c r="F24" s="59"/>
      <c r="G24" s="59"/>
      <c r="H24" s="59"/>
      <c r="I24" s="59"/>
    </row>
    <row r="25" spans="2:9" ht="18.75" customHeight="1">
      <c r="B25" s="58" t="s">
        <v>163</v>
      </c>
      <c r="C25" s="59"/>
      <c r="D25" s="59"/>
      <c r="E25" s="59"/>
      <c r="F25" s="59"/>
      <c r="G25" s="59"/>
      <c r="H25" s="59"/>
      <c r="I25" s="59"/>
    </row>
    <row r="26" ht="14.25">
      <c r="B26" s="18"/>
    </row>
    <row r="27" spans="2:10" ht="39" customHeight="1">
      <c r="B27" s="56" t="s">
        <v>203</v>
      </c>
      <c r="C27" s="57"/>
      <c r="D27" s="57"/>
      <c r="E27" s="57"/>
      <c r="F27" s="57"/>
      <c r="G27" s="57"/>
      <c r="H27" s="57"/>
      <c r="I27" s="57"/>
      <c r="J27" s="34"/>
    </row>
    <row r="28" ht="15">
      <c r="B28" s="17"/>
    </row>
  </sheetData>
  <sheetProtection/>
  <mergeCells count="7">
    <mergeCell ref="B27:I27"/>
    <mergeCell ref="A2:I2"/>
    <mergeCell ref="B21:I21"/>
    <mergeCell ref="B22:I22"/>
    <mergeCell ref="B23:I23"/>
    <mergeCell ref="B24:I24"/>
    <mergeCell ref="B25:I25"/>
  </mergeCells>
  <printOptions/>
  <pageMargins left="0.4" right="0.4" top="0.46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8" sqref="C8"/>
    </sheetView>
  </sheetViews>
  <sheetFormatPr defaultColWidth="8.796875" defaultRowHeight="14.25"/>
  <cols>
    <col min="1" max="1" width="3.8984375" style="0" bestFit="1" customWidth="1"/>
    <col min="2" max="2" width="29.19921875" style="0" customWidth="1"/>
    <col min="3" max="3" width="24" style="0" customWidth="1"/>
    <col min="5" max="5" width="13.19921875" style="0" customWidth="1"/>
    <col min="6" max="6" width="11.5" style="0" customWidth="1"/>
    <col min="7" max="7" width="12.5" style="0" customWidth="1"/>
    <col min="9" max="9" width="12.5" style="0" customWidth="1"/>
  </cols>
  <sheetData>
    <row r="2" spans="1:9" ht="18">
      <c r="A2" s="60" t="s">
        <v>169</v>
      </c>
      <c r="B2" s="61"/>
      <c r="C2" s="61"/>
      <c r="D2" s="61"/>
      <c r="E2" s="61"/>
      <c r="F2" s="61"/>
      <c r="G2" s="61"/>
      <c r="H2" s="61"/>
      <c r="I2" s="61"/>
    </row>
    <row r="4" spans="1:9" ht="38.25">
      <c r="A4" s="1" t="s">
        <v>0</v>
      </c>
      <c r="B4" s="8" t="s">
        <v>1</v>
      </c>
      <c r="C4" s="6" t="s">
        <v>96</v>
      </c>
      <c r="D4" s="8" t="s">
        <v>3</v>
      </c>
      <c r="E4" s="8" t="s">
        <v>2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4.25">
      <c r="A5" s="13" t="s">
        <v>9</v>
      </c>
      <c r="B5" s="8" t="s">
        <v>10</v>
      </c>
      <c r="C5" s="14" t="s">
        <v>11</v>
      </c>
      <c r="D5" s="8" t="s">
        <v>12</v>
      </c>
      <c r="E5" s="8" t="s">
        <v>13</v>
      </c>
      <c r="F5" s="15" t="s">
        <v>14</v>
      </c>
      <c r="G5" s="1" t="s">
        <v>15</v>
      </c>
      <c r="H5" s="1" t="s">
        <v>16</v>
      </c>
      <c r="I5" s="1" t="s">
        <v>17</v>
      </c>
    </row>
    <row r="6" spans="1:9" ht="47.25" customHeight="1">
      <c r="A6" s="7">
        <v>1</v>
      </c>
      <c r="B6" s="21" t="s">
        <v>107</v>
      </c>
      <c r="C6" s="19"/>
      <c r="D6" s="22">
        <v>50</v>
      </c>
      <c r="E6" s="23" t="s">
        <v>78</v>
      </c>
      <c r="F6" s="12"/>
      <c r="G6" s="2">
        <f>D6*F6</f>
        <v>0</v>
      </c>
      <c r="H6" s="3"/>
      <c r="I6" s="2">
        <f>G6+(G6*H6)</f>
        <v>0</v>
      </c>
    </row>
    <row r="7" spans="1:9" ht="47.25" customHeight="1">
      <c r="A7" s="7">
        <v>2</v>
      </c>
      <c r="B7" s="21" t="s">
        <v>72</v>
      </c>
      <c r="C7" s="19"/>
      <c r="D7" s="22">
        <v>3</v>
      </c>
      <c r="E7" s="23" t="s">
        <v>79</v>
      </c>
      <c r="F7" s="12"/>
      <c r="G7" s="2">
        <f>D7*F7</f>
        <v>0</v>
      </c>
      <c r="H7" s="3"/>
      <c r="I7" s="2">
        <f>G7+(G7*H7)</f>
        <v>0</v>
      </c>
    </row>
    <row r="8" spans="1:9" ht="46.5" customHeight="1">
      <c r="A8" s="7">
        <v>3</v>
      </c>
      <c r="B8" s="21" t="s">
        <v>104</v>
      </c>
      <c r="C8" s="20"/>
      <c r="D8" s="22">
        <v>10</v>
      </c>
      <c r="E8" s="29" t="s">
        <v>105</v>
      </c>
      <c r="F8" s="12"/>
      <c r="G8" s="2">
        <f>D8*F8</f>
        <v>0</v>
      </c>
      <c r="H8" s="3"/>
      <c r="I8" s="2">
        <f>G8+(G8*H8)</f>
        <v>0</v>
      </c>
    </row>
    <row r="9" spans="6:9" ht="29.25" customHeight="1">
      <c r="F9" t="s">
        <v>8</v>
      </c>
      <c r="G9" s="4">
        <f>SUM(G6:G8)</f>
        <v>0</v>
      </c>
      <c r="H9" s="5"/>
      <c r="I9" s="4">
        <f>SUM(I6:I8)</f>
        <v>0</v>
      </c>
    </row>
    <row r="11" ht="14.25">
      <c r="B11" s="16" t="s">
        <v>18</v>
      </c>
    </row>
    <row r="12" ht="14.25">
      <c r="B12" s="18"/>
    </row>
    <row r="13" spans="2:9" ht="33" customHeight="1">
      <c r="B13" s="58" t="s">
        <v>19</v>
      </c>
      <c r="C13" s="59"/>
      <c r="D13" s="59"/>
      <c r="E13" s="59"/>
      <c r="F13" s="59"/>
      <c r="G13" s="59"/>
      <c r="H13" s="59"/>
      <c r="I13" s="59"/>
    </row>
    <row r="14" spans="2:9" ht="17.25" customHeight="1">
      <c r="B14" s="58" t="s">
        <v>20</v>
      </c>
      <c r="C14" s="59"/>
      <c r="D14" s="59"/>
      <c r="E14" s="59"/>
      <c r="F14" s="59"/>
      <c r="G14" s="59"/>
      <c r="H14" s="59"/>
      <c r="I14" s="59"/>
    </row>
    <row r="15" spans="2:9" ht="17.25" customHeight="1">
      <c r="B15" s="58" t="s">
        <v>22</v>
      </c>
      <c r="C15" s="59"/>
      <c r="D15" s="59"/>
      <c r="E15" s="59"/>
      <c r="F15" s="59"/>
      <c r="G15" s="59"/>
      <c r="H15" s="59"/>
      <c r="I15" s="59"/>
    </row>
    <row r="16" spans="2:9" ht="19.5" customHeight="1">
      <c r="B16" s="58" t="s">
        <v>23</v>
      </c>
      <c r="C16" s="59"/>
      <c r="D16" s="59"/>
      <c r="E16" s="59"/>
      <c r="F16" s="59"/>
      <c r="G16" s="59"/>
      <c r="H16" s="59"/>
      <c r="I16" s="59"/>
    </row>
    <row r="17" spans="2:9" ht="18.75" customHeight="1">
      <c r="B17" s="58" t="s">
        <v>163</v>
      </c>
      <c r="C17" s="59"/>
      <c r="D17" s="59"/>
      <c r="E17" s="59"/>
      <c r="F17" s="59"/>
      <c r="G17" s="59"/>
      <c r="H17" s="59"/>
      <c r="I17" s="59"/>
    </row>
    <row r="18" ht="14.25">
      <c r="B18" s="18"/>
    </row>
    <row r="19" spans="2:10" ht="36.75" customHeight="1">
      <c r="B19" s="56" t="s">
        <v>203</v>
      </c>
      <c r="C19" s="57"/>
      <c r="D19" s="57"/>
      <c r="E19" s="57"/>
      <c r="F19" s="57"/>
      <c r="G19" s="57"/>
      <c r="H19" s="57"/>
      <c r="I19" s="57"/>
      <c r="J19" s="34"/>
    </row>
    <row r="20" ht="15">
      <c r="B20" s="17"/>
    </row>
  </sheetData>
  <sheetProtection/>
  <mergeCells count="7">
    <mergeCell ref="B19:I19"/>
    <mergeCell ref="B17:I17"/>
    <mergeCell ref="A2:I2"/>
    <mergeCell ref="B14:I14"/>
    <mergeCell ref="B15:I15"/>
    <mergeCell ref="B13:I13"/>
    <mergeCell ref="B16:I16"/>
  </mergeCells>
  <printOptions/>
  <pageMargins left="0.45" right="0.41" top="0.42" bottom="0.2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Pełszyński</dc:creator>
  <cp:keywords/>
  <dc:description/>
  <cp:lastModifiedBy>Rafał Pełszyński</cp:lastModifiedBy>
  <cp:lastPrinted>2022-01-28T11:15:25Z</cp:lastPrinted>
  <dcterms:created xsi:type="dcterms:W3CDTF">2010-02-12T11:16:18Z</dcterms:created>
  <dcterms:modified xsi:type="dcterms:W3CDTF">2023-08-21T09:12:29Z</dcterms:modified>
  <cp:category/>
  <cp:version/>
  <cp:contentType/>
  <cp:contentStatus/>
</cp:coreProperties>
</file>