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ruk\Desktop\"/>
    </mc:Choice>
  </mc:AlternateContent>
  <xr:revisionPtr revIDLastSave="0" documentId="13_ncr:1_{2DE8F2BA-8006-4133-9ADC-5466D85B3D23}" xr6:coauthVersionLast="46" xr6:coauthVersionMax="46" xr10:uidLastSave="{00000000-0000-0000-0000-000000000000}"/>
  <bookViews>
    <workbookView xWindow="5805" yWindow="2520" windowWidth="21600" windowHeight="11385" tabRatio="604" firstSheet="2" activeTab="6" xr2:uid="{4C3FE61E-C19B-4A37-892B-BD5E9A91F66A}"/>
  </bookViews>
  <sheets>
    <sheet name="Oferta na Część 1 " sheetId="1" r:id="rId1"/>
    <sheet name="Oferta na Część 2" sheetId="2" r:id="rId2"/>
    <sheet name="Oferta na Część 3" sheetId="3" r:id="rId3"/>
    <sheet name="Oferta na Część 4" sheetId="4" r:id="rId4"/>
    <sheet name="Oferta na Część 5" sheetId="5" r:id="rId5"/>
    <sheet name="Oferta na Część 6" sheetId="6" r:id="rId6"/>
    <sheet name="Oferta na Część 7" sheetId="7" r:id="rId7"/>
    <sheet name="Uzasadnienie zastrzeżenia" sheetId="8" r:id="rId8"/>
  </sheets>
  <definedNames>
    <definedName name="_Hlk11828906" localSheetId="0">'Oferta na Część 1 '!$A$33</definedName>
    <definedName name="_Hlk11828906" localSheetId="1">'Oferta na Część 2'!$A$33</definedName>
    <definedName name="_Hlk11828906" localSheetId="2">'Oferta na Część 3'!$A$33</definedName>
    <definedName name="_Hlk11828906" localSheetId="3">'Oferta na Część 4'!$A$33</definedName>
    <definedName name="_Hlk11828906" localSheetId="4">'Oferta na Część 5'!$A$33</definedName>
    <definedName name="_Hlk11828906" localSheetId="5">'Oferta na Część 6'!$A$33</definedName>
    <definedName name="_Hlk11828906" localSheetId="6">'Oferta na Część 7'!$A$33</definedName>
    <definedName name="_Hlk11828906" localSheetId="7">'Uzasadnienie zastrzeżenia'!$A$34</definedName>
    <definedName name="Wybór5" localSheetId="0">'Oferta na Część 1 '!#REF!</definedName>
    <definedName name="Wybór5" localSheetId="1">'Oferta na Część 2'!#REF!</definedName>
    <definedName name="Wybór5" localSheetId="2">'Oferta na Część 3'!#REF!</definedName>
    <definedName name="Wybór5" localSheetId="3">'Oferta na Część 4'!#REF!</definedName>
    <definedName name="Wybór5" localSheetId="4">'Oferta na Część 5'!#REF!</definedName>
    <definedName name="Wybór5" localSheetId="5">'Oferta na Część 6'!#REF!</definedName>
    <definedName name="Wybór5" localSheetId="6">'Oferta na Część 7'!#REF!</definedName>
    <definedName name="Wybór5" localSheetId="7">'Uzasadnienie zastrzeżenia'!#REF!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" l="1"/>
  <c r="E49" i="1"/>
  <c r="E48" i="1"/>
  <c r="E53" i="3"/>
  <c r="E54" i="3"/>
  <c r="E53" i="6"/>
  <c r="E51" i="7"/>
  <c r="E50" i="7"/>
  <c r="E49" i="7"/>
  <c r="E48" i="7"/>
  <c r="E47" i="7"/>
  <c r="E46" i="7"/>
  <c r="E45" i="7"/>
  <c r="E52" i="6"/>
  <c r="E51" i="6"/>
  <c r="E50" i="6"/>
  <c r="E49" i="6"/>
  <c r="E48" i="6"/>
  <c r="E47" i="6"/>
  <c r="E46" i="6"/>
  <c r="E45" i="6"/>
  <c r="E50" i="5"/>
  <c r="E49" i="5"/>
  <c r="E48" i="5"/>
  <c r="E47" i="5"/>
  <c r="E46" i="5"/>
  <c r="E45" i="5"/>
  <c r="E46" i="4"/>
  <c r="E45" i="4"/>
  <c r="E51" i="3"/>
  <c r="E50" i="3"/>
  <c r="E49" i="3"/>
  <c r="E48" i="3"/>
  <c r="E47" i="3"/>
  <c r="E46" i="3"/>
  <c r="E45" i="3"/>
  <c r="E47" i="2"/>
  <c r="E46" i="2"/>
  <c r="E45" i="2"/>
  <c r="D4" i="7"/>
  <c r="D4" i="6"/>
  <c r="D4" i="5"/>
  <c r="D4" i="4"/>
  <c r="D4" i="3"/>
  <c r="D4" i="2"/>
  <c r="A33" i="8"/>
  <c r="A32" i="7"/>
  <c r="A32" i="6"/>
  <c r="A32" i="5"/>
  <c r="A32" i="4"/>
  <c r="A32" i="3"/>
  <c r="A32" i="2"/>
  <c r="A33" i="5"/>
  <c r="A33" i="4"/>
  <c r="A33" i="3"/>
  <c r="A33" i="7"/>
  <c r="A33" i="6"/>
  <c r="A33" i="2"/>
  <c r="A5" i="8"/>
  <c r="A5" i="7"/>
  <c r="A5" i="6"/>
  <c r="A5" i="5"/>
  <c r="A5" i="4"/>
  <c r="A5" i="3"/>
  <c r="A5" i="2"/>
  <c r="E47" i="1"/>
  <c r="E46" i="1"/>
  <c r="E45" i="1"/>
  <c r="E52" i="7" l="1"/>
  <c r="B40" i="7" s="1"/>
  <c r="E54" i="6"/>
  <c r="B40" i="6" s="1"/>
  <c r="E51" i="5"/>
  <c r="E47" i="4"/>
  <c r="B40" i="4" s="1"/>
  <c r="E48" i="2"/>
  <c r="B40" i="2" s="1"/>
  <c r="E55" i="3"/>
  <c r="B40" i="3" s="1"/>
  <c r="B40" i="5"/>
  <c r="B40" i="1"/>
</calcChain>
</file>

<file path=xl/sharedStrings.xml><?xml version="1.0" encoding="utf-8"?>
<sst xmlns="http://schemas.openxmlformats.org/spreadsheetml/2006/main" count="578" uniqueCount="144">
  <si>
    <t>FORMULARZ OFERTY</t>
  </si>
  <si>
    <t>OD:</t>
  </si>
  <si>
    <t>................................................................</t>
  </si>
  <si>
    <t>(nazwa Wykonawcy)</t>
  </si>
  <si>
    <t>(siedziba Wykonawcy, w tym województwo)</t>
  </si>
  <si>
    <t>(tel/fax, www, e-mail)</t>
  </si>
  <si>
    <t>(Regon, NIP)</t>
  </si>
  <si>
    <t>(bank, nr rachunku)</t>
  </si>
  <si>
    <t>DLA:</t>
  </si>
  <si>
    <t>POWIAT LWÓWECKI</t>
  </si>
  <si>
    <t>ul. Szpitalna 4</t>
  </si>
  <si>
    <t>59-600 Lwówek Śląski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</si>
  <si>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Tahoma"/>
        <family val="2"/>
        <charset val="238"/>
      </rPr>
      <t xml:space="preserve">PRZEDMIOT I CENA OFERTY </t>
    </r>
    <r>
      <rPr>
        <i/>
        <sz val="10"/>
        <color theme="1"/>
        <rFont val="Tahoma"/>
        <family val="2"/>
        <charset val="238"/>
      </rPr>
      <t>(wypełnić w zależności na jaką część zamówienia Wykonawca składa ofertę)</t>
    </r>
  </si>
  <si>
    <t>zgodnie z poniższym zestawieniem:</t>
  </si>
  <si>
    <t>lp.</t>
  </si>
  <si>
    <t>artykuł</t>
  </si>
  <si>
    <t>Ilość szt./kąp.</t>
  </si>
  <si>
    <t>Cena jednostkowa Brutto</t>
  </si>
  <si>
    <t>Wartość Brutto</t>
  </si>
  <si>
    <t>Razem brutto</t>
  </si>
  <si>
    <t>Ilość miesięcy o jaką wykonawca wydłuża gwarancję: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</si>
  <si>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oferowany przedmiot spełnia wszystkie wymagania Zamawiającego wynikające z Opisu Przedmiotu Zamówienia.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</si>
  <si>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zapoznaliśmy się ze specyfikacją i nie wnosimy do niej zastrzeżeń oraz zdobyliśmy konieczne informacje do przygotowania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</si>
  <si>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przyjmujemy terminy wykonania zamówienia określone w siwz.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</si>
  <si>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Oświadczamy, że przyjmujemy warunki płatności określone w siwz, </t>
    </r>
    <r>
      <rPr>
        <b/>
        <sz val="10"/>
        <color theme="1"/>
        <rFont val="Tahoma"/>
        <family val="2"/>
        <charset val="238"/>
      </rPr>
      <t>do 30 dni licząc od daty otrzymania faktury przez Zamawiającego.</t>
    </r>
  </si>
  <si>
    <t>zaznaczyć/wypełnić</t>
  </si>
  <si>
    <r>
      <t xml:space="preserve"> </t>
    </r>
    <r>
      <rPr>
        <sz val="10"/>
        <color theme="1"/>
        <rFont val="Tahoma"/>
        <family val="2"/>
        <charset val="238"/>
      </rPr>
      <t xml:space="preserve">Oświadczamy, że przedmiot zamówienia wykonamy </t>
    </r>
    <r>
      <rPr>
        <b/>
        <sz val="10"/>
        <color theme="1"/>
        <rFont val="Tahoma"/>
        <family val="2"/>
        <charset val="238"/>
      </rPr>
      <t>samodzielnie.</t>
    </r>
  </si>
  <si>
    <r>
      <t xml:space="preserve"> </t>
    </r>
    <r>
      <rPr>
        <sz val="10"/>
        <color theme="1"/>
        <rFont val="Tahoma"/>
        <family val="2"/>
        <charset val="238"/>
      </rPr>
      <t xml:space="preserve">Oświadczamy, że przedmiot zamówienia zamierzamy zrealizować </t>
    </r>
    <r>
      <rPr>
        <b/>
        <sz val="10"/>
        <color theme="1"/>
        <rFont val="Tahoma"/>
        <family val="2"/>
        <charset val="238"/>
      </rPr>
      <t>z udziałem Podwykonawców</t>
    </r>
    <r>
      <rPr>
        <sz val="10"/>
        <color theme="1"/>
        <rFont val="Tahoma"/>
        <family val="2"/>
        <charset val="238"/>
      </rPr>
      <t xml:space="preserve">  </t>
    </r>
    <r>
      <rPr>
        <i/>
        <sz val="10"/>
        <color theme="1"/>
        <rFont val="Tahoma"/>
        <family val="2"/>
        <charset val="238"/>
      </rPr>
      <t xml:space="preserve">(należy podać zakres zamówienia, który wykonają Podwykonawcy oraz nazwy i adresy firm): </t>
    </r>
  </si>
  <si>
    <t>Zakres wykonania .…………………………………………………………………………………………..………</t>
  </si>
  <si>
    <t>Nazwa i adres firmy ………………………………………………………………………………………………….</t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</si>
  <si>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wypełniliśmy obowiązki informacyjne przewidziane w art. 13 lub art. 14 rozporządzenia Parlamentu Europejskiego i Rady (UE) 2016/679 z dnia 27 kwietnia 2016 r. w sprawie ochrony osób fizycznych w związku z przetwarzaniem danych osobowych i w sprawie swobodnego przepływu takich danych oraz uchylenia dyrektywy 95/46/WE wobec osób fizycznych, od których dane osobowe bezpośrednio lub pośrednio pozyskaliśmy w  celu ubiegania się o udzielenie niniejszego zamówienia.</t>
    </r>
    <r>
      <rPr>
        <vertAlign val="superscript"/>
        <sz val="10"/>
        <color theme="1"/>
        <rFont val="Tahoma"/>
        <family val="2"/>
        <charset val="238"/>
      </rPr>
      <t xml:space="preserve">* </t>
    </r>
    <r>
      <rPr>
        <sz val="10"/>
        <color theme="1"/>
        <rFont val="Tahoma"/>
        <family val="2"/>
        <charset val="238"/>
      </rPr>
      <t>w przypadku,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następuje np. poprzez jego wykreślenie).</t>
    </r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</si>
  <si>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Na osobę upoważnioną do kontaktów wyznaczamy: ....................................................…    ………………………………………………….   (imię i nazwisko, e-mail)</t>
    </r>
  </si>
  <si>
    <r>
      <t>mikroprzedsiębiorstwo</t>
    </r>
    <r>
      <rPr>
        <i/>
        <sz val="10"/>
        <color rgb="FF000000"/>
        <rFont val="Tahoma"/>
        <family val="2"/>
        <charset val="238"/>
      </rPr>
      <t xml:space="preserve"> - przedsiębiorstwo zatrudniające mniej niż 10 osób, i którego obroty roczne i/lub roczna suma bilansowa nie przekracza 2 mln EUR</t>
    </r>
  </si>
  <si>
    <r>
      <t>małe przedsiębiorstwo</t>
    </r>
    <r>
      <rPr>
        <i/>
        <sz val="10"/>
        <color rgb="FF000000"/>
        <rFont val="Tahoma"/>
        <family val="2"/>
        <charset val="238"/>
      </rPr>
      <t xml:space="preserve"> - przedsiębiorstwo zatrudniające mniej niż 50 osób, i którego obroty roczne i/lub roczna suma bilansowa nie przekracza 10 mln EUR</t>
    </r>
  </si>
  <si>
    <r>
      <t>średnie przedsiębiorstwo</t>
    </r>
    <r>
      <rPr>
        <i/>
        <sz val="10"/>
        <color rgb="FF000000"/>
        <rFont val="Tahoma"/>
        <family val="2"/>
        <charset val="238"/>
      </rPr>
      <t xml:space="preserve"> – przedsiębiorstwo, które nie jest mikroprzedsiębiorstwem ani małym przedsiębiorstwem i które zatrudnia mniej niż 250 osób oraz którego roczny obrót nie przekracza 50 mln EUR i/lub roczna suma bilansowa nie przekracza 43 mln EUR.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</si>
  <si>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 </t>
    </r>
    <r>
      <rPr>
        <b/>
        <sz val="10"/>
        <color rgb="FF000000"/>
        <rFont val="Tahoma"/>
        <family val="2"/>
        <charset val="238"/>
      </rPr>
      <t xml:space="preserve">ZAŁĄCZNIKI DO OFERTY </t>
    </r>
  </si>
  <si>
    <t>1. ……………………………………..</t>
  </si>
  <si>
    <t>2. ……………………………………..</t>
  </si>
  <si>
    <t>3. ……………………………………..</t>
  </si>
  <si>
    <t>4. ……………………………………..</t>
  </si>
  <si>
    <t>Podpis złożony przez osobę(osoby) uprawnioną(-e)</t>
  </si>
  <si>
    <t xml:space="preserve">cenę brutto:  </t>
  </si>
  <si>
    <t xml:space="preserve"> zł (z VAT)</t>
  </si>
  <si>
    <t>Oferuję wykonanie zamówienia zgodnie z opisem przedmiotu zamówienia i na warunkach określonych w zaproszeniu do złożenia oferty za cenę (wartość):</t>
  </si>
  <si>
    <t xml:space="preserve">słownie zł </t>
  </si>
  <si>
    <t>Oświadczenia</t>
  </si>
  <si>
    <r>
      <t>£</t>
    </r>
    <r>
      <rPr>
        <sz val="7"/>
        <color theme="1"/>
        <rFont val="Times New Roman"/>
        <family val="1"/>
        <charset val="238"/>
      </rPr>
      <t xml:space="preserve">    </t>
    </r>
  </si>
  <si>
    <t>Dostawa wyposażenia siedmiu pracowni dydaktycznych w ramach projektu „Kompleksowe wsparcie kształcenia w zawodzie dla Powiatu Lwóweckiego”</t>
  </si>
  <si>
    <t>okres gwarancji łącznie 24 miesięcy 0 punktów</t>
  </si>
  <si>
    <t>okres gwarancji łącznie 30 miesięcy 20 punktów</t>
  </si>
  <si>
    <t xml:space="preserve">okres gwarancji łącznie 36 miesięcy 40 punktów 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</si>
  <si>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zawarte w specyfikacji warunki zamówienia oraz wzór umowy zostały przez nas zaakceptowane i zobowiązujemy się w przypadku wyboru naszej oferty do zawarcia umowy na wyżej wymienionych warunkach i w terminie wyznaczonym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</si>
  <si>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Dokumenty zawarte w wydzielonym pliku o nazwie:</t>
    </r>
  </si>
  <si>
    <t>tajemnica_przedsiębiorstwa  …..........................................</t>
  </si>
  <si>
    <t>i dołączone w platformie zakupowej w cz. 2 formularza przeznaczonej do dołączania plików zawierających dokumenty niejawne. Zawierają informacje stanowiące tajemnicę przedsiębiorstwa w rozumieniu przepisów o zwalczaniu nieuczciwej konkurencji i nie mogą być ujawniane pozostałym uczestnikom postępowania.</t>
  </si>
  <si>
    <t xml:space="preserve">8.     Uzasadnienie zastrzeżenia tajemnicy przedsiębiorstwa wskazujące wszystkie przesłanki określone w ustawie z dnia 16 kwietnia 1993 r. o zwalczaniu nieuczciwej konkurencji (tj. Dz. U. 2019 poz. 1010 ze zm) przedstawiamy w załączniku do SWZ znajdujący się w sąsiedniej karcie. </t>
  </si>
  <si>
    <t>Załącznik do formularza oferty</t>
  </si>
  <si>
    <t>(Jeśli Wykonawca zastrzega informacje – wypełnia i dołącza załącznik do formularza oferty znajdujący się na ostatnim arkuszu.)</t>
  </si>
  <si>
    <t>WYKONAWCA</t>
  </si>
  <si>
    <t>(reprezentowanym przez)</t>
  </si>
  <si>
    <t>OŚWIADCZENIE O ZASTRZEŻENIU INFORMACJI</t>
  </si>
  <si>
    <t>Nawiązując do ogłoszenia o postępowaniu prowadzonym w trybie trybie podstawowym art. 275 pkt 1 ustawy Prawo zamówień publicznych Dz. U. poz. 2019 rok 2019 z późniejszymi zmianami na:</t>
  </si>
  <si>
    <t>My, niżej podpisani, działając w imieniu i na rzecz:</t>
  </si>
  <si>
    <t>…................................................................................................................</t>
  </si>
  <si>
    <t xml:space="preserve"> (nazwa/firma Wykonawcy)</t>
  </si>
  <si>
    <t>…....................................................................................................................</t>
  </si>
  <si>
    <t>W pozostałym zakresie oferta jest jawna i nie zawiera informacji stanowiących tajemnicę przedsiębiorstwa.</t>
  </si>
  <si>
    <t>ubiegając się o zamówienie publiczne ww. postępowaniu, niniejszym oświadczamy, że zastrzegamy jako tajemnicę przedsiębiorstwa w rozumieniu przepisów ustawy z dnia 16 kwietnia 1993 r. o zwalczaniu nieuczciwej konkurencji  (tj. Dz. U. 2019 poz. 1010 ze zm.) informacje zawarte w ofercie złożonej w przedmiotowym postępowaniu znajdujące się w plikach o nazwie:</t>
  </si>
  <si>
    <t>Uzasadnienie zastrzeżenia wskazanych informacji, wraz z załączeniem ewentualnych dowodów:</t>
  </si>
  <si>
    <t>(Należy wykazać spełnienie wszystkich przesłanek określonych w ustawie z dnia 16 kwietnia 1993 r. o zwalczaniu nieuczciwej konkurencji (tj. Dz. U. 2019 poz. 1010 ze zm.)</t>
  </si>
  <si>
    <t>ggjfgh</t>
  </si>
  <si>
    <t>Załącznik nr 2</t>
  </si>
  <si>
    <t>A do SWZ</t>
  </si>
  <si>
    <t>B do SWZ</t>
  </si>
  <si>
    <t>C do SWZ</t>
  </si>
  <si>
    <t>D do SWZ</t>
  </si>
  <si>
    <t>E do SWZ</t>
  </si>
  <si>
    <t>F do SWZ</t>
  </si>
  <si>
    <t>G do SWZ</t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</si>
  <si>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Wykonawca jest mikro/małym/średnim przedsiębiorcą**</t>
    </r>
    <r>
      <rPr>
        <vertAlign val="superscript"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 xml:space="preserve">(właściwe zaznaczyć) TAK  NIE </t>
    </r>
  </si>
  <si>
    <r>
      <t>**</t>
    </r>
    <r>
      <rPr>
        <i/>
        <sz val="10"/>
        <color rgb="FF000000"/>
        <rFont val="Tahoma"/>
        <family val="2"/>
        <charset val="238"/>
      </rPr>
      <t>Zgodnie z zaleceniem  Komisji z dnia 6 maja 2003 r. dotyczącym definicji przedsiębiorstw mikro, małych i średnich (Dz. Urz. UE L 124 z dnia 20.05.2003 r., str. 36) :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</si>
  <si>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zawarte w specyfikacji warunki zamówienia oraz projektowane postanowienia umowy zostały przez nas zaakceptowane i zobowiązujemy się w przypadku wyboru naszej oferty do zawarcia umowy na wyżej wymienionych warunkach i w terminie wyznaczonym przez Zamawiającego.</t>
    </r>
  </si>
  <si>
    <r>
      <t xml:space="preserve"> mikroprzedsiębiorstwo</t>
    </r>
    <r>
      <rPr>
        <i/>
        <sz val="10"/>
        <color rgb="FF000000"/>
        <rFont val="Tahoma"/>
        <family val="2"/>
        <charset val="238"/>
      </rPr>
      <t xml:space="preserve"> - przedsiębiorstwo zatrudniające mniej niż 10 osób, i którego obroty roczne i/lub roczna suma bilansowa nie przekracza 2 mln EUR</t>
    </r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</si>
  <si>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Wykonawca jest mikro/ małym/ średnim przedsiębiorcą**</t>
    </r>
    <r>
      <rPr>
        <vertAlign val="superscript"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 xml:space="preserve">(niewłaściwe wykreślić )  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</si>
  <si>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uważamy się za związanych niniejszą ofertą do dnia 10.03.2021 roku.</t>
    </r>
  </si>
  <si>
    <t>3.     Oświadczamy, że uważamy się za związanych niniejszą ofertą do dnia 10.03.2021 roku.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</si>
  <si>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</si>
  <si>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</si>
  <si>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</si>
  <si>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</si>
  <si>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</si>
  <si>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</si>
  <si>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</si>
  <si>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</si>
  <si>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</si>
  <si>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</si>
  <si>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Dostawa sprzętu komputerowego i oprogramowania dla siedmiu pracowni dydaktycznych w ramach projektu „Kompleksowe wsparcie kształcenia w zawodzie dla Powiatu Lwóweckiego”</t>
  </si>
  <si>
    <t>Laptop 17 cali z oprogramowaniem*</t>
  </si>
  <si>
    <t>Program do wizualizacji terenów zieleni oraz ogrodów</t>
  </si>
  <si>
    <t>Program do grafiki wektorowej</t>
  </si>
  <si>
    <t>Program do kosztorysowania</t>
  </si>
  <si>
    <t>Część 1 Dostawa sprzętu komputerowego do pracowni technik architektury krajobrazu w ZSET w Rakowicach Wielkich</t>
  </si>
  <si>
    <t>Części 2 Dostawa sprzętu komputerowego do pracowni technik pojazdów samochodowych w ZSET w Rakowicach Wielkich</t>
  </si>
  <si>
    <t>tablica interaktywna*</t>
  </si>
  <si>
    <t>projektor multimedialny</t>
  </si>
  <si>
    <t>komputer z drukarką, skanerem i ploterem*</t>
  </si>
  <si>
    <t>Części 3 Dostawa sprzętu komputerowego do pracowni technik logistyk w ZSET w Rakowicach Wielkich</t>
  </si>
  <si>
    <t>Drukarka laserowa sieciowa ze skanerem i kopiarką A4*</t>
  </si>
  <si>
    <t>Projektor z funkcją interaktywną ekranem i wizualizerem</t>
  </si>
  <si>
    <t>Laptop z oprogramowaniem*</t>
  </si>
  <si>
    <t>Komputer przenośny z oprogramowaniem biurowym z dostępem do Internetu*</t>
  </si>
  <si>
    <t>Urządzenia do oznaczania i identyfikowania ładunków - czytnik kodów kreskowych*</t>
  </si>
  <si>
    <t>Drukarka kodów kreskowych i etykiet logistycznych*</t>
  </si>
  <si>
    <t>Płyty, pamięć przenośna, papier, tusze, tonery</t>
  </si>
  <si>
    <t>Drukarka laserowa sieciowa ze skanerem i kopiarką*</t>
  </si>
  <si>
    <t>Projektor multimedialny z funkcją interaktywną, ekranem i wizualizerem:</t>
  </si>
  <si>
    <t>komputer przenośny – laptop z oprogramowaniem*</t>
  </si>
  <si>
    <t>Części 4 Dostawa sprzętu komputerowego do pracowni technik usług fryzjerskich w ZSET w Rakowicach Wielkich</t>
  </si>
  <si>
    <t>Laptop*</t>
  </si>
  <si>
    <t>Wskaźnik laserowy</t>
  </si>
  <si>
    <t>Części 5 Dostawa sprzętu komputerowego do pracowni technik hotelarstwa w ZSET w Rakowicach Wielkich</t>
  </si>
  <si>
    <t>Części 7 Dostawa sprzętu komputerowego do pracowni technik informatyk w ZSOZ w Gryfowie Śląskim</t>
  </si>
  <si>
    <t>Części 6 Dostawa sprzętu komputerowego do pracowni technik hotelarstwa w ZSOZ w Gryfowie Śląskim</t>
  </si>
  <si>
    <t>Laptop z oprogramowaniem</t>
  </si>
  <si>
    <t>Drukarka laserowa sieciowa ze skanerem i kopiarką A4</t>
  </si>
  <si>
    <t>Monitor interaktywny z podstawą jezdną na kółkach</t>
  </si>
  <si>
    <t>Kasa fiskalna z drukarką</t>
  </si>
  <si>
    <t>Projektor z funkcją interaktywną, ekranem i wizualizerem</t>
  </si>
  <si>
    <t>komputer stacjonarny z oprogramowaniem biurowym</t>
  </si>
  <si>
    <t>drukarka laserowa sieciowa ze skanerem i kopiarką A4</t>
  </si>
  <si>
    <t>projektor multimedialny:</t>
  </si>
  <si>
    <t>ekran projekcyjny</t>
  </si>
  <si>
    <t>czytnik kart płatniczych</t>
  </si>
  <si>
    <t>aparat telefoniczny z faksem</t>
  </si>
  <si>
    <t>urządzenie do kodowania/programowania kart/kluczy</t>
  </si>
  <si>
    <t>komputery stacjonarne</t>
  </si>
  <si>
    <t>oprogramowanie do obsługi gości w obiekcie hotelarskim</t>
  </si>
  <si>
    <t>drukarka 3D</t>
  </si>
  <si>
    <t>Komputer przenośny z systemem operacyjnym</t>
  </si>
  <si>
    <t>Filamenty do druku PLA</t>
  </si>
  <si>
    <t>Wkłady atramentowe do drukarki 3D – zestaw (4 kolory)</t>
  </si>
  <si>
    <t>Filamenty do druku ABS</t>
  </si>
  <si>
    <r>
      <t xml:space="preserve">Znak sprawy: </t>
    </r>
    <r>
      <rPr>
        <b/>
        <sz val="9"/>
        <color theme="1"/>
        <rFont val="Times New Roman"/>
        <family val="1"/>
        <charset val="238"/>
      </rPr>
      <t>OR.272. 3 .2021</t>
    </r>
  </si>
  <si>
    <t>Filament do druku atramentowego (CPLA)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</si>
</sst>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imes New Roman"/>
      <family val="1"/>
      <charset val="238"/>
    </font>
    <font>
      <sz val="2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Wingdings 2"/>
      <family val="1"/>
      <charset val="2"/>
    </font>
    <font>
      <b/>
      <sz val="10"/>
      <color rgb="FF000000"/>
      <name val="Tahoma"/>
      <family val="2"/>
      <charset val="238"/>
    </font>
    <font>
      <i/>
      <sz val="7"/>
      <color theme="1"/>
      <name val="Times New Roman"/>
      <family val="1"/>
      <charset val="238"/>
    </font>
    <font>
      <b/>
      <i/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i/>
      <vertAlign val="superscript"/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b/>
      <i/>
      <u/>
      <sz val="10"/>
      <color rgb="FF000000"/>
      <name val="Tahoma"/>
      <family val="2"/>
      <charset val="238"/>
    </font>
    <font>
      <sz val="7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1" xfId="0" applyBorder="1"/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164" fontId="13" fillId="0" borderId="1" xfId="0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Fill="1" applyAlignment="1">
      <alignment horizontal="left" wrapText="1"/>
    </xf>
    <xf numFmtId="0" fontId="1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B16C-AF5B-4157-8773-B8909DD2FC7F}">
  <dimension ref="A4:I96"/>
  <sheetViews>
    <sheetView view="pageLayout" zoomScaleNormal="100" workbookViewId="0">
      <selection activeCell="D18" sqref="D18"/>
    </sheetView>
  </sheetViews>
  <sheetFormatPr defaultRowHeight="15" x14ac:dyDescent="0.25"/>
  <cols>
    <col min="1" max="1" width="10.5703125" customWidth="1"/>
    <col min="2" max="2" width="27" customWidth="1"/>
    <col min="4" max="4" width="13" customWidth="1"/>
    <col min="5" max="5" width="12.5703125" customWidth="1"/>
    <col min="6" max="6" width="14.42578125" customWidth="1"/>
  </cols>
  <sheetData>
    <row r="4" spans="1:9" ht="16.5" customHeight="1" x14ac:dyDescent="0.25">
      <c r="A4" s="10"/>
      <c r="B4" s="10"/>
      <c r="D4" s="10" t="s">
        <v>71</v>
      </c>
      <c r="E4" s="10" t="s">
        <v>72</v>
      </c>
      <c r="F4" s="1"/>
      <c r="G4" s="1"/>
      <c r="H4" s="1"/>
      <c r="I4" s="1"/>
    </row>
    <row r="5" spans="1:9" x14ac:dyDescent="0.25">
      <c r="A5" s="74" t="s">
        <v>142</v>
      </c>
      <c r="B5" s="74"/>
      <c r="C5" s="74"/>
      <c r="D5" s="74"/>
      <c r="E5" s="74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8" t="s">
        <v>0</v>
      </c>
      <c r="B8" s="78"/>
      <c r="C8" s="78"/>
      <c r="D8" s="78"/>
      <c r="E8" s="78"/>
      <c r="F8" s="78"/>
      <c r="G8" s="3"/>
      <c r="H8" s="3"/>
      <c r="I8" s="3"/>
    </row>
    <row r="9" spans="1:9" x14ac:dyDescent="0.25">
      <c r="A9" s="4" t="s">
        <v>1</v>
      </c>
    </row>
    <row r="10" spans="1:9" x14ac:dyDescent="0.25">
      <c r="A10" s="67" t="s">
        <v>2</v>
      </c>
      <c r="B10" s="67"/>
      <c r="C10" s="67"/>
      <c r="D10" s="67"/>
      <c r="E10" s="67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7" t="s">
        <v>2</v>
      </c>
      <c r="B13" s="67"/>
      <c r="C13" s="67"/>
      <c r="D13" s="67"/>
      <c r="E13" s="67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7" t="s">
        <v>70</v>
      </c>
      <c r="B16" s="67"/>
      <c r="C16" s="67"/>
      <c r="D16" s="67"/>
      <c r="E16" s="67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7" t="s">
        <v>2</v>
      </c>
      <c r="B19" s="67"/>
      <c r="C19" s="67"/>
      <c r="D19" s="67"/>
      <c r="E19" s="67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7" t="s">
        <v>2</v>
      </c>
      <c r="B22" s="67"/>
      <c r="C22" s="67"/>
      <c r="D22" s="67"/>
      <c r="E22" s="67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0" t="s">
        <v>8</v>
      </c>
      <c r="B25" s="70"/>
      <c r="C25" s="70"/>
      <c r="D25" s="70"/>
      <c r="E25" s="70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1" t="s">
        <v>9</v>
      </c>
      <c r="B27" s="71"/>
      <c r="C27" s="71"/>
      <c r="D27" s="71"/>
      <c r="E27" s="71"/>
      <c r="F27" s="7"/>
      <c r="G27" s="7"/>
      <c r="H27" s="7"/>
      <c r="I27" s="7"/>
    </row>
    <row r="28" spans="1:9" x14ac:dyDescent="0.25">
      <c r="A28" s="71" t="s">
        <v>10</v>
      </c>
      <c r="B28" s="71"/>
      <c r="C28" s="71"/>
      <c r="D28" s="71"/>
      <c r="E28" s="71"/>
      <c r="F28" s="7"/>
      <c r="G28" s="7"/>
      <c r="H28" s="7"/>
      <c r="I28" s="7"/>
    </row>
    <row r="29" spans="1:9" x14ac:dyDescent="0.25">
      <c r="A29" s="71" t="s">
        <v>11</v>
      </c>
      <c r="B29" s="71"/>
      <c r="C29" s="71"/>
      <c r="D29" s="71"/>
      <c r="E29" s="71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28.5" customHeight="1" x14ac:dyDescent="0.25">
      <c r="A32" s="79" t="s">
        <v>61</v>
      </c>
      <c r="B32" s="79"/>
      <c r="C32" s="79"/>
      <c r="D32" s="79"/>
      <c r="E32" s="79"/>
      <c r="F32" s="79"/>
      <c r="G32" s="12"/>
      <c r="H32" s="12"/>
      <c r="I32" s="12"/>
    </row>
    <row r="33" spans="1:9" ht="48.75" customHeight="1" x14ac:dyDescent="0.25">
      <c r="A33" s="80" t="s">
        <v>96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9" t="s">
        <v>12</v>
      </c>
      <c r="B35" s="79"/>
      <c r="C35" s="79"/>
      <c r="D35" s="79"/>
      <c r="E35" s="79"/>
      <c r="F35" s="79"/>
      <c r="G35" s="14"/>
      <c r="H35" s="14"/>
      <c r="I35" s="14"/>
    </row>
    <row r="36" spans="1:9" x14ac:dyDescent="0.25">
      <c r="A36" s="9"/>
    </row>
    <row r="37" spans="1:9" ht="38.25" customHeight="1" x14ac:dyDescent="0.25">
      <c r="A37" s="79" t="s">
        <v>43</v>
      </c>
      <c r="B37" s="79"/>
      <c r="C37" s="79"/>
      <c r="D37" s="79"/>
      <c r="E37" s="79"/>
      <c r="F37" s="79"/>
      <c r="G37" s="15"/>
      <c r="H37" s="15"/>
      <c r="I37" s="15"/>
    </row>
    <row r="38" spans="1:9" ht="28.5" customHeight="1" x14ac:dyDescent="0.25">
      <c r="A38" s="81" t="s">
        <v>101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E49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7"/>
      <c r="C41" s="77"/>
      <c r="D41" s="77"/>
      <c r="E41" s="77"/>
      <c r="F41" s="10"/>
      <c r="G41" s="10"/>
      <c r="H41" s="10"/>
      <c r="I41" s="10"/>
    </row>
    <row r="42" spans="1:9" x14ac:dyDescent="0.25">
      <c r="A42" s="75" t="s">
        <v>13</v>
      </c>
      <c r="B42" s="75"/>
      <c r="C42" s="75"/>
      <c r="D42" s="75"/>
      <c r="E42" s="75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x14ac:dyDescent="0.25">
      <c r="A45" s="57" t="s">
        <v>86</v>
      </c>
      <c r="B45" t="s">
        <v>97</v>
      </c>
      <c r="C45" s="58">
        <v>1</v>
      </c>
      <c r="D45" s="49">
        <v>0</v>
      </c>
      <c r="E45" s="50">
        <f>PRODUCT(D45,C45)</f>
        <v>0</v>
      </c>
      <c r="F45" s="55"/>
    </row>
    <row r="46" spans="1:9" ht="45" x14ac:dyDescent="0.25">
      <c r="A46" s="57">
        <v>2</v>
      </c>
      <c r="B46" s="58" t="s">
        <v>98</v>
      </c>
      <c r="C46" s="58">
        <v>1</v>
      </c>
      <c r="D46" s="49">
        <v>0</v>
      </c>
      <c r="E46" s="50">
        <f t="shared" ref="E46:E48" si="0">PRODUCT(D46,C46)</f>
        <v>0</v>
      </c>
      <c r="F46" s="55"/>
    </row>
    <row r="47" spans="1:9" ht="30" x14ac:dyDescent="0.25">
      <c r="A47" s="57">
        <v>3</v>
      </c>
      <c r="B47" s="58" t="s">
        <v>99</v>
      </c>
      <c r="C47" s="58">
        <v>1</v>
      </c>
      <c r="D47" s="49">
        <v>0</v>
      </c>
      <c r="E47" s="50">
        <f t="shared" si="0"/>
        <v>0</v>
      </c>
      <c r="F47" s="55"/>
    </row>
    <row r="48" spans="1:9" x14ac:dyDescent="0.25">
      <c r="A48" s="57">
        <v>4</v>
      </c>
      <c r="B48" s="58" t="s">
        <v>100</v>
      </c>
      <c r="C48" s="58">
        <v>1</v>
      </c>
      <c r="D48" s="49">
        <v>0</v>
      </c>
      <c r="E48" s="50">
        <f t="shared" si="0"/>
        <v>0</v>
      </c>
      <c r="F48" s="55"/>
    </row>
    <row r="49" spans="1:6" x14ac:dyDescent="0.25">
      <c r="A49" s="51"/>
      <c r="B49" s="51" t="s">
        <v>19</v>
      </c>
      <c r="C49" s="51"/>
      <c r="D49" s="52"/>
      <c r="E49" s="53">
        <f>SUM(E45:E48)</f>
        <v>0</v>
      </c>
      <c r="F49" s="43"/>
    </row>
    <row r="51" spans="1:6" x14ac:dyDescent="0.25">
      <c r="A51" s="75" t="s">
        <v>20</v>
      </c>
      <c r="B51" s="75"/>
      <c r="C51" s="75"/>
      <c r="D51" s="75"/>
      <c r="E51" s="75"/>
    </row>
    <row r="52" spans="1:6" x14ac:dyDescent="0.25">
      <c r="A52" s="9"/>
    </row>
    <row r="53" spans="1:6" x14ac:dyDescent="0.25">
      <c r="A53" s="29" t="s">
        <v>46</v>
      </c>
      <c r="B53" s="28" t="s">
        <v>48</v>
      </c>
      <c r="C53" s="27"/>
      <c r="D53" s="27"/>
      <c r="E53" s="27"/>
    </row>
    <row r="54" spans="1:6" x14ac:dyDescent="0.25">
      <c r="A54" s="29" t="s">
        <v>46</v>
      </c>
      <c r="B54" s="28" t="s">
        <v>49</v>
      </c>
      <c r="C54" s="27"/>
      <c r="D54" s="27"/>
      <c r="E54" s="27"/>
    </row>
    <row r="55" spans="1:6" x14ac:dyDescent="0.25">
      <c r="A55" s="29" t="s">
        <v>46</v>
      </c>
      <c r="B55" s="28" t="s">
        <v>50</v>
      </c>
      <c r="C55" s="27"/>
      <c r="D55" s="27"/>
      <c r="E55" s="27"/>
    </row>
    <row r="56" spans="1:6" x14ac:dyDescent="0.25">
      <c r="A56" s="19"/>
      <c r="B56" s="19"/>
      <c r="C56" s="19"/>
      <c r="D56" s="19"/>
      <c r="E56" s="19"/>
    </row>
    <row r="57" spans="1:6" x14ac:dyDescent="0.25">
      <c r="A57" s="21"/>
      <c r="B57" s="21"/>
      <c r="C57" s="21"/>
      <c r="D57" s="21"/>
      <c r="E57" s="21"/>
    </row>
    <row r="58" spans="1:6" x14ac:dyDescent="0.25">
      <c r="A58" s="22"/>
      <c r="B58" s="30" t="s">
        <v>45</v>
      </c>
      <c r="C58" s="22"/>
      <c r="D58" s="22"/>
      <c r="E58" s="22"/>
    </row>
    <row r="59" spans="1:6" ht="37.5" customHeight="1" x14ac:dyDescent="0.25">
      <c r="A59" s="60" t="s">
        <v>21</v>
      </c>
      <c r="B59" s="60"/>
      <c r="C59" s="60"/>
      <c r="D59" s="60"/>
      <c r="E59" s="60"/>
      <c r="F59" s="60"/>
    </row>
    <row r="60" spans="1:6" ht="42" customHeight="1" x14ac:dyDescent="0.25">
      <c r="A60" s="63" t="s">
        <v>22</v>
      </c>
      <c r="B60" s="63"/>
      <c r="C60" s="63"/>
      <c r="D60" s="63"/>
      <c r="E60" s="63"/>
      <c r="F60" s="63"/>
    </row>
    <row r="61" spans="1:6" ht="38.25" customHeight="1" x14ac:dyDescent="0.25">
      <c r="A61" s="63" t="s">
        <v>84</v>
      </c>
      <c r="B61" s="63"/>
      <c r="C61" s="63"/>
      <c r="D61" s="63"/>
      <c r="E61" s="63"/>
      <c r="F61" s="63"/>
    </row>
    <row r="62" spans="1:6" ht="51.75" customHeight="1" x14ac:dyDescent="0.25">
      <c r="A62" s="63" t="s">
        <v>51</v>
      </c>
      <c r="B62" s="63"/>
      <c r="C62" s="63"/>
      <c r="D62" s="63"/>
      <c r="E62" s="63"/>
      <c r="F62" s="63"/>
    </row>
    <row r="63" spans="1:6" ht="33" customHeight="1" x14ac:dyDescent="0.25">
      <c r="A63" s="63" t="s">
        <v>23</v>
      </c>
      <c r="B63" s="63"/>
      <c r="C63" s="63"/>
      <c r="D63" s="63"/>
      <c r="E63" s="63"/>
      <c r="F63" s="63"/>
    </row>
    <row r="64" spans="1:6" ht="39" customHeight="1" x14ac:dyDescent="0.25">
      <c r="A64" s="63" t="s">
        <v>24</v>
      </c>
      <c r="B64" s="63"/>
      <c r="C64" s="63"/>
      <c r="D64" s="63"/>
      <c r="E64" s="63"/>
      <c r="F64" s="63"/>
    </row>
    <row r="65" spans="1:6" ht="20.25" customHeight="1" x14ac:dyDescent="0.25">
      <c r="A65" s="63" t="s">
        <v>52</v>
      </c>
      <c r="B65" s="63"/>
      <c r="C65" s="63"/>
      <c r="D65" s="63"/>
      <c r="E65" s="63"/>
      <c r="F65" s="63"/>
    </row>
    <row r="66" spans="1:6" ht="26.25" customHeight="1" x14ac:dyDescent="0.25">
      <c r="A66" s="64" t="s">
        <v>53</v>
      </c>
      <c r="B66" s="64"/>
      <c r="C66" s="64"/>
      <c r="D66" s="64"/>
      <c r="E66" s="64"/>
      <c r="F66" s="64"/>
    </row>
    <row r="67" spans="1:6" ht="54.75" customHeight="1" x14ac:dyDescent="0.25">
      <c r="A67" s="63" t="s">
        <v>54</v>
      </c>
      <c r="B67" s="63"/>
      <c r="C67" s="63"/>
      <c r="D67" s="63"/>
      <c r="E67" s="63"/>
      <c r="F67" s="63"/>
    </row>
    <row r="68" spans="1:6" ht="54" customHeight="1" x14ac:dyDescent="0.25">
      <c r="A68" s="68" t="s">
        <v>55</v>
      </c>
      <c r="B68" s="68"/>
      <c r="C68" s="68"/>
      <c r="D68" s="68"/>
      <c r="E68" s="68"/>
      <c r="F68" s="68"/>
    </row>
    <row r="69" spans="1:6" ht="26.25" customHeight="1" x14ac:dyDescent="0.25">
      <c r="A69" s="60" t="s">
        <v>57</v>
      </c>
      <c r="B69" s="60"/>
      <c r="C69" s="60"/>
      <c r="D69" s="60"/>
      <c r="E69" s="60"/>
      <c r="F69" s="60"/>
    </row>
    <row r="70" spans="1:6" ht="15" customHeight="1" x14ac:dyDescent="0.25">
      <c r="A70" s="66" t="s">
        <v>25</v>
      </c>
      <c r="B70" s="66"/>
      <c r="C70" s="66"/>
      <c r="D70" s="66"/>
      <c r="E70" s="66"/>
      <c r="F70" s="66"/>
    </row>
    <row r="71" spans="1:6" x14ac:dyDescent="0.25">
      <c r="A71" s="76" t="s">
        <v>26</v>
      </c>
      <c r="B71" s="76"/>
      <c r="C71" s="76"/>
      <c r="D71" s="76"/>
      <c r="E71" s="76"/>
    </row>
    <row r="72" spans="1:6" ht="45" customHeight="1" x14ac:dyDescent="0.25">
      <c r="A72" s="76" t="s">
        <v>27</v>
      </c>
      <c r="B72" s="76"/>
      <c r="C72" s="76"/>
      <c r="D72" s="76"/>
      <c r="E72" s="76"/>
    </row>
    <row r="73" spans="1:6" ht="28.5" customHeight="1" x14ac:dyDescent="0.25">
      <c r="A73" s="62" t="s">
        <v>28</v>
      </c>
      <c r="B73" s="62"/>
      <c r="C73" s="62"/>
      <c r="D73" s="62"/>
      <c r="E73" s="62"/>
      <c r="F73" s="62"/>
    </row>
    <row r="74" spans="1:6" ht="24.75" customHeight="1" x14ac:dyDescent="0.25">
      <c r="A74" s="62" t="s">
        <v>29</v>
      </c>
      <c r="B74" s="62"/>
      <c r="C74" s="62"/>
      <c r="D74" s="62"/>
      <c r="E74" s="62"/>
      <c r="F74" s="62"/>
    </row>
    <row r="75" spans="1:6" x14ac:dyDescent="0.25">
      <c r="A75" s="66" t="s">
        <v>25</v>
      </c>
      <c r="B75" s="66"/>
      <c r="C75" s="66"/>
      <c r="D75" s="66"/>
      <c r="E75" s="66"/>
    </row>
    <row r="76" spans="1:6" ht="120.75" customHeight="1" x14ac:dyDescent="0.25">
      <c r="A76" s="63" t="s">
        <v>30</v>
      </c>
      <c r="B76" s="63"/>
      <c r="C76" s="63"/>
      <c r="D76" s="63"/>
      <c r="E76" s="63"/>
      <c r="F76" s="63"/>
    </row>
    <row r="77" spans="1:6" ht="49.5" customHeight="1" x14ac:dyDescent="0.25">
      <c r="A77" s="64" t="s">
        <v>31</v>
      </c>
      <c r="B77" s="64"/>
      <c r="C77" s="64"/>
      <c r="D77" s="64"/>
      <c r="E77" s="64"/>
      <c r="F77" s="64"/>
    </row>
    <row r="78" spans="1:6" x14ac:dyDescent="0.25">
      <c r="A78" s="17"/>
      <c r="B78" s="16"/>
      <c r="C78" s="16"/>
      <c r="D78" s="16"/>
      <c r="E78" s="16"/>
    </row>
    <row r="79" spans="1:6" ht="30" customHeight="1" x14ac:dyDescent="0.25">
      <c r="A79" s="63" t="s">
        <v>79</v>
      </c>
      <c r="B79" s="63"/>
      <c r="C79" s="63"/>
      <c r="D79" s="63"/>
      <c r="E79" s="63"/>
      <c r="F79" s="63"/>
    </row>
    <row r="80" spans="1:6" ht="45" customHeight="1" x14ac:dyDescent="0.25">
      <c r="A80" s="65" t="s">
        <v>80</v>
      </c>
      <c r="B80" s="65"/>
      <c r="C80" s="65"/>
      <c r="D80" s="65"/>
      <c r="E80" s="65"/>
      <c r="F80" s="65"/>
    </row>
    <row r="81" spans="1:6" ht="51" customHeight="1" x14ac:dyDescent="0.25">
      <c r="A81" s="61" t="s">
        <v>32</v>
      </c>
      <c r="B81" s="61"/>
      <c r="C81" s="61"/>
      <c r="D81" s="61"/>
      <c r="E81" s="61"/>
      <c r="F81" s="61"/>
    </row>
    <row r="82" spans="1:6" ht="47.25" customHeight="1" x14ac:dyDescent="0.25">
      <c r="A82" s="61" t="s">
        <v>33</v>
      </c>
      <c r="B82" s="61"/>
      <c r="C82" s="61"/>
      <c r="D82" s="61"/>
      <c r="E82" s="61"/>
      <c r="F82" s="61"/>
    </row>
    <row r="83" spans="1:6" ht="51.75" customHeight="1" x14ac:dyDescent="0.25">
      <c r="A83" s="61" t="s">
        <v>34</v>
      </c>
      <c r="B83" s="61"/>
      <c r="C83" s="61"/>
      <c r="D83" s="61"/>
      <c r="E83" s="61"/>
      <c r="F83" s="61"/>
    </row>
    <row r="84" spans="1:6" x14ac:dyDescent="0.25">
      <c r="A84" s="14"/>
      <c r="B84" s="16"/>
      <c r="C84" s="16"/>
      <c r="D84" s="16"/>
      <c r="E84" s="16"/>
    </row>
    <row r="85" spans="1:6" x14ac:dyDescent="0.25">
      <c r="A85" s="72" t="s">
        <v>35</v>
      </c>
      <c r="B85" s="72"/>
      <c r="C85" s="72"/>
      <c r="D85" s="72"/>
      <c r="E85" s="72"/>
    </row>
    <row r="86" spans="1:6" x14ac:dyDescent="0.25">
      <c r="A86" s="73" t="s">
        <v>36</v>
      </c>
      <c r="B86" s="73"/>
      <c r="C86" s="73"/>
      <c r="D86" s="73"/>
      <c r="E86" s="73"/>
    </row>
    <row r="87" spans="1:6" x14ac:dyDescent="0.25">
      <c r="A87" s="73" t="s">
        <v>37</v>
      </c>
      <c r="B87" s="73"/>
      <c r="C87" s="73"/>
      <c r="D87" s="73"/>
      <c r="E87" s="73"/>
    </row>
    <row r="88" spans="1:6" x14ac:dyDescent="0.25">
      <c r="A88" s="73" t="s">
        <v>38</v>
      </c>
      <c r="B88" s="73"/>
      <c r="C88" s="73"/>
      <c r="D88" s="73"/>
      <c r="E88" s="73"/>
    </row>
    <row r="89" spans="1:6" x14ac:dyDescent="0.25">
      <c r="A89" s="73" t="s">
        <v>39</v>
      </c>
      <c r="B89" s="73"/>
      <c r="C89" s="73"/>
      <c r="D89" s="73"/>
      <c r="E89" s="73"/>
    </row>
    <row r="90" spans="1:6" x14ac:dyDescent="0.25">
      <c r="A90" s="32"/>
      <c r="B90" s="32"/>
      <c r="C90" s="32"/>
      <c r="D90" s="32"/>
      <c r="E90" s="32"/>
    </row>
    <row r="91" spans="1:6" x14ac:dyDescent="0.25">
      <c r="A91" s="32"/>
      <c r="B91" s="32"/>
      <c r="C91" s="32"/>
      <c r="D91" s="32"/>
      <c r="E91" s="32"/>
    </row>
    <row r="92" spans="1:6" x14ac:dyDescent="0.25">
      <c r="A92" s="32"/>
      <c r="B92" s="32"/>
      <c r="C92" s="32"/>
      <c r="D92" s="32"/>
      <c r="E92" s="32"/>
    </row>
    <row r="93" spans="1:6" x14ac:dyDescent="0.25">
      <c r="A93" s="32"/>
      <c r="B93" s="32"/>
      <c r="C93" s="32"/>
      <c r="D93" s="32"/>
      <c r="E93" s="32"/>
    </row>
    <row r="94" spans="1:6" x14ac:dyDescent="0.25">
      <c r="A94" s="69" t="s">
        <v>40</v>
      </c>
      <c r="B94" s="69"/>
      <c r="C94" s="69"/>
      <c r="D94" s="69"/>
      <c r="E94" s="69"/>
    </row>
    <row r="95" spans="1:6" x14ac:dyDescent="0.25">
      <c r="A95" s="18"/>
      <c r="B95" s="16"/>
      <c r="C95" s="16"/>
      <c r="D95" s="16"/>
      <c r="E95" s="16"/>
    </row>
    <row r="96" spans="1:6" x14ac:dyDescent="0.25">
      <c r="A96" s="16"/>
      <c r="B96" s="16"/>
      <c r="C96" s="16"/>
      <c r="D96" s="16"/>
      <c r="E96" s="16"/>
    </row>
  </sheetData>
  <sheetProtection algorithmName="SHA-512" hashValue="xLDnMqAApMeuKeYvQR9VXzEuQEGTLPwH29E384CIM3zFQ8xljZXtswknvN9uIBSuPNO2WC2IDm8Y3qyAlm7Vlw==" saltValue="4+BL4ji+/8stsJ/rdw8LKw==" spinCount="100000" sheet="1" formatCells="0"/>
  <mergeCells count="49">
    <mergeCell ref="A5:E5"/>
    <mergeCell ref="A51:E51"/>
    <mergeCell ref="A72:E72"/>
    <mergeCell ref="A71:E71"/>
    <mergeCell ref="A42:E42"/>
    <mergeCell ref="B41:E41"/>
    <mergeCell ref="A8:F8"/>
    <mergeCell ref="A59:F59"/>
    <mergeCell ref="A60:F60"/>
    <mergeCell ref="A61:F61"/>
    <mergeCell ref="A62:F62"/>
    <mergeCell ref="A32:F32"/>
    <mergeCell ref="A33:F33"/>
    <mergeCell ref="A35:F35"/>
    <mergeCell ref="A37:F37"/>
    <mergeCell ref="A38:F38"/>
    <mergeCell ref="A94:E94"/>
    <mergeCell ref="A25:E25"/>
    <mergeCell ref="A27:E27"/>
    <mergeCell ref="A13:E13"/>
    <mergeCell ref="A16:E16"/>
    <mergeCell ref="A19:E19"/>
    <mergeCell ref="A22:E22"/>
    <mergeCell ref="A28:E28"/>
    <mergeCell ref="A29:E29"/>
    <mergeCell ref="A85:E85"/>
    <mergeCell ref="A86:E86"/>
    <mergeCell ref="A63:F63"/>
    <mergeCell ref="A64:F64"/>
    <mergeCell ref="A87:E87"/>
    <mergeCell ref="A88:E88"/>
    <mergeCell ref="A89:E89"/>
    <mergeCell ref="A10:E10"/>
    <mergeCell ref="A65:F65"/>
    <mergeCell ref="A66:F66"/>
    <mergeCell ref="A67:F67"/>
    <mergeCell ref="A68:F68"/>
    <mergeCell ref="A69:F69"/>
    <mergeCell ref="A82:F82"/>
    <mergeCell ref="A83:F83"/>
    <mergeCell ref="A73:F73"/>
    <mergeCell ref="A74:F74"/>
    <mergeCell ref="A76:F76"/>
    <mergeCell ref="A77:F77"/>
    <mergeCell ref="A79:F79"/>
    <mergeCell ref="A80:F80"/>
    <mergeCell ref="A81:F81"/>
    <mergeCell ref="A75:E75"/>
    <mergeCell ref="A70:F70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2095-2473-4274-8193-91A4F4BFD658}">
  <dimension ref="A4:I96"/>
  <sheetViews>
    <sheetView view="pageLayout" zoomScaleNormal="100" workbookViewId="0">
      <selection activeCell="E48" sqref="E48"/>
    </sheetView>
  </sheetViews>
  <sheetFormatPr defaultRowHeight="15" x14ac:dyDescent="0.25"/>
  <cols>
    <col min="1" max="1" width="10.5703125" customWidth="1"/>
    <col min="2" max="2" width="29.85546875" customWidth="1"/>
    <col min="4" max="4" width="13" customWidth="1"/>
    <col min="5" max="5" width="12.57031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73</v>
      </c>
      <c r="F4" s="35"/>
      <c r="G4" s="35"/>
      <c r="H4" s="35"/>
      <c r="I4" s="35"/>
    </row>
    <row r="5" spans="1:9" x14ac:dyDescent="0.25">
      <c r="A5" s="74" t="str">
        <f>'Oferta na Część 1 '!A5:E5</f>
        <v>Znak sprawy: OR.272. 3 .2021</v>
      </c>
      <c r="B5" s="74"/>
      <c r="C5" s="74"/>
      <c r="D5" s="74"/>
      <c r="E5" s="74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8" t="s">
        <v>0</v>
      </c>
      <c r="B8" s="78"/>
      <c r="C8" s="78"/>
      <c r="D8" s="78"/>
      <c r="E8" s="78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7" t="s">
        <v>2</v>
      </c>
      <c r="B13" s="67"/>
      <c r="C13" s="67"/>
      <c r="D13" s="67"/>
      <c r="E13" s="67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7" t="s">
        <v>2</v>
      </c>
      <c r="B16" s="67"/>
      <c r="C16" s="67"/>
      <c r="D16" s="67"/>
      <c r="E16" s="67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7" t="s">
        <v>2</v>
      </c>
      <c r="B19" s="67"/>
      <c r="C19" s="67"/>
      <c r="D19" s="67"/>
      <c r="E19" s="67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7" t="s">
        <v>2</v>
      </c>
      <c r="B22" s="67"/>
      <c r="C22" s="67"/>
      <c r="D22" s="67"/>
      <c r="E22" s="67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0" t="s">
        <v>8</v>
      </c>
      <c r="B25" s="70"/>
      <c r="C25" s="70"/>
      <c r="D25" s="70"/>
      <c r="E25" s="70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1" t="s">
        <v>9</v>
      </c>
      <c r="B27" s="71"/>
      <c r="C27" s="71"/>
      <c r="D27" s="71"/>
      <c r="E27" s="71"/>
      <c r="F27" s="7"/>
      <c r="G27" s="7"/>
      <c r="H27" s="7"/>
      <c r="I27" s="7"/>
    </row>
    <row r="28" spans="1:9" x14ac:dyDescent="0.25">
      <c r="A28" s="71" t="s">
        <v>10</v>
      </c>
      <c r="B28" s="71"/>
      <c r="C28" s="71"/>
      <c r="D28" s="71"/>
      <c r="E28" s="71"/>
      <c r="F28" s="7"/>
      <c r="G28" s="7"/>
      <c r="H28" s="7"/>
      <c r="I28" s="7"/>
    </row>
    <row r="29" spans="1:9" x14ac:dyDescent="0.25">
      <c r="A29" s="71" t="s">
        <v>11</v>
      </c>
      <c r="B29" s="71"/>
      <c r="C29" s="71"/>
      <c r="D29" s="71"/>
      <c r="E29" s="71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0" customHeight="1" x14ac:dyDescent="0.25">
      <c r="A32" s="79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79"/>
      <c r="C32" s="79"/>
      <c r="D32" s="79"/>
      <c r="E32" s="79"/>
      <c r="F32" s="79"/>
      <c r="G32" s="33"/>
      <c r="H32" s="33"/>
      <c r="I32" s="33"/>
    </row>
    <row r="33" spans="1:9" ht="48.75" customHeight="1" x14ac:dyDescent="0.25">
      <c r="A33" s="80" t="str">
        <f>'Oferta na Część 1 '!_Hlk11828906</f>
        <v>Dostawa sprzętu komputerowego i oprogramowania dla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9" t="s">
        <v>12</v>
      </c>
      <c r="B35" s="79"/>
      <c r="C35" s="79"/>
      <c r="D35" s="79"/>
      <c r="E35" s="79"/>
      <c r="F35" s="79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79" t="s">
        <v>43</v>
      </c>
      <c r="B37" s="79"/>
      <c r="C37" s="79"/>
      <c r="D37" s="79"/>
      <c r="E37" s="79"/>
      <c r="F37" s="79"/>
      <c r="G37" s="15"/>
      <c r="H37" s="15"/>
      <c r="I37" s="15"/>
    </row>
    <row r="38" spans="1:9" ht="30.75" customHeight="1" x14ac:dyDescent="0.25">
      <c r="A38" s="81" t="s">
        <v>102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E48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7"/>
      <c r="C41" s="77"/>
      <c r="D41" s="77"/>
      <c r="E41" s="77"/>
      <c r="F41" s="10"/>
      <c r="G41" s="10"/>
      <c r="H41" s="10"/>
      <c r="I41" s="10"/>
    </row>
    <row r="42" spans="1:9" x14ac:dyDescent="0.25">
      <c r="A42" s="75" t="s">
        <v>13</v>
      </c>
      <c r="B42" s="75"/>
      <c r="C42" s="75"/>
      <c r="D42" s="75"/>
      <c r="E42" s="75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x14ac:dyDescent="0.25">
      <c r="A45" s="48">
        <v>1</v>
      </c>
      <c r="B45" s="45" t="s">
        <v>103</v>
      </c>
      <c r="C45" s="48">
        <v>1</v>
      </c>
      <c r="D45" s="49">
        <v>0</v>
      </c>
      <c r="E45" s="50">
        <f>PRODUCT(D45,C45)</f>
        <v>0</v>
      </c>
      <c r="F45" s="55"/>
    </row>
    <row r="46" spans="1:9" x14ac:dyDescent="0.25">
      <c r="A46" s="48">
        <v>2</v>
      </c>
      <c r="B46" s="45" t="s">
        <v>104</v>
      </c>
      <c r="C46" s="48">
        <v>1</v>
      </c>
      <c r="D46" s="49">
        <v>0</v>
      </c>
      <c r="E46" s="50">
        <f t="shared" ref="E46:E47" si="0">PRODUCT(D46,C46)</f>
        <v>0</v>
      </c>
      <c r="F46" s="55"/>
    </row>
    <row r="47" spans="1:9" ht="25.5" x14ac:dyDescent="0.25">
      <c r="A47" s="48">
        <v>3</v>
      </c>
      <c r="B47" s="45" t="s">
        <v>105</v>
      </c>
      <c r="C47" s="48">
        <v>1</v>
      </c>
      <c r="D47" s="49">
        <v>0</v>
      </c>
      <c r="E47" s="50">
        <f t="shared" si="0"/>
        <v>0</v>
      </c>
      <c r="F47" s="55"/>
    </row>
    <row r="48" spans="1:9" x14ac:dyDescent="0.25">
      <c r="A48" s="51"/>
      <c r="B48" s="51" t="s">
        <v>19</v>
      </c>
      <c r="C48" s="51"/>
      <c r="D48" s="52"/>
      <c r="E48" s="53">
        <f>SUM(E45:E47)</f>
        <v>0</v>
      </c>
      <c r="F48" s="43"/>
    </row>
    <row r="50" spans="1:6" x14ac:dyDescent="0.25">
      <c r="A50" s="75" t="s">
        <v>20</v>
      </c>
      <c r="B50" s="75"/>
      <c r="C50" s="75"/>
      <c r="D50" s="75"/>
      <c r="E50" s="75"/>
    </row>
    <row r="51" spans="1:6" x14ac:dyDescent="0.25">
      <c r="A51" s="9"/>
    </row>
    <row r="52" spans="1:6" x14ac:dyDescent="0.25">
      <c r="A52" s="29" t="s">
        <v>46</v>
      </c>
      <c r="B52" s="28" t="s">
        <v>48</v>
      </c>
      <c r="C52" s="27"/>
      <c r="D52" s="27"/>
      <c r="E52" s="27"/>
    </row>
    <row r="53" spans="1:6" x14ac:dyDescent="0.25">
      <c r="A53" s="29" t="s">
        <v>46</v>
      </c>
      <c r="B53" s="28" t="s">
        <v>49</v>
      </c>
      <c r="C53" s="27"/>
      <c r="D53" s="27"/>
      <c r="E53" s="27"/>
    </row>
    <row r="54" spans="1:6" x14ac:dyDescent="0.25">
      <c r="A54" s="29" t="s">
        <v>46</v>
      </c>
      <c r="B54" s="28" t="s">
        <v>50</v>
      </c>
      <c r="C54" s="27"/>
      <c r="D54" s="27"/>
      <c r="E54" s="27"/>
    </row>
    <row r="55" spans="1:6" x14ac:dyDescent="0.25">
      <c r="A55" s="21"/>
      <c r="B55" s="21"/>
      <c r="C55" s="21"/>
      <c r="D55" s="21"/>
      <c r="E55" s="21"/>
    </row>
    <row r="56" spans="1:6" x14ac:dyDescent="0.25">
      <c r="A56" s="21"/>
      <c r="B56" s="21"/>
      <c r="C56" s="21"/>
      <c r="D56" s="21"/>
      <c r="E56" s="21"/>
    </row>
    <row r="57" spans="1:6" x14ac:dyDescent="0.25">
      <c r="A57" s="22"/>
      <c r="B57" s="30" t="s">
        <v>45</v>
      </c>
      <c r="C57" s="22"/>
      <c r="D57" s="22"/>
      <c r="E57" s="22"/>
    </row>
    <row r="58" spans="1:6" ht="37.5" customHeight="1" x14ac:dyDescent="0.25">
      <c r="A58" s="60" t="s">
        <v>21</v>
      </c>
      <c r="B58" s="60"/>
      <c r="C58" s="60"/>
      <c r="D58" s="60"/>
      <c r="E58" s="60"/>
      <c r="F58" s="60"/>
    </row>
    <row r="59" spans="1:6" ht="42" customHeight="1" x14ac:dyDescent="0.25">
      <c r="A59" s="63" t="s">
        <v>22</v>
      </c>
      <c r="B59" s="63"/>
      <c r="C59" s="63"/>
      <c r="D59" s="63"/>
      <c r="E59" s="63"/>
      <c r="F59" s="63"/>
    </row>
    <row r="60" spans="1:6" ht="38.25" customHeight="1" x14ac:dyDescent="0.25">
      <c r="A60" s="63" t="s">
        <v>85</v>
      </c>
      <c r="B60" s="63"/>
      <c r="C60" s="63"/>
      <c r="D60" s="63"/>
      <c r="E60" s="63"/>
      <c r="F60" s="63"/>
    </row>
    <row r="61" spans="1:6" ht="51.75" customHeight="1" x14ac:dyDescent="0.25">
      <c r="A61" s="63" t="s">
        <v>51</v>
      </c>
      <c r="B61" s="63"/>
      <c r="C61" s="63"/>
      <c r="D61" s="63"/>
      <c r="E61" s="63"/>
      <c r="F61" s="63"/>
    </row>
    <row r="62" spans="1:6" ht="33" customHeight="1" x14ac:dyDescent="0.25">
      <c r="A62" s="63" t="s">
        <v>23</v>
      </c>
      <c r="B62" s="63"/>
      <c r="C62" s="63"/>
      <c r="D62" s="63"/>
      <c r="E62" s="63"/>
      <c r="F62" s="63"/>
    </row>
    <row r="63" spans="1:6" ht="39" customHeight="1" x14ac:dyDescent="0.25">
      <c r="A63" s="63" t="s">
        <v>24</v>
      </c>
      <c r="B63" s="63"/>
      <c r="C63" s="63"/>
      <c r="D63" s="63"/>
      <c r="E63" s="63"/>
      <c r="F63" s="63"/>
    </row>
    <row r="64" spans="1:6" ht="20.25" customHeight="1" x14ac:dyDescent="0.25">
      <c r="A64" s="63" t="s">
        <v>52</v>
      </c>
      <c r="B64" s="63"/>
      <c r="C64" s="63"/>
      <c r="D64" s="63"/>
      <c r="E64" s="63"/>
      <c r="F64" s="63"/>
    </row>
    <row r="65" spans="1:6" ht="26.25" customHeight="1" x14ac:dyDescent="0.25">
      <c r="A65" s="64" t="s">
        <v>53</v>
      </c>
      <c r="B65" s="64"/>
      <c r="C65" s="64"/>
      <c r="D65" s="64"/>
      <c r="E65" s="64"/>
      <c r="F65" s="64"/>
    </row>
    <row r="66" spans="1:6" ht="64.5" customHeight="1" x14ac:dyDescent="0.25">
      <c r="A66" s="63" t="s">
        <v>54</v>
      </c>
      <c r="B66" s="63"/>
      <c r="C66" s="63"/>
      <c r="D66" s="63"/>
      <c r="E66" s="63"/>
      <c r="F66" s="63"/>
    </row>
    <row r="67" spans="1:6" ht="54" customHeight="1" x14ac:dyDescent="0.25">
      <c r="A67" s="68" t="s">
        <v>55</v>
      </c>
      <c r="B67" s="68"/>
      <c r="C67" s="68"/>
      <c r="D67" s="68"/>
      <c r="E67" s="68"/>
      <c r="F67" s="68"/>
    </row>
    <row r="68" spans="1:6" ht="32.25" customHeight="1" x14ac:dyDescent="0.25">
      <c r="A68" s="60" t="s">
        <v>57</v>
      </c>
      <c r="B68" s="60"/>
      <c r="C68" s="60"/>
      <c r="D68" s="60"/>
      <c r="E68" s="60"/>
      <c r="F68" s="60"/>
    </row>
    <row r="69" spans="1:6" ht="15" customHeight="1" x14ac:dyDescent="0.25">
      <c r="A69" s="66" t="s">
        <v>25</v>
      </c>
      <c r="B69" s="66"/>
      <c r="C69" s="66"/>
      <c r="D69" s="66"/>
      <c r="E69" s="66"/>
      <c r="F69" s="66"/>
    </row>
    <row r="70" spans="1:6" ht="15" customHeight="1" x14ac:dyDescent="0.25">
      <c r="A70" s="76" t="s">
        <v>26</v>
      </c>
      <c r="B70" s="76"/>
      <c r="C70" s="76"/>
      <c r="D70" s="76"/>
      <c r="E70" s="76"/>
    </row>
    <row r="71" spans="1:6" ht="45" customHeight="1" x14ac:dyDescent="0.25">
      <c r="A71" s="76" t="s">
        <v>27</v>
      </c>
      <c r="B71" s="76"/>
      <c r="C71" s="76"/>
      <c r="D71" s="76"/>
      <c r="E71" s="76"/>
    </row>
    <row r="72" spans="1:6" ht="28.5" customHeight="1" x14ac:dyDescent="0.25">
      <c r="A72" s="62" t="s">
        <v>28</v>
      </c>
      <c r="B72" s="62"/>
      <c r="C72" s="62"/>
      <c r="D72" s="62"/>
      <c r="E72" s="62"/>
      <c r="F72" s="62"/>
    </row>
    <row r="73" spans="1:6" ht="24.75" customHeight="1" x14ac:dyDescent="0.25">
      <c r="A73" s="62" t="s">
        <v>29</v>
      </c>
      <c r="B73" s="62"/>
      <c r="C73" s="62"/>
      <c r="D73" s="62"/>
      <c r="E73" s="62"/>
      <c r="F73" s="62"/>
    </row>
    <row r="74" spans="1:6" ht="15" customHeight="1" x14ac:dyDescent="0.25">
      <c r="A74" s="66" t="s">
        <v>25</v>
      </c>
      <c r="B74" s="66"/>
      <c r="C74" s="66"/>
      <c r="D74" s="66"/>
      <c r="E74" s="66"/>
    </row>
    <row r="75" spans="1:6" ht="120.75" customHeight="1" x14ac:dyDescent="0.25">
      <c r="A75" s="63" t="s">
        <v>30</v>
      </c>
      <c r="B75" s="63"/>
      <c r="C75" s="63"/>
      <c r="D75" s="63"/>
      <c r="E75" s="63"/>
      <c r="F75" s="63"/>
    </row>
    <row r="76" spans="1:6" ht="49.5" customHeight="1" x14ac:dyDescent="0.25">
      <c r="A76" s="64" t="s">
        <v>31</v>
      </c>
      <c r="B76" s="64"/>
      <c r="C76" s="64"/>
      <c r="D76" s="64"/>
      <c r="E76" s="64"/>
      <c r="F76" s="64"/>
    </row>
    <row r="77" spans="1:6" x14ac:dyDescent="0.25">
      <c r="A77" s="17"/>
      <c r="B77" s="16"/>
      <c r="C77" s="16"/>
      <c r="D77" s="16"/>
      <c r="E77" s="16"/>
    </row>
    <row r="78" spans="1:6" ht="30" customHeight="1" x14ac:dyDescent="0.25">
      <c r="A78" s="63" t="s">
        <v>79</v>
      </c>
      <c r="B78" s="63"/>
      <c r="C78" s="63"/>
      <c r="D78" s="63"/>
      <c r="E78" s="63"/>
      <c r="F78" s="63"/>
    </row>
    <row r="79" spans="1:6" ht="45" customHeight="1" x14ac:dyDescent="0.25">
      <c r="A79" s="79"/>
      <c r="B79" s="79"/>
      <c r="C79" s="79"/>
      <c r="D79" s="79"/>
      <c r="E79" s="79"/>
      <c r="F79" s="79"/>
    </row>
    <row r="80" spans="1:6" ht="51" customHeight="1" x14ac:dyDescent="0.25">
      <c r="A80" s="65" t="s">
        <v>80</v>
      </c>
      <c r="B80" s="65"/>
      <c r="C80" s="65"/>
      <c r="D80" s="65"/>
      <c r="E80" s="65"/>
      <c r="F80" s="65"/>
    </row>
    <row r="81" spans="1:6" ht="47.25" customHeight="1" x14ac:dyDescent="0.25">
      <c r="A81" s="61" t="s">
        <v>32</v>
      </c>
      <c r="B81" s="61"/>
      <c r="C81" s="61"/>
      <c r="D81" s="61"/>
      <c r="E81" s="61"/>
      <c r="F81" s="61"/>
    </row>
    <row r="82" spans="1:6" ht="51.75" customHeight="1" x14ac:dyDescent="0.25">
      <c r="A82" s="61" t="s">
        <v>33</v>
      </c>
      <c r="B82" s="61"/>
      <c r="C82" s="61"/>
      <c r="D82" s="61"/>
      <c r="E82" s="61"/>
      <c r="F82" s="61"/>
    </row>
    <row r="83" spans="1:6" ht="36" customHeight="1" x14ac:dyDescent="0.25">
      <c r="A83" s="61" t="s">
        <v>34</v>
      </c>
      <c r="B83" s="61"/>
      <c r="C83" s="61"/>
      <c r="D83" s="61"/>
      <c r="E83" s="61"/>
      <c r="F83" s="61"/>
    </row>
    <row r="84" spans="1:6" ht="15" customHeight="1" x14ac:dyDescent="0.25">
      <c r="A84" s="41"/>
      <c r="B84" s="16"/>
      <c r="C84" s="16"/>
      <c r="D84" s="16"/>
      <c r="E84" s="16"/>
    </row>
    <row r="85" spans="1:6" ht="15" customHeight="1" x14ac:dyDescent="0.25">
      <c r="A85" s="72" t="s">
        <v>35</v>
      </c>
      <c r="B85" s="72"/>
      <c r="C85" s="72"/>
      <c r="D85" s="72"/>
      <c r="E85" s="72"/>
    </row>
    <row r="86" spans="1:6" ht="15" customHeight="1" x14ac:dyDescent="0.25">
      <c r="A86" s="73" t="s">
        <v>36</v>
      </c>
      <c r="B86" s="73"/>
      <c r="C86" s="73"/>
      <c r="D86" s="73"/>
      <c r="E86" s="73"/>
    </row>
    <row r="87" spans="1:6" ht="15" customHeight="1" x14ac:dyDescent="0.25">
      <c r="A87" s="73" t="s">
        <v>37</v>
      </c>
      <c r="B87" s="73"/>
      <c r="C87" s="73"/>
      <c r="D87" s="73"/>
      <c r="E87" s="73"/>
    </row>
    <row r="88" spans="1:6" ht="15" customHeight="1" x14ac:dyDescent="0.25">
      <c r="A88" s="73" t="s">
        <v>38</v>
      </c>
      <c r="B88" s="73"/>
      <c r="C88" s="73"/>
      <c r="D88" s="73"/>
      <c r="E88" s="73"/>
    </row>
    <row r="89" spans="1:6" x14ac:dyDescent="0.25">
      <c r="A89" s="73" t="s">
        <v>39</v>
      </c>
      <c r="B89" s="73"/>
      <c r="C89" s="73"/>
      <c r="D89" s="73"/>
      <c r="E89" s="73"/>
    </row>
    <row r="90" spans="1:6" x14ac:dyDescent="0.25">
      <c r="A90" s="42"/>
      <c r="B90" s="42"/>
      <c r="C90" s="42"/>
      <c r="D90" s="42"/>
      <c r="E90" s="42"/>
    </row>
    <row r="91" spans="1:6" x14ac:dyDescent="0.25">
      <c r="A91" s="42"/>
      <c r="B91" s="42"/>
      <c r="C91" s="42"/>
      <c r="D91" s="42"/>
      <c r="E91" s="42"/>
    </row>
    <row r="92" spans="1:6" x14ac:dyDescent="0.25">
      <c r="A92" s="42"/>
      <c r="B92" s="42"/>
      <c r="C92" s="42"/>
      <c r="D92" s="42"/>
      <c r="E92" s="42"/>
    </row>
    <row r="93" spans="1:6" x14ac:dyDescent="0.25">
      <c r="A93" s="42"/>
      <c r="B93" s="42"/>
      <c r="C93" s="42"/>
      <c r="D93" s="42"/>
      <c r="E93" s="42"/>
    </row>
    <row r="94" spans="1:6" ht="15" customHeight="1" x14ac:dyDescent="0.25">
      <c r="A94" s="69" t="s">
        <v>40</v>
      </c>
      <c r="B94" s="69"/>
      <c r="C94" s="69"/>
      <c r="D94" s="69"/>
      <c r="E94" s="69"/>
    </row>
    <row r="95" spans="1:6" x14ac:dyDescent="0.25">
      <c r="A95" s="18"/>
      <c r="B95" s="16"/>
      <c r="C95" s="16"/>
      <c r="D95" s="16"/>
      <c r="E95" s="16"/>
    </row>
    <row r="96" spans="1:6" x14ac:dyDescent="0.25">
      <c r="A96" s="16"/>
      <c r="B96" s="16"/>
      <c r="C96" s="16"/>
      <c r="D96" s="16"/>
      <c r="E96" s="16"/>
    </row>
  </sheetData>
  <sheetProtection algorithmName="SHA-512" hashValue="wrYd5lCJ/Blz2BQV/2ZnlzBhylb5IpfUvbziYG1IPXZoQ/Ug6xoTOsoWqRHFrA4pfbT6T8/I2RIMr2ameb1asA==" saltValue="HQrC4ViooufNya64pSJOZA==" spinCount="100000" sheet="1" formatCells="0"/>
  <mergeCells count="49">
    <mergeCell ref="A19:E19"/>
    <mergeCell ref="A5:E5"/>
    <mergeCell ref="A8:E8"/>
    <mergeCell ref="A13:E13"/>
    <mergeCell ref="A16:E16"/>
    <mergeCell ref="B41:E41"/>
    <mergeCell ref="A32:F32"/>
    <mergeCell ref="A33:F33"/>
    <mergeCell ref="A35:F35"/>
    <mergeCell ref="A37:F37"/>
    <mergeCell ref="A38:F38"/>
    <mergeCell ref="A22:E22"/>
    <mergeCell ref="A25:E25"/>
    <mergeCell ref="A27:E27"/>
    <mergeCell ref="A28:E28"/>
    <mergeCell ref="A29:E29"/>
    <mergeCell ref="A88:E88"/>
    <mergeCell ref="A94:E94"/>
    <mergeCell ref="A85:E85"/>
    <mergeCell ref="A86:E86"/>
    <mergeCell ref="A87:E87"/>
    <mergeCell ref="A89:E89"/>
    <mergeCell ref="A83:F83"/>
    <mergeCell ref="A67:F67"/>
    <mergeCell ref="A68:F68"/>
    <mergeCell ref="A69:F69"/>
    <mergeCell ref="A72:F72"/>
    <mergeCell ref="A73:F73"/>
    <mergeCell ref="A70:E70"/>
    <mergeCell ref="A71:E71"/>
    <mergeCell ref="A74:E74"/>
    <mergeCell ref="A75:F75"/>
    <mergeCell ref="A76:F76"/>
    <mergeCell ref="A78:F78"/>
    <mergeCell ref="A79:F79"/>
    <mergeCell ref="A80:F80"/>
    <mergeCell ref="A81:F81"/>
    <mergeCell ref="A61:F61"/>
    <mergeCell ref="A82:F82"/>
    <mergeCell ref="A62:F62"/>
    <mergeCell ref="A63:F63"/>
    <mergeCell ref="A64:F64"/>
    <mergeCell ref="A65:F65"/>
    <mergeCell ref="A66:F66"/>
    <mergeCell ref="A42:E42"/>
    <mergeCell ref="A50:E50"/>
    <mergeCell ref="A58:F58"/>
    <mergeCell ref="A59:F59"/>
    <mergeCell ref="A60:F60"/>
  </mergeCells>
  <phoneticPr fontId="23" type="noConversion"/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39AA-C0A4-4250-B48A-55DBA21AC644}">
  <dimension ref="A4:I103"/>
  <sheetViews>
    <sheetView view="pageLayout" zoomScaleNormal="100" workbookViewId="0">
      <selection activeCell="B40" sqref="B40"/>
    </sheetView>
  </sheetViews>
  <sheetFormatPr defaultRowHeight="15" x14ac:dyDescent="0.25"/>
  <cols>
    <col min="1" max="1" width="10.5703125" customWidth="1"/>
    <col min="2" max="2" width="28" customWidth="1"/>
    <col min="4" max="4" width="13" customWidth="1"/>
    <col min="5" max="5" width="11.140625" customWidth="1"/>
    <col min="6" max="6" width="14.57031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74</v>
      </c>
      <c r="F4" s="35"/>
      <c r="G4" s="35"/>
      <c r="H4" s="35"/>
      <c r="I4" s="35"/>
    </row>
    <row r="5" spans="1:9" x14ac:dyDescent="0.25">
      <c r="A5" s="74" t="str">
        <f>'Oferta na Część 1 '!A5:E5</f>
        <v>Znak sprawy: OR.272. 3 .2021</v>
      </c>
      <c r="B5" s="74"/>
      <c r="C5" s="74"/>
      <c r="D5" s="74"/>
      <c r="E5" s="74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8" t="s">
        <v>0</v>
      </c>
      <c r="B8" s="78"/>
      <c r="C8" s="78"/>
      <c r="D8" s="78"/>
      <c r="E8" s="78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7" t="s">
        <v>2</v>
      </c>
      <c r="B13" s="67"/>
      <c r="C13" s="67"/>
      <c r="D13" s="67"/>
      <c r="E13" s="67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7" t="s">
        <v>2</v>
      </c>
      <c r="B16" s="67"/>
      <c r="C16" s="67"/>
      <c r="D16" s="67"/>
      <c r="E16" s="67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7" t="s">
        <v>2</v>
      </c>
      <c r="B19" s="67"/>
      <c r="C19" s="67"/>
      <c r="D19" s="67"/>
      <c r="E19" s="67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7" t="s">
        <v>2</v>
      </c>
      <c r="B22" s="67"/>
      <c r="C22" s="67"/>
      <c r="D22" s="67"/>
      <c r="E22" s="67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0" t="s">
        <v>8</v>
      </c>
      <c r="B25" s="70"/>
      <c r="C25" s="70"/>
      <c r="D25" s="70"/>
      <c r="E25" s="70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1" t="s">
        <v>9</v>
      </c>
      <c r="B27" s="71"/>
      <c r="C27" s="71"/>
      <c r="D27" s="71"/>
      <c r="E27" s="71"/>
      <c r="F27" s="7"/>
      <c r="G27" s="7"/>
      <c r="H27" s="7"/>
      <c r="I27" s="7"/>
    </row>
    <row r="28" spans="1:9" x14ac:dyDescent="0.25">
      <c r="A28" s="71" t="s">
        <v>10</v>
      </c>
      <c r="B28" s="71"/>
      <c r="C28" s="71"/>
      <c r="D28" s="71"/>
      <c r="E28" s="71"/>
      <c r="F28" s="7"/>
      <c r="G28" s="7"/>
      <c r="H28" s="7"/>
      <c r="I28" s="7"/>
    </row>
    <row r="29" spans="1:9" x14ac:dyDescent="0.25">
      <c r="A29" s="71" t="s">
        <v>11</v>
      </c>
      <c r="B29" s="71"/>
      <c r="C29" s="71"/>
      <c r="D29" s="71"/>
      <c r="E29" s="71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3" customHeight="1" x14ac:dyDescent="0.25">
      <c r="A32" s="79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79"/>
      <c r="C32" s="79"/>
      <c r="D32" s="79"/>
      <c r="E32" s="79"/>
      <c r="F32" s="79"/>
      <c r="G32" s="33"/>
      <c r="H32" s="33"/>
      <c r="I32" s="33"/>
    </row>
    <row r="33" spans="1:9" ht="48.75" customHeight="1" x14ac:dyDescent="0.25">
      <c r="A33" s="80" t="str">
        <f>'Oferta na Część 1 '!_Hlk11828906</f>
        <v>Dostawa sprzętu komputerowego i oprogramowania dla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9" t="s">
        <v>12</v>
      </c>
      <c r="B35" s="79"/>
      <c r="C35" s="79"/>
      <c r="D35" s="79"/>
      <c r="E35" s="79"/>
      <c r="F35" s="79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79" t="s">
        <v>43</v>
      </c>
      <c r="B37" s="79"/>
      <c r="C37" s="79"/>
      <c r="D37" s="79"/>
      <c r="E37" s="79"/>
      <c r="F37" s="79"/>
      <c r="G37" s="15"/>
      <c r="H37" s="15"/>
      <c r="I37" s="15"/>
    </row>
    <row r="38" spans="1:9" ht="26.25" customHeight="1" x14ac:dyDescent="0.25">
      <c r="A38" s="81" t="s">
        <v>106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E55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7"/>
      <c r="C41" s="77"/>
      <c r="D41" s="77"/>
      <c r="E41" s="77"/>
      <c r="F41" s="10"/>
      <c r="G41" s="10"/>
      <c r="H41" s="10"/>
      <c r="I41" s="10"/>
    </row>
    <row r="42" spans="1:9" x14ac:dyDescent="0.25">
      <c r="A42" s="75" t="s">
        <v>13</v>
      </c>
      <c r="B42" s="75"/>
      <c r="C42" s="75"/>
      <c r="D42" s="75"/>
      <c r="E42" s="75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ht="25.5" x14ac:dyDescent="0.25">
      <c r="A45" s="48" t="s">
        <v>86</v>
      </c>
      <c r="B45" s="45" t="s">
        <v>107</v>
      </c>
      <c r="C45" s="48">
        <v>1</v>
      </c>
      <c r="D45" s="49">
        <v>0</v>
      </c>
      <c r="E45" s="50">
        <f>PRODUCT(D45,C45)</f>
        <v>0</v>
      </c>
      <c r="F45" s="55"/>
    </row>
    <row r="46" spans="1:9" ht="25.5" x14ac:dyDescent="0.25">
      <c r="A46" s="48" t="s">
        <v>87</v>
      </c>
      <c r="B46" s="45" t="s">
        <v>108</v>
      </c>
      <c r="C46" s="48">
        <v>1</v>
      </c>
      <c r="D46" s="49">
        <v>0</v>
      </c>
      <c r="E46" s="50">
        <f t="shared" ref="E46:E54" si="0">PRODUCT(D46,C46)</f>
        <v>0</v>
      </c>
      <c r="F46" s="55"/>
    </row>
    <row r="47" spans="1:9" x14ac:dyDescent="0.25">
      <c r="A47" s="48" t="s">
        <v>88</v>
      </c>
      <c r="B47" s="45" t="s">
        <v>109</v>
      </c>
      <c r="C47" s="48">
        <v>1</v>
      </c>
      <c r="D47" s="49">
        <v>0</v>
      </c>
      <c r="E47" s="50">
        <f t="shared" si="0"/>
        <v>0</v>
      </c>
      <c r="F47" s="55"/>
    </row>
    <row r="48" spans="1:9" ht="38.25" x14ac:dyDescent="0.25">
      <c r="A48" s="48" t="s">
        <v>89</v>
      </c>
      <c r="B48" s="45" t="s">
        <v>110</v>
      </c>
      <c r="C48" s="48">
        <v>15</v>
      </c>
      <c r="D48" s="49">
        <v>0</v>
      </c>
      <c r="E48" s="50">
        <f t="shared" si="0"/>
        <v>0</v>
      </c>
      <c r="F48" s="55"/>
    </row>
    <row r="49" spans="1:6" ht="38.25" x14ac:dyDescent="0.25">
      <c r="A49" s="48" t="s">
        <v>90</v>
      </c>
      <c r="B49" s="45" t="s">
        <v>111</v>
      </c>
      <c r="C49" s="48">
        <v>2</v>
      </c>
      <c r="D49" s="49">
        <v>0</v>
      </c>
      <c r="E49" s="50">
        <f t="shared" si="0"/>
        <v>0</v>
      </c>
      <c r="F49" s="55"/>
    </row>
    <row r="50" spans="1:6" ht="25.5" x14ac:dyDescent="0.25">
      <c r="A50" s="48" t="s">
        <v>91</v>
      </c>
      <c r="B50" s="45" t="s">
        <v>112</v>
      </c>
      <c r="C50" s="48">
        <v>2</v>
      </c>
      <c r="D50" s="49">
        <v>0</v>
      </c>
      <c r="E50" s="50">
        <f t="shared" si="0"/>
        <v>0</v>
      </c>
      <c r="F50" s="55"/>
    </row>
    <row r="51" spans="1:6" ht="25.5" x14ac:dyDescent="0.25">
      <c r="A51" s="48" t="s">
        <v>92</v>
      </c>
      <c r="B51" s="45" t="s">
        <v>113</v>
      </c>
      <c r="C51" s="48">
        <v>2</v>
      </c>
      <c r="D51" s="59">
        <v>0</v>
      </c>
      <c r="E51" s="50">
        <f>PRODUCT(D52,C51)</f>
        <v>0</v>
      </c>
      <c r="F51" s="55"/>
    </row>
    <row r="52" spans="1:6" ht="25.5" x14ac:dyDescent="0.25">
      <c r="A52" s="48" t="s">
        <v>93</v>
      </c>
      <c r="B52" s="45" t="s">
        <v>114</v>
      </c>
      <c r="C52" s="48">
        <v>1</v>
      </c>
      <c r="D52" s="49">
        <v>0</v>
      </c>
      <c r="E52" s="50">
        <f>PRODUCT(D53,C52)</f>
        <v>0</v>
      </c>
      <c r="F52" s="55"/>
    </row>
    <row r="53" spans="1:6" ht="38.25" x14ac:dyDescent="0.25">
      <c r="A53" s="48" t="s">
        <v>94</v>
      </c>
      <c r="B53" s="45" t="s">
        <v>115</v>
      </c>
      <c r="C53" s="48">
        <v>1</v>
      </c>
      <c r="D53" s="49">
        <v>0</v>
      </c>
      <c r="E53" s="50">
        <f t="shared" si="0"/>
        <v>0</v>
      </c>
      <c r="F53" s="55"/>
    </row>
    <row r="54" spans="1:6" ht="25.5" x14ac:dyDescent="0.25">
      <c r="A54" s="48" t="s">
        <v>95</v>
      </c>
      <c r="B54" s="45" t="s">
        <v>116</v>
      </c>
      <c r="C54" s="48">
        <v>1</v>
      </c>
      <c r="D54" s="49">
        <v>0</v>
      </c>
      <c r="E54" s="50">
        <f t="shared" si="0"/>
        <v>0</v>
      </c>
      <c r="F54" s="55"/>
    </row>
    <row r="55" spans="1:6" x14ac:dyDescent="0.25">
      <c r="A55" s="51"/>
      <c r="B55" s="51" t="s">
        <v>19</v>
      </c>
      <c r="C55" s="51"/>
      <c r="D55" s="52"/>
      <c r="E55" s="53">
        <f>SUM(E45:E54)</f>
        <v>0</v>
      </c>
      <c r="F55" s="43"/>
    </row>
    <row r="57" spans="1:6" x14ac:dyDescent="0.25">
      <c r="A57" s="75" t="s">
        <v>20</v>
      </c>
      <c r="B57" s="75"/>
      <c r="C57" s="75"/>
      <c r="D57" s="75"/>
      <c r="E57" s="75"/>
    </row>
    <row r="58" spans="1:6" x14ac:dyDescent="0.25">
      <c r="A58" s="9"/>
    </row>
    <row r="59" spans="1:6" x14ac:dyDescent="0.25">
      <c r="A59" s="29" t="s">
        <v>46</v>
      </c>
      <c r="B59" s="28" t="s">
        <v>48</v>
      </c>
      <c r="C59" s="27"/>
      <c r="D59" s="27"/>
      <c r="E59" s="27"/>
    </row>
    <row r="60" spans="1:6" x14ac:dyDescent="0.25">
      <c r="A60" s="29" t="s">
        <v>46</v>
      </c>
      <c r="B60" s="28" t="s">
        <v>49</v>
      </c>
      <c r="C60" s="27"/>
      <c r="D60" s="27"/>
      <c r="E60" s="27"/>
    </row>
    <row r="61" spans="1:6" x14ac:dyDescent="0.25">
      <c r="A61" s="29" t="s">
        <v>46</v>
      </c>
      <c r="B61" s="28" t="s">
        <v>50</v>
      </c>
      <c r="C61" s="27"/>
      <c r="D61" s="27"/>
      <c r="E61" s="27"/>
    </row>
    <row r="62" spans="1:6" x14ac:dyDescent="0.25">
      <c r="A62" s="21"/>
      <c r="B62" s="21"/>
      <c r="C62" s="21"/>
      <c r="D62" s="21"/>
      <c r="E62" s="21"/>
    </row>
    <row r="63" spans="1:6" x14ac:dyDescent="0.25">
      <c r="A63" s="21"/>
      <c r="B63" s="21"/>
      <c r="C63" s="21"/>
      <c r="D63" s="21"/>
      <c r="E63" s="21"/>
    </row>
    <row r="64" spans="1:6" x14ac:dyDescent="0.25">
      <c r="A64" s="22"/>
      <c r="B64" s="30" t="s">
        <v>45</v>
      </c>
      <c r="C64" s="22"/>
      <c r="D64" s="22"/>
      <c r="E64" s="22"/>
    </row>
    <row r="65" spans="1:6" ht="37.5" customHeight="1" x14ac:dyDescent="0.25">
      <c r="A65" s="60" t="s">
        <v>21</v>
      </c>
      <c r="B65" s="60"/>
      <c r="C65" s="60"/>
      <c r="D65" s="60"/>
      <c r="E65" s="60"/>
      <c r="F65" s="60"/>
    </row>
    <row r="66" spans="1:6" ht="42" customHeight="1" x14ac:dyDescent="0.25">
      <c r="A66" s="63" t="s">
        <v>22</v>
      </c>
      <c r="B66" s="63"/>
      <c r="C66" s="63"/>
      <c r="D66" s="63"/>
      <c r="E66" s="63"/>
      <c r="F66" s="63"/>
    </row>
    <row r="67" spans="1:6" ht="38.25" customHeight="1" x14ac:dyDescent="0.25">
      <c r="A67" s="63" t="s">
        <v>85</v>
      </c>
      <c r="B67" s="63"/>
      <c r="C67" s="63"/>
      <c r="D67" s="63"/>
      <c r="E67" s="63"/>
      <c r="F67" s="63"/>
    </row>
    <row r="68" spans="1:6" ht="51.75" customHeight="1" x14ac:dyDescent="0.25">
      <c r="A68" s="63" t="s">
        <v>51</v>
      </c>
      <c r="B68" s="63"/>
      <c r="C68" s="63"/>
      <c r="D68" s="63"/>
      <c r="E68" s="63"/>
      <c r="F68" s="63"/>
    </row>
    <row r="69" spans="1:6" ht="33" customHeight="1" x14ac:dyDescent="0.25">
      <c r="A69" s="63" t="s">
        <v>23</v>
      </c>
      <c r="B69" s="63"/>
      <c r="C69" s="63"/>
      <c r="D69" s="63"/>
      <c r="E69" s="63"/>
      <c r="F69" s="63"/>
    </row>
    <row r="70" spans="1:6" ht="39" customHeight="1" x14ac:dyDescent="0.25">
      <c r="A70" s="63" t="s">
        <v>24</v>
      </c>
      <c r="B70" s="63"/>
      <c r="C70" s="63"/>
      <c r="D70" s="63"/>
      <c r="E70" s="63"/>
      <c r="F70" s="63"/>
    </row>
    <row r="71" spans="1:6" ht="20.25" customHeight="1" x14ac:dyDescent="0.25">
      <c r="A71" s="63" t="s">
        <v>52</v>
      </c>
      <c r="B71" s="63"/>
      <c r="C71" s="63"/>
      <c r="D71" s="63"/>
      <c r="E71" s="63"/>
      <c r="F71" s="63"/>
    </row>
    <row r="72" spans="1:6" ht="26.25" customHeight="1" x14ac:dyDescent="0.25">
      <c r="A72" s="64" t="s">
        <v>53</v>
      </c>
      <c r="B72" s="64"/>
      <c r="C72" s="64"/>
      <c r="D72" s="64"/>
      <c r="E72" s="64"/>
      <c r="F72" s="64"/>
    </row>
    <row r="73" spans="1:6" ht="39.75" customHeight="1" x14ac:dyDescent="0.25">
      <c r="A73" s="63" t="s">
        <v>54</v>
      </c>
      <c r="B73" s="63"/>
      <c r="C73" s="63"/>
      <c r="D73" s="63"/>
      <c r="E73" s="63"/>
      <c r="F73" s="63"/>
    </row>
    <row r="74" spans="1:6" ht="54" customHeight="1" x14ac:dyDescent="0.25">
      <c r="A74" s="68" t="s">
        <v>55</v>
      </c>
      <c r="B74" s="68"/>
      <c r="C74" s="68"/>
      <c r="D74" s="68"/>
      <c r="E74" s="68"/>
      <c r="F74" s="68"/>
    </row>
    <row r="75" spans="1:6" ht="28.5" customHeight="1" x14ac:dyDescent="0.25">
      <c r="A75" s="60" t="s">
        <v>57</v>
      </c>
      <c r="B75" s="60"/>
      <c r="C75" s="60"/>
      <c r="D75" s="60"/>
      <c r="E75" s="60"/>
      <c r="F75" s="60"/>
    </row>
    <row r="76" spans="1:6" ht="15" customHeight="1" x14ac:dyDescent="0.25">
      <c r="A76" s="66" t="s">
        <v>25</v>
      </c>
      <c r="B76" s="66"/>
      <c r="C76" s="66"/>
      <c r="D76" s="66"/>
      <c r="E76" s="66"/>
      <c r="F76" s="66"/>
    </row>
    <row r="77" spans="1:6" ht="15" customHeight="1" x14ac:dyDescent="0.25">
      <c r="A77" s="76" t="s">
        <v>26</v>
      </c>
      <c r="B77" s="76"/>
      <c r="C77" s="76"/>
      <c r="D77" s="76"/>
      <c r="E77" s="76"/>
    </row>
    <row r="78" spans="1:6" ht="45" customHeight="1" x14ac:dyDescent="0.25">
      <c r="A78" s="76" t="s">
        <v>27</v>
      </c>
      <c r="B78" s="76"/>
      <c r="C78" s="76"/>
      <c r="D78" s="76"/>
      <c r="E78" s="76"/>
    </row>
    <row r="79" spans="1:6" ht="28.5" customHeight="1" x14ac:dyDescent="0.25">
      <c r="A79" s="62" t="s">
        <v>28</v>
      </c>
      <c r="B79" s="62"/>
      <c r="C79" s="62"/>
      <c r="D79" s="62"/>
      <c r="E79" s="62"/>
      <c r="F79" s="62"/>
    </row>
    <row r="80" spans="1:6" ht="24.75" customHeight="1" x14ac:dyDescent="0.25">
      <c r="A80" s="62" t="s">
        <v>29</v>
      </c>
      <c r="B80" s="62"/>
      <c r="C80" s="62"/>
      <c r="D80" s="62"/>
      <c r="E80" s="62"/>
      <c r="F80" s="62"/>
    </row>
    <row r="81" spans="1:6" ht="15" customHeight="1" x14ac:dyDescent="0.25">
      <c r="A81" s="66" t="s">
        <v>25</v>
      </c>
      <c r="B81" s="66"/>
      <c r="C81" s="66"/>
      <c r="D81" s="66"/>
      <c r="E81" s="66"/>
    </row>
    <row r="82" spans="1:6" ht="120.75" customHeight="1" x14ac:dyDescent="0.25">
      <c r="A82" s="63" t="s">
        <v>30</v>
      </c>
      <c r="B82" s="63"/>
      <c r="C82" s="63"/>
      <c r="D82" s="63"/>
      <c r="E82" s="63"/>
      <c r="F82" s="63"/>
    </row>
    <row r="83" spans="1:6" ht="49.5" customHeight="1" x14ac:dyDescent="0.25">
      <c r="A83" s="64" t="s">
        <v>31</v>
      </c>
      <c r="B83" s="64"/>
      <c r="C83" s="64"/>
      <c r="D83" s="64"/>
      <c r="E83" s="64"/>
      <c r="F83" s="64"/>
    </row>
    <row r="84" spans="1:6" x14ac:dyDescent="0.25">
      <c r="A84" s="17"/>
      <c r="B84" s="16"/>
      <c r="C84" s="16"/>
      <c r="D84" s="16"/>
      <c r="E84" s="16"/>
    </row>
    <row r="85" spans="1:6" ht="30" customHeight="1" x14ac:dyDescent="0.25">
      <c r="A85" s="63" t="s">
        <v>79</v>
      </c>
      <c r="B85" s="63"/>
      <c r="C85" s="63"/>
      <c r="D85" s="63"/>
      <c r="E85" s="63"/>
      <c r="F85" s="63"/>
    </row>
    <row r="86" spans="1:6" ht="45" customHeight="1" x14ac:dyDescent="0.25">
      <c r="A86" s="79"/>
      <c r="B86" s="79"/>
      <c r="C86" s="79"/>
      <c r="D86" s="79"/>
      <c r="E86" s="79"/>
      <c r="F86" s="79"/>
    </row>
    <row r="87" spans="1:6" ht="51" customHeight="1" x14ac:dyDescent="0.25">
      <c r="A87" s="65" t="s">
        <v>80</v>
      </c>
      <c r="B87" s="65"/>
      <c r="C87" s="65"/>
      <c r="D87" s="65"/>
      <c r="E87" s="65"/>
      <c r="F87" s="65"/>
    </row>
    <row r="88" spans="1:6" ht="47.25" customHeight="1" x14ac:dyDescent="0.25">
      <c r="A88" s="61" t="s">
        <v>32</v>
      </c>
      <c r="B88" s="61"/>
      <c r="C88" s="61"/>
      <c r="D88" s="61"/>
      <c r="E88" s="61"/>
      <c r="F88" s="61"/>
    </row>
    <row r="89" spans="1:6" ht="45.75" customHeight="1" x14ac:dyDescent="0.25">
      <c r="A89" s="61" t="s">
        <v>33</v>
      </c>
      <c r="B89" s="61"/>
      <c r="C89" s="61"/>
      <c r="D89" s="61"/>
      <c r="E89" s="61"/>
      <c r="F89" s="61"/>
    </row>
    <row r="90" spans="1:6" ht="38.25" customHeight="1" x14ac:dyDescent="0.25">
      <c r="A90" s="61" t="s">
        <v>34</v>
      </c>
      <c r="B90" s="61"/>
      <c r="C90" s="61"/>
      <c r="D90" s="61"/>
      <c r="E90" s="61"/>
      <c r="F90" s="61"/>
    </row>
    <row r="91" spans="1:6" ht="15" customHeight="1" x14ac:dyDescent="0.25">
      <c r="A91" s="41"/>
      <c r="B91" s="16"/>
      <c r="C91" s="16"/>
      <c r="D91" s="16"/>
      <c r="E91" s="16"/>
    </row>
    <row r="92" spans="1:6" ht="15" customHeight="1" x14ac:dyDescent="0.25">
      <c r="A92" s="72" t="s">
        <v>35</v>
      </c>
      <c r="B92" s="72"/>
      <c r="C92" s="72"/>
      <c r="D92" s="72"/>
      <c r="E92" s="72"/>
    </row>
    <row r="93" spans="1:6" ht="15" customHeight="1" x14ac:dyDescent="0.25">
      <c r="A93" s="73" t="s">
        <v>36</v>
      </c>
      <c r="B93" s="73"/>
      <c r="C93" s="73"/>
      <c r="D93" s="73"/>
      <c r="E93" s="73"/>
    </row>
    <row r="94" spans="1:6" ht="15" customHeight="1" x14ac:dyDescent="0.25">
      <c r="A94" s="73" t="s">
        <v>37</v>
      </c>
      <c r="B94" s="73"/>
      <c r="C94" s="73"/>
      <c r="D94" s="73"/>
      <c r="E94" s="73"/>
    </row>
    <row r="95" spans="1:6" ht="15" customHeight="1" x14ac:dyDescent="0.25">
      <c r="A95" s="73" t="s">
        <v>38</v>
      </c>
      <c r="B95" s="73"/>
      <c r="C95" s="73"/>
      <c r="D95" s="73"/>
      <c r="E95" s="73"/>
    </row>
    <row r="96" spans="1:6" x14ac:dyDescent="0.25">
      <c r="A96" s="73" t="s">
        <v>39</v>
      </c>
      <c r="B96" s="73"/>
      <c r="C96" s="73"/>
      <c r="D96" s="73"/>
      <c r="E96" s="73"/>
    </row>
    <row r="97" spans="1:5" x14ac:dyDescent="0.25">
      <c r="A97" s="42"/>
      <c r="B97" s="42"/>
      <c r="C97" s="42"/>
      <c r="D97" s="42"/>
      <c r="E97" s="42"/>
    </row>
    <row r="98" spans="1:5" x14ac:dyDescent="0.25">
      <c r="A98" s="42"/>
      <c r="B98" s="42"/>
      <c r="C98" s="42"/>
      <c r="D98" s="42"/>
      <c r="E98" s="42"/>
    </row>
    <row r="99" spans="1:5" x14ac:dyDescent="0.25">
      <c r="A99" s="42"/>
      <c r="B99" s="42"/>
      <c r="C99" s="42"/>
      <c r="D99" s="42"/>
      <c r="E99" s="42"/>
    </row>
    <row r="100" spans="1:5" x14ac:dyDescent="0.25">
      <c r="A100" s="42"/>
      <c r="B100" s="42"/>
      <c r="C100" s="42"/>
      <c r="D100" s="42"/>
      <c r="E100" s="42"/>
    </row>
    <row r="101" spans="1:5" ht="15" customHeight="1" x14ac:dyDescent="0.25">
      <c r="A101" s="69" t="s">
        <v>40</v>
      </c>
      <c r="B101" s="69"/>
      <c r="C101" s="69"/>
      <c r="D101" s="69"/>
      <c r="E101" s="69"/>
    </row>
    <row r="102" spans="1:5" x14ac:dyDescent="0.25">
      <c r="A102" s="18"/>
      <c r="B102" s="16"/>
      <c r="C102" s="16"/>
      <c r="D102" s="16"/>
      <c r="E102" s="16"/>
    </row>
    <row r="103" spans="1:5" x14ac:dyDescent="0.25">
      <c r="A103" s="16"/>
      <c r="B103" s="16"/>
      <c r="C103" s="16"/>
      <c r="D103" s="16"/>
      <c r="E103" s="16"/>
    </row>
  </sheetData>
  <sheetProtection algorithmName="SHA-512" hashValue="32PHwLvcltzMF7Yz3muWdENGTRZZrthWRStWjcf+QgWDAA6nRlJ5loguXWo/113fpgdB0zvGIunWkKre2MpoXg==" saltValue="GRdAycdPIgy2MVKWpcLsCw==" spinCount="100000" sheet="1" formatCells="0"/>
  <mergeCells count="49">
    <mergeCell ref="A19:E19"/>
    <mergeCell ref="A5:E5"/>
    <mergeCell ref="A8:E8"/>
    <mergeCell ref="A13:E13"/>
    <mergeCell ref="A16:E16"/>
    <mergeCell ref="B41:E41"/>
    <mergeCell ref="A32:F32"/>
    <mergeCell ref="A33:F33"/>
    <mergeCell ref="A35:F35"/>
    <mergeCell ref="A37:F37"/>
    <mergeCell ref="A38:F38"/>
    <mergeCell ref="A22:E22"/>
    <mergeCell ref="A25:E25"/>
    <mergeCell ref="A27:E27"/>
    <mergeCell ref="A28:E28"/>
    <mergeCell ref="A29:E29"/>
    <mergeCell ref="A95:E95"/>
    <mergeCell ref="A101:E101"/>
    <mergeCell ref="A92:E92"/>
    <mergeCell ref="A93:E93"/>
    <mergeCell ref="A94:E94"/>
    <mergeCell ref="A96:E96"/>
    <mergeCell ref="A90:F90"/>
    <mergeCell ref="A74:F74"/>
    <mergeCell ref="A75:F75"/>
    <mergeCell ref="A76:F76"/>
    <mergeCell ref="A79:F79"/>
    <mergeCell ref="A80:F80"/>
    <mergeCell ref="A77:E77"/>
    <mergeCell ref="A78:E78"/>
    <mergeCell ref="A81:E81"/>
    <mergeCell ref="A82:F82"/>
    <mergeCell ref="A83:F83"/>
    <mergeCell ref="A85:F85"/>
    <mergeCell ref="A86:F86"/>
    <mergeCell ref="A87:F87"/>
    <mergeCell ref="A88:F88"/>
    <mergeCell ref="A68:F68"/>
    <mergeCell ref="A89:F89"/>
    <mergeCell ref="A69:F69"/>
    <mergeCell ref="A70:F70"/>
    <mergeCell ref="A71:F71"/>
    <mergeCell ref="A72:F72"/>
    <mergeCell ref="A73:F73"/>
    <mergeCell ref="A42:E42"/>
    <mergeCell ref="A57:E57"/>
    <mergeCell ref="A65:F65"/>
    <mergeCell ref="A66:F66"/>
    <mergeCell ref="A67:F67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B9A4-ADA6-4E4D-A013-7326775D09EC}">
  <dimension ref="A4:I95"/>
  <sheetViews>
    <sheetView view="pageLayout" zoomScaleNormal="100" workbookViewId="0">
      <selection activeCell="B40" sqref="B40"/>
    </sheetView>
  </sheetViews>
  <sheetFormatPr defaultRowHeight="15" x14ac:dyDescent="0.25"/>
  <cols>
    <col min="1" max="1" width="10.5703125" customWidth="1"/>
    <col min="2" max="2" width="28.85546875" customWidth="1"/>
    <col min="4" max="4" width="13" customWidth="1"/>
    <col min="5" max="5" width="11" customWidth="1"/>
    <col min="6" max="6" width="14.425781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75</v>
      </c>
      <c r="F4" s="35"/>
      <c r="G4" s="35"/>
      <c r="H4" s="35"/>
      <c r="I4" s="35"/>
    </row>
    <row r="5" spans="1:9" x14ac:dyDescent="0.25">
      <c r="A5" s="74" t="str">
        <f>'Oferta na Część 1 '!A5:E5</f>
        <v>Znak sprawy: OR.272. 3 .2021</v>
      </c>
      <c r="B5" s="74"/>
      <c r="C5" s="74"/>
      <c r="D5" s="74"/>
      <c r="E5" s="74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8" t="s">
        <v>0</v>
      </c>
      <c r="B8" s="78"/>
      <c r="C8" s="78"/>
      <c r="D8" s="78"/>
      <c r="E8" s="78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7" t="s">
        <v>2</v>
      </c>
      <c r="B13" s="67"/>
      <c r="C13" s="67"/>
      <c r="D13" s="67"/>
      <c r="E13" s="67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7" t="s">
        <v>2</v>
      </c>
      <c r="B16" s="67"/>
      <c r="C16" s="67"/>
      <c r="D16" s="67"/>
      <c r="E16" s="67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7" t="s">
        <v>2</v>
      </c>
      <c r="B19" s="67"/>
      <c r="C19" s="67"/>
      <c r="D19" s="67"/>
      <c r="E19" s="67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7" t="s">
        <v>2</v>
      </c>
      <c r="B22" s="67"/>
      <c r="C22" s="67"/>
      <c r="D22" s="67"/>
      <c r="E22" s="67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0" t="s">
        <v>8</v>
      </c>
      <c r="B25" s="70"/>
      <c r="C25" s="70"/>
      <c r="D25" s="70"/>
      <c r="E25" s="70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1" t="s">
        <v>9</v>
      </c>
      <c r="B27" s="71"/>
      <c r="C27" s="71"/>
      <c r="D27" s="71"/>
      <c r="E27" s="71"/>
      <c r="F27" s="7"/>
      <c r="G27" s="7"/>
      <c r="H27" s="7"/>
      <c r="I27" s="7"/>
    </row>
    <row r="28" spans="1:9" x14ac:dyDescent="0.25">
      <c r="A28" s="71" t="s">
        <v>10</v>
      </c>
      <c r="B28" s="71"/>
      <c r="C28" s="71"/>
      <c r="D28" s="71"/>
      <c r="E28" s="71"/>
      <c r="F28" s="7"/>
      <c r="G28" s="7"/>
      <c r="H28" s="7"/>
      <c r="I28" s="7"/>
    </row>
    <row r="29" spans="1:9" x14ac:dyDescent="0.25">
      <c r="A29" s="71" t="s">
        <v>11</v>
      </c>
      <c r="B29" s="71"/>
      <c r="C29" s="71"/>
      <c r="D29" s="71"/>
      <c r="E29" s="71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28.5" customHeight="1" x14ac:dyDescent="0.25">
      <c r="A32" s="79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79"/>
      <c r="C32" s="79"/>
      <c r="D32" s="79"/>
      <c r="E32" s="79"/>
      <c r="F32" s="79"/>
      <c r="G32" s="33"/>
      <c r="H32" s="33"/>
      <c r="I32" s="33"/>
    </row>
    <row r="33" spans="1:9" ht="48.75" customHeight="1" x14ac:dyDescent="0.25">
      <c r="A33" s="80" t="str">
        <f>'Oferta na Część 1 '!_Hlk11828906</f>
        <v>Dostawa sprzętu komputerowego i oprogramowania dla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9" t="s">
        <v>12</v>
      </c>
      <c r="B35" s="79"/>
      <c r="C35" s="79"/>
      <c r="D35" s="79"/>
      <c r="E35" s="79"/>
      <c r="F35" s="79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79" t="s">
        <v>43</v>
      </c>
      <c r="B37" s="79"/>
      <c r="C37" s="79"/>
      <c r="D37" s="79"/>
      <c r="E37" s="79"/>
      <c r="F37" s="79"/>
      <c r="G37" s="15"/>
      <c r="H37" s="15"/>
      <c r="I37" s="15"/>
    </row>
    <row r="38" spans="1:9" ht="30.75" customHeight="1" x14ac:dyDescent="0.25">
      <c r="A38" s="82" t="s">
        <v>117</v>
      </c>
      <c r="B38" s="82"/>
      <c r="C38" s="82"/>
      <c r="D38" s="82"/>
      <c r="E38" s="82"/>
      <c r="F38" s="82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E47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7"/>
      <c r="C41" s="77"/>
      <c r="D41" s="77"/>
      <c r="E41" s="77"/>
      <c r="F41" s="10"/>
      <c r="G41" s="10"/>
      <c r="H41" s="10"/>
      <c r="I41" s="10"/>
    </row>
    <row r="42" spans="1:9" x14ac:dyDescent="0.25">
      <c r="A42" s="75" t="s">
        <v>13</v>
      </c>
      <c r="B42" s="75"/>
      <c r="C42" s="75"/>
      <c r="D42" s="75"/>
      <c r="E42" s="75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x14ac:dyDescent="0.25">
      <c r="A45" s="48" t="s">
        <v>86</v>
      </c>
      <c r="B45" s="45" t="s">
        <v>118</v>
      </c>
      <c r="C45" s="48">
        <v>1</v>
      </c>
      <c r="D45" s="49">
        <v>0</v>
      </c>
      <c r="E45" s="50">
        <f>PRODUCT(D45,C45)</f>
        <v>0</v>
      </c>
      <c r="F45" s="55"/>
    </row>
    <row r="46" spans="1:9" x14ac:dyDescent="0.25">
      <c r="A46" s="48" t="s">
        <v>87</v>
      </c>
      <c r="B46" s="45" t="s">
        <v>119</v>
      </c>
      <c r="C46" s="48">
        <v>1</v>
      </c>
      <c r="D46" s="49">
        <v>0</v>
      </c>
      <c r="E46" s="50">
        <f t="shared" ref="E46" si="0">PRODUCT(D46,C46)</f>
        <v>0</v>
      </c>
      <c r="F46" s="55"/>
    </row>
    <row r="47" spans="1:9" x14ac:dyDescent="0.25">
      <c r="A47" s="51"/>
      <c r="B47" s="51" t="s">
        <v>19</v>
      </c>
      <c r="C47" s="51"/>
      <c r="D47" s="52"/>
      <c r="E47" s="53">
        <f>SUM(E45:E46)</f>
        <v>0</v>
      </c>
      <c r="F47" s="43"/>
    </row>
    <row r="49" spans="1:6" x14ac:dyDescent="0.25">
      <c r="A49" s="75" t="s">
        <v>20</v>
      </c>
      <c r="B49" s="75"/>
      <c r="C49" s="75"/>
      <c r="D49" s="75"/>
      <c r="E49" s="75"/>
    </row>
    <row r="50" spans="1:6" x14ac:dyDescent="0.25">
      <c r="A50" s="9"/>
    </row>
    <row r="51" spans="1:6" x14ac:dyDescent="0.25">
      <c r="A51" s="29" t="s">
        <v>46</v>
      </c>
      <c r="B51" s="28" t="s">
        <v>48</v>
      </c>
      <c r="C51" s="27"/>
      <c r="D51" s="27"/>
      <c r="E51" s="27"/>
    </row>
    <row r="52" spans="1:6" x14ac:dyDescent="0.25">
      <c r="A52" s="29" t="s">
        <v>46</v>
      </c>
      <c r="B52" s="28" t="s">
        <v>49</v>
      </c>
      <c r="C52" s="27"/>
      <c r="D52" s="27"/>
      <c r="E52" s="27"/>
    </row>
    <row r="53" spans="1:6" x14ac:dyDescent="0.25">
      <c r="A53" s="29" t="s">
        <v>46</v>
      </c>
      <c r="B53" s="28" t="s">
        <v>50</v>
      </c>
      <c r="C53" s="27"/>
      <c r="D53" s="27"/>
      <c r="E53" s="27"/>
    </row>
    <row r="54" spans="1:6" x14ac:dyDescent="0.25">
      <c r="A54" s="21"/>
      <c r="B54" s="21"/>
      <c r="C54" s="21"/>
      <c r="D54" s="21"/>
      <c r="E54" s="21"/>
    </row>
    <row r="55" spans="1:6" x14ac:dyDescent="0.25">
      <c r="A55" s="21"/>
      <c r="B55" s="21"/>
      <c r="C55" s="21"/>
      <c r="D55" s="21"/>
      <c r="E55" s="21"/>
    </row>
    <row r="56" spans="1:6" x14ac:dyDescent="0.25">
      <c r="A56" s="22"/>
      <c r="B56" s="30" t="s">
        <v>45</v>
      </c>
      <c r="C56" s="22"/>
      <c r="D56" s="22"/>
      <c r="E56" s="22"/>
    </row>
    <row r="57" spans="1:6" ht="37.5" customHeight="1" x14ac:dyDescent="0.25">
      <c r="A57" s="60" t="s">
        <v>21</v>
      </c>
      <c r="B57" s="60"/>
      <c r="C57" s="60"/>
      <c r="D57" s="60"/>
      <c r="E57" s="60"/>
      <c r="F57" s="60"/>
    </row>
    <row r="58" spans="1:6" ht="42" customHeight="1" x14ac:dyDescent="0.25">
      <c r="A58" s="63" t="s">
        <v>22</v>
      </c>
      <c r="B58" s="63"/>
      <c r="C58" s="63"/>
      <c r="D58" s="63"/>
      <c r="E58" s="63"/>
      <c r="F58" s="63"/>
    </row>
    <row r="59" spans="1:6" ht="38.25" customHeight="1" x14ac:dyDescent="0.25">
      <c r="A59" s="63" t="s">
        <v>85</v>
      </c>
      <c r="B59" s="63"/>
      <c r="C59" s="63"/>
      <c r="D59" s="63"/>
      <c r="E59" s="63"/>
      <c r="F59" s="63"/>
    </row>
    <row r="60" spans="1:6" ht="51.75" customHeight="1" x14ac:dyDescent="0.25">
      <c r="A60" s="63" t="s">
        <v>51</v>
      </c>
      <c r="B60" s="63"/>
      <c r="C60" s="63"/>
      <c r="D60" s="63"/>
      <c r="E60" s="63"/>
      <c r="F60" s="63"/>
    </row>
    <row r="61" spans="1:6" ht="33" customHeight="1" x14ac:dyDescent="0.25">
      <c r="A61" s="63" t="s">
        <v>23</v>
      </c>
      <c r="B61" s="63"/>
      <c r="C61" s="63"/>
      <c r="D61" s="63"/>
      <c r="E61" s="63"/>
      <c r="F61" s="63"/>
    </row>
    <row r="62" spans="1:6" ht="39" customHeight="1" x14ac:dyDescent="0.25">
      <c r="A62" s="63" t="s">
        <v>24</v>
      </c>
      <c r="B62" s="63"/>
      <c r="C62" s="63"/>
      <c r="D62" s="63"/>
      <c r="E62" s="63"/>
      <c r="F62" s="63"/>
    </row>
    <row r="63" spans="1:6" ht="20.25" customHeight="1" x14ac:dyDescent="0.25">
      <c r="A63" s="63" t="s">
        <v>52</v>
      </c>
      <c r="B63" s="63"/>
      <c r="C63" s="63"/>
      <c r="D63" s="63"/>
      <c r="E63" s="63"/>
      <c r="F63" s="63"/>
    </row>
    <row r="64" spans="1:6" ht="26.25" customHeight="1" x14ac:dyDescent="0.25">
      <c r="A64" s="64" t="s">
        <v>53</v>
      </c>
      <c r="B64" s="64"/>
      <c r="C64" s="64"/>
      <c r="D64" s="64"/>
      <c r="E64" s="64"/>
      <c r="F64" s="64"/>
    </row>
    <row r="65" spans="1:6" ht="39.75" customHeight="1" x14ac:dyDescent="0.25">
      <c r="A65" s="63" t="s">
        <v>54</v>
      </c>
      <c r="B65" s="63"/>
      <c r="C65" s="63"/>
      <c r="D65" s="63"/>
      <c r="E65" s="63"/>
      <c r="F65" s="63"/>
    </row>
    <row r="66" spans="1:6" ht="54" customHeight="1" x14ac:dyDescent="0.25">
      <c r="A66" s="68" t="s">
        <v>55</v>
      </c>
      <c r="B66" s="68"/>
      <c r="C66" s="68"/>
      <c r="D66" s="68"/>
      <c r="E66" s="68"/>
      <c r="F66" s="68"/>
    </row>
    <row r="67" spans="1:6" ht="31.5" customHeight="1" x14ac:dyDescent="0.25">
      <c r="A67" s="60" t="s">
        <v>57</v>
      </c>
      <c r="B67" s="60"/>
      <c r="C67" s="60"/>
      <c r="D67" s="60"/>
      <c r="E67" s="60"/>
      <c r="F67" s="60"/>
    </row>
    <row r="68" spans="1:6" ht="15" customHeight="1" x14ac:dyDescent="0.25">
      <c r="A68" s="66" t="s">
        <v>25</v>
      </c>
      <c r="B68" s="66"/>
      <c r="C68" s="66"/>
      <c r="D68" s="66"/>
      <c r="E68" s="66"/>
      <c r="F68" s="66"/>
    </row>
    <row r="69" spans="1:6" ht="15" customHeight="1" x14ac:dyDescent="0.25">
      <c r="A69" s="76" t="s">
        <v>26</v>
      </c>
      <c r="B69" s="76"/>
      <c r="C69" s="76"/>
      <c r="D69" s="76"/>
      <c r="E69" s="76"/>
    </row>
    <row r="70" spans="1:6" ht="45" customHeight="1" x14ac:dyDescent="0.25">
      <c r="A70" s="76" t="s">
        <v>27</v>
      </c>
      <c r="B70" s="76"/>
      <c r="C70" s="76"/>
      <c r="D70" s="76"/>
      <c r="E70" s="76"/>
    </row>
    <row r="71" spans="1:6" ht="28.5" customHeight="1" x14ac:dyDescent="0.25">
      <c r="A71" s="62" t="s">
        <v>28</v>
      </c>
      <c r="B71" s="62"/>
      <c r="C71" s="62"/>
      <c r="D71" s="62"/>
      <c r="E71" s="62"/>
      <c r="F71" s="62"/>
    </row>
    <row r="72" spans="1:6" ht="24.75" customHeight="1" x14ac:dyDescent="0.25">
      <c r="A72" s="62" t="s">
        <v>29</v>
      </c>
      <c r="B72" s="62"/>
      <c r="C72" s="62"/>
      <c r="D72" s="62"/>
      <c r="E72" s="62"/>
      <c r="F72" s="62"/>
    </row>
    <row r="73" spans="1:6" ht="15" customHeight="1" x14ac:dyDescent="0.25">
      <c r="A73" s="66" t="s">
        <v>25</v>
      </c>
      <c r="B73" s="66"/>
      <c r="C73" s="66"/>
      <c r="D73" s="66"/>
      <c r="E73" s="66"/>
    </row>
    <row r="74" spans="1:6" ht="120.75" customHeight="1" x14ac:dyDescent="0.25">
      <c r="A74" s="63" t="s">
        <v>30</v>
      </c>
      <c r="B74" s="63"/>
      <c r="C74" s="63"/>
      <c r="D74" s="63"/>
      <c r="E74" s="63"/>
      <c r="F74" s="63"/>
    </row>
    <row r="75" spans="1:6" ht="49.5" customHeight="1" x14ac:dyDescent="0.25">
      <c r="A75" s="64" t="s">
        <v>31</v>
      </c>
      <c r="B75" s="64"/>
      <c r="C75" s="64"/>
      <c r="D75" s="64"/>
      <c r="E75" s="64"/>
      <c r="F75" s="64"/>
    </row>
    <row r="76" spans="1:6" x14ac:dyDescent="0.25">
      <c r="A76" s="17"/>
      <c r="B76" s="16"/>
      <c r="C76" s="16"/>
      <c r="D76" s="16"/>
      <c r="E76" s="16"/>
    </row>
    <row r="77" spans="1:6" ht="30" customHeight="1" x14ac:dyDescent="0.25">
      <c r="A77" s="63" t="s">
        <v>79</v>
      </c>
      <c r="B77" s="63"/>
      <c r="C77" s="63"/>
      <c r="D77" s="63"/>
      <c r="E77" s="63"/>
      <c r="F77" s="63"/>
    </row>
    <row r="78" spans="1:6" ht="45" customHeight="1" x14ac:dyDescent="0.25">
      <c r="A78" s="79"/>
      <c r="B78" s="79"/>
      <c r="C78" s="79"/>
      <c r="D78" s="79"/>
      <c r="E78" s="79"/>
      <c r="F78" s="79"/>
    </row>
    <row r="79" spans="1:6" ht="51" customHeight="1" x14ac:dyDescent="0.25">
      <c r="A79" s="65" t="s">
        <v>80</v>
      </c>
      <c r="B79" s="65"/>
      <c r="C79" s="65"/>
      <c r="D79" s="65"/>
      <c r="E79" s="65"/>
      <c r="F79" s="65"/>
    </row>
    <row r="80" spans="1:6" ht="47.25" customHeight="1" x14ac:dyDescent="0.25">
      <c r="A80" s="61" t="s">
        <v>32</v>
      </c>
      <c r="B80" s="61"/>
      <c r="C80" s="61"/>
      <c r="D80" s="61"/>
      <c r="E80" s="61"/>
      <c r="F80" s="61"/>
    </row>
    <row r="81" spans="1:6" ht="51.75" customHeight="1" x14ac:dyDescent="0.25">
      <c r="A81" s="61" t="s">
        <v>33</v>
      </c>
      <c r="B81" s="61"/>
      <c r="C81" s="61"/>
      <c r="D81" s="61"/>
      <c r="E81" s="61"/>
      <c r="F81" s="61"/>
    </row>
    <row r="82" spans="1:6" ht="42" customHeight="1" x14ac:dyDescent="0.25">
      <c r="A82" s="61" t="s">
        <v>34</v>
      </c>
      <c r="B82" s="61"/>
      <c r="C82" s="61"/>
      <c r="D82" s="61"/>
      <c r="E82" s="61"/>
      <c r="F82" s="61"/>
    </row>
    <row r="83" spans="1:6" ht="15" customHeight="1" x14ac:dyDescent="0.25">
      <c r="A83" s="41"/>
      <c r="B83" s="16"/>
      <c r="C83" s="16"/>
      <c r="D83" s="16"/>
      <c r="E83" s="16"/>
    </row>
    <row r="84" spans="1:6" ht="15" customHeight="1" x14ac:dyDescent="0.25">
      <c r="A84" s="72" t="s">
        <v>35</v>
      </c>
      <c r="B84" s="72"/>
      <c r="C84" s="72"/>
      <c r="D84" s="72"/>
      <c r="E84" s="72"/>
    </row>
    <row r="85" spans="1:6" ht="15" customHeight="1" x14ac:dyDescent="0.25">
      <c r="A85" s="73" t="s">
        <v>36</v>
      </c>
      <c r="B85" s="73"/>
      <c r="C85" s="73"/>
      <c r="D85" s="73"/>
      <c r="E85" s="73"/>
    </row>
    <row r="86" spans="1:6" ht="15" customHeight="1" x14ac:dyDescent="0.25">
      <c r="A86" s="73" t="s">
        <v>37</v>
      </c>
      <c r="B86" s="73"/>
      <c r="C86" s="73"/>
      <c r="D86" s="73"/>
      <c r="E86" s="73"/>
    </row>
    <row r="87" spans="1:6" ht="15" customHeight="1" x14ac:dyDescent="0.25">
      <c r="A87" s="73" t="s">
        <v>38</v>
      </c>
      <c r="B87" s="73"/>
      <c r="C87" s="73"/>
      <c r="D87" s="73"/>
      <c r="E87" s="73"/>
    </row>
    <row r="88" spans="1:6" x14ac:dyDescent="0.25">
      <c r="A88" s="73" t="s">
        <v>39</v>
      </c>
      <c r="B88" s="73"/>
      <c r="C88" s="73"/>
      <c r="D88" s="73"/>
      <c r="E88" s="73"/>
    </row>
    <row r="89" spans="1:6" x14ac:dyDescent="0.25">
      <c r="A89" s="42"/>
      <c r="B89" s="42"/>
      <c r="C89" s="42"/>
      <c r="D89" s="42"/>
      <c r="E89" s="42"/>
    </row>
    <row r="90" spans="1:6" x14ac:dyDescent="0.25">
      <c r="A90" s="42"/>
      <c r="B90" s="42"/>
      <c r="C90" s="42"/>
      <c r="D90" s="42"/>
      <c r="E90" s="42"/>
    </row>
    <row r="91" spans="1:6" x14ac:dyDescent="0.25">
      <c r="A91" s="42"/>
      <c r="B91" s="42"/>
      <c r="C91" s="42"/>
      <c r="D91" s="42"/>
      <c r="E91" s="42"/>
    </row>
    <row r="92" spans="1:6" x14ac:dyDescent="0.25">
      <c r="A92" s="42"/>
      <c r="B92" s="42"/>
      <c r="C92" s="42"/>
      <c r="D92" s="42"/>
      <c r="E92" s="42"/>
    </row>
    <row r="93" spans="1:6" ht="15" customHeight="1" x14ac:dyDescent="0.25">
      <c r="A93" s="69" t="s">
        <v>40</v>
      </c>
      <c r="B93" s="69"/>
      <c r="C93" s="69"/>
      <c r="D93" s="69"/>
      <c r="E93" s="69"/>
    </row>
    <row r="94" spans="1:6" x14ac:dyDescent="0.25">
      <c r="A94" s="18"/>
      <c r="B94" s="16"/>
      <c r="C94" s="16"/>
      <c r="D94" s="16"/>
      <c r="E94" s="16"/>
    </row>
    <row r="95" spans="1:6" x14ac:dyDescent="0.25">
      <c r="A95" s="16"/>
      <c r="B95" s="16"/>
      <c r="C95" s="16"/>
      <c r="D95" s="16"/>
      <c r="E95" s="16"/>
    </row>
  </sheetData>
  <sheetProtection algorithmName="SHA-512" hashValue="ySDaA8a5AYci/IiESDNREtD8Fmm6ymATiz3nzm2fYNaKMmpDy8TO50GFviqUTHtlOgfATWPf3FeYVmwnvje69A==" saltValue="pFIQdMAcxNwwbz87yDSNnQ==" spinCount="100000" sheet="1" formatCells="0"/>
  <mergeCells count="49">
    <mergeCell ref="A19:E19"/>
    <mergeCell ref="A5:E5"/>
    <mergeCell ref="A8:E8"/>
    <mergeCell ref="A13:E13"/>
    <mergeCell ref="A16:E16"/>
    <mergeCell ref="B41:E41"/>
    <mergeCell ref="A32:F32"/>
    <mergeCell ref="A33:F33"/>
    <mergeCell ref="A35:F35"/>
    <mergeCell ref="A37:F37"/>
    <mergeCell ref="A38:F38"/>
    <mergeCell ref="A22:E22"/>
    <mergeCell ref="A25:E25"/>
    <mergeCell ref="A27:E27"/>
    <mergeCell ref="A28:E28"/>
    <mergeCell ref="A29:E29"/>
    <mergeCell ref="A87:E87"/>
    <mergeCell ref="A93:E93"/>
    <mergeCell ref="A84:E84"/>
    <mergeCell ref="A85:E85"/>
    <mergeCell ref="A86:E86"/>
    <mergeCell ref="A88:E88"/>
    <mergeCell ref="A82:F82"/>
    <mergeCell ref="A66:F66"/>
    <mergeCell ref="A67:F67"/>
    <mergeCell ref="A68:F68"/>
    <mergeCell ref="A71:F71"/>
    <mergeCell ref="A72:F72"/>
    <mergeCell ref="A69:E69"/>
    <mergeCell ref="A70:E70"/>
    <mergeCell ref="A73:E73"/>
    <mergeCell ref="A74:F74"/>
    <mergeCell ref="A75:F75"/>
    <mergeCell ref="A77:F77"/>
    <mergeCell ref="A78:F78"/>
    <mergeCell ref="A79:F79"/>
    <mergeCell ref="A80:F80"/>
    <mergeCell ref="A60:F60"/>
    <mergeCell ref="A81:F81"/>
    <mergeCell ref="A61:F61"/>
    <mergeCell ref="A62:F62"/>
    <mergeCell ref="A63:F63"/>
    <mergeCell ref="A64:F64"/>
    <mergeCell ref="A65:F65"/>
    <mergeCell ref="A42:E42"/>
    <mergeCell ref="A49:E49"/>
    <mergeCell ref="A57:F57"/>
    <mergeCell ref="A58:F58"/>
    <mergeCell ref="A59:F59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F773-00B2-4EB2-8F87-2BCB02F18C7B}">
  <dimension ref="A4:I101"/>
  <sheetViews>
    <sheetView view="pageLayout" zoomScale="130" zoomScaleNormal="100" zoomScalePageLayoutView="130" workbookViewId="0">
      <selection activeCell="E51" sqref="E51"/>
    </sheetView>
  </sheetViews>
  <sheetFormatPr defaultRowHeight="15" x14ac:dyDescent="0.25"/>
  <cols>
    <col min="1" max="1" width="10.5703125" customWidth="1"/>
    <col min="2" max="2" width="28" customWidth="1"/>
    <col min="4" max="4" width="13" customWidth="1"/>
    <col min="5" max="5" width="11.85546875" customWidth="1"/>
    <col min="6" max="6" width="13.8554687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76</v>
      </c>
      <c r="F4" s="35"/>
      <c r="G4" s="35"/>
      <c r="H4" s="35"/>
      <c r="I4" s="35"/>
    </row>
    <row r="5" spans="1:9" x14ac:dyDescent="0.25">
      <c r="A5" s="74" t="str">
        <f>'Oferta na Część 1 '!A5:E5</f>
        <v>Znak sprawy: OR.272. 3 .2021</v>
      </c>
      <c r="B5" s="74"/>
      <c r="C5" s="74"/>
      <c r="D5" s="74"/>
      <c r="E5" s="74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8" t="s">
        <v>0</v>
      </c>
      <c r="B8" s="78"/>
      <c r="C8" s="78"/>
      <c r="D8" s="78"/>
      <c r="E8" s="78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7" t="s">
        <v>2</v>
      </c>
      <c r="B13" s="67"/>
      <c r="C13" s="67"/>
      <c r="D13" s="67"/>
      <c r="E13" s="67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7" t="s">
        <v>2</v>
      </c>
      <c r="B16" s="67"/>
      <c r="C16" s="67"/>
      <c r="D16" s="67"/>
      <c r="E16" s="67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7" t="s">
        <v>2</v>
      </c>
      <c r="B19" s="67"/>
      <c r="C19" s="67"/>
      <c r="D19" s="67"/>
      <c r="E19" s="67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7" t="s">
        <v>2</v>
      </c>
      <c r="B22" s="67"/>
      <c r="C22" s="67"/>
      <c r="D22" s="67"/>
      <c r="E22" s="67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0" t="s">
        <v>8</v>
      </c>
      <c r="B25" s="70"/>
      <c r="C25" s="70"/>
      <c r="D25" s="70"/>
      <c r="E25" s="70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1" t="s">
        <v>9</v>
      </c>
      <c r="B27" s="71"/>
      <c r="C27" s="71"/>
      <c r="D27" s="71"/>
      <c r="E27" s="71"/>
      <c r="F27" s="7"/>
      <c r="G27" s="7"/>
      <c r="H27" s="7"/>
      <c r="I27" s="7"/>
    </row>
    <row r="28" spans="1:9" x14ac:dyDescent="0.25">
      <c r="A28" s="71" t="s">
        <v>10</v>
      </c>
      <c r="B28" s="71"/>
      <c r="C28" s="71"/>
      <c r="D28" s="71"/>
      <c r="E28" s="71"/>
      <c r="F28" s="7"/>
      <c r="G28" s="7"/>
      <c r="H28" s="7"/>
      <c r="I28" s="7"/>
    </row>
    <row r="29" spans="1:9" x14ac:dyDescent="0.25">
      <c r="A29" s="71" t="s">
        <v>11</v>
      </c>
      <c r="B29" s="71"/>
      <c r="C29" s="71"/>
      <c r="D29" s="71"/>
      <c r="E29" s="71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2.25" customHeight="1" x14ac:dyDescent="0.25">
      <c r="A32" s="79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79"/>
      <c r="C32" s="79"/>
      <c r="D32" s="79"/>
      <c r="E32" s="79"/>
      <c r="F32" s="79"/>
      <c r="G32" s="33"/>
      <c r="H32" s="33"/>
      <c r="I32" s="33"/>
    </row>
    <row r="33" spans="1:9" ht="36.75" customHeight="1" x14ac:dyDescent="0.25">
      <c r="A33" s="80" t="str">
        <f>'Oferta na Część 1 '!_Hlk11828906</f>
        <v>Dostawa sprzętu komputerowego i oprogramowania dla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9" t="s">
        <v>12</v>
      </c>
      <c r="B35" s="79"/>
      <c r="C35" s="79"/>
      <c r="D35" s="79"/>
      <c r="E35" s="79"/>
      <c r="F35" s="79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79" t="s">
        <v>43</v>
      </c>
      <c r="B37" s="79"/>
      <c r="C37" s="79"/>
      <c r="D37" s="79"/>
      <c r="E37" s="79"/>
      <c r="F37" s="79"/>
      <c r="G37" s="15"/>
      <c r="H37" s="15"/>
      <c r="I37" s="15"/>
    </row>
    <row r="38" spans="1:9" ht="15" customHeight="1" x14ac:dyDescent="0.25">
      <c r="A38" s="82" t="s">
        <v>120</v>
      </c>
      <c r="B38" s="82"/>
      <c r="C38" s="82"/>
      <c r="D38" s="82"/>
      <c r="E38" s="82"/>
      <c r="F38" s="82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E51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7"/>
      <c r="C41" s="77"/>
      <c r="D41" s="77"/>
      <c r="E41" s="77"/>
      <c r="F41" s="10"/>
      <c r="G41" s="10"/>
      <c r="H41" s="10"/>
      <c r="I41" s="10"/>
    </row>
    <row r="42" spans="1:9" x14ac:dyDescent="0.25">
      <c r="A42" s="75" t="s">
        <v>13</v>
      </c>
      <c r="B42" s="75"/>
      <c r="C42" s="75"/>
      <c r="D42" s="75"/>
      <c r="E42" s="75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x14ac:dyDescent="0.25">
      <c r="A45" s="48" t="s">
        <v>86</v>
      </c>
      <c r="B45" s="45" t="s">
        <v>123</v>
      </c>
      <c r="C45" s="48">
        <v>1</v>
      </c>
      <c r="D45" s="49">
        <v>0</v>
      </c>
      <c r="E45" s="50">
        <f>PRODUCT(D45,C45)</f>
        <v>0</v>
      </c>
      <c r="F45" s="55"/>
    </row>
    <row r="46" spans="1:9" x14ac:dyDescent="0.25">
      <c r="A46" s="48" t="s">
        <v>87</v>
      </c>
      <c r="B46" t="s">
        <v>123</v>
      </c>
      <c r="C46" s="48">
        <v>1</v>
      </c>
      <c r="D46" s="49">
        <v>0</v>
      </c>
      <c r="E46" s="50">
        <f t="shared" ref="E46:E50" si="0">PRODUCT(D46,C46)</f>
        <v>0</v>
      </c>
      <c r="F46" s="55"/>
    </row>
    <row r="47" spans="1:9" ht="25.5" x14ac:dyDescent="0.25">
      <c r="A47" s="48" t="s">
        <v>88</v>
      </c>
      <c r="B47" s="45" t="s">
        <v>124</v>
      </c>
      <c r="C47" s="48">
        <v>1</v>
      </c>
      <c r="D47" s="49">
        <v>0</v>
      </c>
      <c r="E47" s="50">
        <f t="shared" si="0"/>
        <v>0</v>
      </c>
      <c r="F47" s="55"/>
    </row>
    <row r="48" spans="1:9" ht="25.5" x14ac:dyDescent="0.25">
      <c r="A48" s="48" t="s">
        <v>89</v>
      </c>
      <c r="B48" s="45" t="s">
        <v>125</v>
      </c>
      <c r="C48" s="48">
        <v>1</v>
      </c>
      <c r="D48" s="49">
        <v>0</v>
      </c>
      <c r="E48" s="50">
        <f t="shared" si="0"/>
        <v>0</v>
      </c>
      <c r="F48" s="55"/>
    </row>
    <row r="49" spans="1:6" x14ac:dyDescent="0.25">
      <c r="A49" s="48" t="s">
        <v>90</v>
      </c>
      <c r="B49" s="45" t="s">
        <v>126</v>
      </c>
      <c r="C49" s="48">
        <v>1</v>
      </c>
      <c r="D49" s="49">
        <v>0</v>
      </c>
      <c r="E49" s="50">
        <f t="shared" si="0"/>
        <v>0</v>
      </c>
      <c r="F49" s="55"/>
    </row>
    <row r="50" spans="1:6" ht="38.25" x14ac:dyDescent="0.25">
      <c r="A50" s="48" t="s">
        <v>91</v>
      </c>
      <c r="B50" s="45" t="s">
        <v>127</v>
      </c>
      <c r="C50" s="48">
        <v>1</v>
      </c>
      <c r="D50" s="49">
        <v>0</v>
      </c>
      <c r="E50" s="50">
        <f t="shared" si="0"/>
        <v>0</v>
      </c>
      <c r="F50" s="55"/>
    </row>
    <row r="51" spans="1:6" x14ac:dyDescent="0.25">
      <c r="A51" s="51"/>
      <c r="B51" s="51" t="s">
        <v>19</v>
      </c>
      <c r="C51" s="51"/>
      <c r="D51" s="52"/>
      <c r="E51" s="53">
        <f>SUM(E45:E50)</f>
        <v>0</v>
      </c>
      <c r="F51" s="43"/>
    </row>
    <row r="53" spans="1:6" x14ac:dyDescent="0.25">
      <c r="A53" s="75" t="s">
        <v>20</v>
      </c>
      <c r="B53" s="75"/>
      <c r="C53" s="75"/>
      <c r="D53" s="75"/>
      <c r="E53" s="75"/>
    </row>
    <row r="54" spans="1:6" x14ac:dyDescent="0.25">
      <c r="A54" s="9"/>
    </row>
    <row r="55" spans="1:6" x14ac:dyDescent="0.25">
      <c r="A55" s="29" t="s">
        <v>46</v>
      </c>
      <c r="B55" s="28" t="s">
        <v>48</v>
      </c>
      <c r="C55" s="27"/>
      <c r="D55" s="27"/>
      <c r="E55" s="27"/>
    </row>
    <row r="56" spans="1:6" x14ac:dyDescent="0.25">
      <c r="A56" s="29" t="s">
        <v>46</v>
      </c>
      <c r="B56" s="28" t="s">
        <v>49</v>
      </c>
      <c r="C56" s="27"/>
      <c r="D56" s="27"/>
      <c r="E56" s="27"/>
    </row>
    <row r="57" spans="1:6" x14ac:dyDescent="0.25">
      <c r="A57" s="29" t="s">
        <v>46</v>
      </c>
      <c r="B57" s="28" t="s">
        <v>50</v>
      </c>
      <c r="C57" s="27"/>
      <c r="D57" s="27"/>
      <c r="E57" s="27"/>
    </row>
    <row r="58" spans="1:6" x14ac:dyDescent="0.25">
      <c r="A58" s="21"/>
      <c r="B58" s="21"/>
      <c r="C58" s="21"/>
      <c r="D58" s="21"/>
      <c r="E58" s="21"/>
    </row>
    <row r="59" spans="1:6" x14ac:dyDescent="0.25">
      <c r="A59" s="21"/>
      <c r="B59" s="21"/>
      <c r="C59" s="21"/>
      <c r="D59" s="21"/>
      <c r="E59" s="21"/>
    </row>
    <row r="60" spans="1:6" x14ac:dyDescent="0.25">
      <c r="A60" s="22"/>
      <c r="B60" s="30" t="s">
        <v>45</v>
      </c>
      <c r="C60" s="22"/>
      <c r="D60" s="22"/>
      <c r="E60" s="22"/>
    </row>
    <row r="61" spans="1:6" ht="37.5" customHeight="1" x14ac:dyDescent="0.25">
      <c r="A61" s="60" t="s">
        <v>21</v>
      </c>
      <c r="B61" s="60"/>
      <c r="C61" s="60"/>
      <c r="D61" s="60"/>
      <c r="E61" s="60"/>
      <c r="F61" s="60"/>
    </row>
    <row r="62" spans="1:6" ht="42" customHeight="1" x14ac:dyDescent="0.25">
      <c r="A62" s="63" t="s">
        <v>22</v>
      </c>
      <c r="B62" s="63"/>
      <c r="C62" s="63"/>
      <c r="D62" s="63"/>
      <c r="E62" s="63"/>
      <c r="F62" s="63"/>
    </row>
    <row r="63" spans="1:6" ht="38.25" customHeight="1" x14ac:dyDescent="0.25">
      <c r="A63" s="63" t="s">
        <v>85</v>
      </c>
      <c r="B63" s="63"/>
      <c r="C63" s="63"/>
      <c r="D63" s="63"/>
      <c r="E63" s="63"/>
      <c r="F63" s="63"/>
    </row>
    <row r="64" spans="1:6" ht="51.75" customHeight="1" x14ac:dyDescent="0.25">
      <c r="A64" s="63" t="s">
        <v>51</v>
      </c>
      <c r="B64" s="63"/>
      <c r="C64" s="63"/>
      <c r="D64" s="63"/>
      <c r="E64" s="63"/>
      <c r="F64" s="63"/>
    </row>
    <row r="65" spans="1:6" ht="33" customHeight="1" x14ac:dyDescent="0.25">
      <c r="A65" s="63" t="s">
        <v>23</v>
      </c>
      <c r="B65" s="63"/>
      <c r="C65" s="63"/>
      <c r="D65" s="63"/>
      <c r="E65" s="63"/>
      <c r="F65" s="63"/>
    </row>
    <row r="66" spans="1:6" s="56" customFormat="1" ht="39" customHeight="1" x14ac:dyDescent="0.25">
      <c r="A66" s="63" t="s">
        <v>24</v>
      </c>
      <c r="B66" s="63"/>
      <c r="C66" s="63"/>
      <c r="D66" s="63"/>
      <c r="E66" s="63"/>
      <c r="F66" s="63"/>
    </row>
    <row r="67" spans="1:6" ht="20.25" customHeight="1" x14ac:dyDescent="0.25">
      <c r="A67" s="63" t="s">
        <v>52</v>
      </c>
      <c r="B67" s="63"/>
      <c r="C67" s="63"/>
      <c r="D67" s="63"/>
      <c r="E67" s="63"/>
      <c r="F67" s="63"/>
    </row>
    <row r="68" spans="1:6" ht="26.25" customHeight="1" x14ac:dyDescent="0.25">
      <c r="A68" s="64" t="s">
        <v>53</v>
      </c>
      <c r="B68" s="64"/>
      <c r="C68" s="64"/>
      <c r="D68" s="64"/>
      <c r="E68" s="64"/>
      <c r="F68" s="64"/>
    </row>
    <row r="69" spans="1:6" ht="39.75" customHeight="1" x14ac:dyDescent="0.25">
      <c r="A69" s="63" t="s">
        <v>54</v>
      </c>
      <c r="B69" s="63"/>
      <c r="C69" s="63"/>
      <c r="D69" s="63"/>
      <c r="E69" s="63"/>
      <c r="F69" s="63"/>
    </row>
    <row r="70" spans="1:6" ht="54" customHeight="1" x14ac:dyDescent="0.25">
      <c r="A70" s="68" t="s">
        <v>55</v>
      </c>
      <c r="B70" s="68"/>
      <c r="C70" s="68"/>
      <c r="D70" s="68"/>
      <c r="E70" s="68"/>
      <c r="F70" s="68"/>
    </row>
    <row r="71" spans="1:6" ht="30" customHeight="1" x14ac:dyDescent="0.25">
      <c r="A71" s="60" t="s">
        <v>57</v>
      </c>
      <c r="B71" s="60"/>
      <c r="C71" s="60"/>
      <c r="D71" s="60"/>
      <c r="E71" s="60"/>
      <c r="F71" s="60"/>
    </row>
    <row r="72" spans="1:6" ht="15" customHeight="1" x14ac:dyDescent="0.25">
      <c r="A72" s="66" t="s">
        <v>25</v>
      </c>
      <c r="B72" s="66"/>
      <c r="C72" s="66"/>
      <c r="D72" s="66"/>
      <c r="E72" s="66"/>
      <c r="F72" s="66"/>
    </row>
    <row r="73" spans="1:6" ht="15" customHeight="1" x14ac:dyDescent="0.25">
      <c r="A73" s="76" t="s">
        <v>26</v>
      </c>
      <c r="B73" s="76"/>
      <c r="C73" s="76"/>
      <c r="D73" s="76"/>
      <c r="E73" s="76"/>
    </row>
    <row r="74" spans="1:6" ht="45" customHeight="1" x14ac:dyDescent="0.25">
      <c r="A74" s="76" t="s">
        <v>27</v>
      </c>
      <c r="B74" s="76"/>
      <c r="C74" s="76"/>
      <c r="D74" s="76"/>
      <c r="E74" s="76"/>
    </row>
    <row r="75" spans="1:6" ht="28.5" customHeight="1" x14ac:dyDescent="0.25">
      <c r="A75" s="62" t="s">
        <v>28</v>
      </c>
      <c r="B75" s="62"/>
      <c r="C75" s="62"/>
      <c r="D75" s="62"/>
      <c r="E75" s="62"/>
      <c r="F75" s="62"/>
    </row>
    <row r="76" spans="1:6" ht="24.75" customHeight="1" x14ac:dyDescent="0.25">
      <c r="A76" s="62" t="s">
        <v>29</v>
      </c>
      <c r="B76" s="62"/>
      <c r="C76" s="62"/>
      <c r="D76" s="62"/>
      <c r="E76" s="62"/>
      <c r="F76" s="62"/>
    </row>
    <row r="77" spans="1:6" ht="15" customHeight="1" x14ac:dyDescent="0.25">
      <c r="A77" s="66" t="s">
        <v>25</v>
      </c>
      <c r="B77" s="66"/>
      <c r="C77" s="66"/>
      <c r="D77" s="66"/>
      <c r="E77" s="66"/>
    </row>
    <row r="78" spans="1:6" ht="120.75" customHeight="1" x14ac:dyDescent="0.25">
      <c r="A78" s="63" t="s">
        <v>30</v>
      </c>
      <c r="B78" s="63"/>
      <c r="C78" s="63"/>
      <c r="D78" s="63"/>
      <c r="E78" s="63"/>
      <c r="F78" s="63"/>
    </row>
    <row r="79" spans="1:6" ht="49.5" customHeight="1" x14ac:dyDescent="0.25">
      <c r="A79" s="64" t="s">
        <v>31</v>
      </c>
      <c r="B79" s="64"/>
      <c r="C79" s="64"/>
      <c r="D79" s="64"/>
      <c r="E79" s="64"/>
      <c r="F79" s="64"/>
    </row>
    <row r="80" spans="1:6" x14ac:dyDescent="0.25">
      <c r="A80" s="17"/>
      <c r="B80" s="16"/>
      <c r="C80" s="16"/>
      <c r="D80" s="16"/>
      <c r="E80" s="16"/>
    </row>
    <row r="81" spans="1:6" ht="30" customHeight="1" x14ac:dyDescent="0.25">
      <c r="A81" s="63" t="s">
        <v>79</v>
      </c>
      <c r="B81" s="63"/>
      <c r="C81" s="63"/>
      <c r="D81" s="63"/>
      <c r="E81" s="63"/>
      <c r="F81" s="63"/>
    </row>
    <row r="82" spans="1:6" ht="45" customHeight="1" x14ac:dyDescent="0.25">
      <c r="A82" s="79"/>
      <c r="B82" s="79"/>
      <c r="C82" s="79"/>
      <c r="D82" s="79"/>
      <c r="E82" s="79"/>
      <c r="F82" s="79"/>
    </row>
    <row r="83" spans="1:6" ht="51" customHeight="1" x14ac:dyDescent="0.25">
      <c r="A83" s="65" t="s">
        <v>80</v>
      </c>
      <c r="B83" s="65"/>
      <c r="C83" s="65"/>
      <c r="D83" s="65"/>
      <c r="E83" s="65"/>
      <c r="F83" s="65"/>
    </row>
    <row r="84" spans="1:6" ht="47.25" customHeight="1" x14ac:dyDescent="0.25">
      <c r="A84" s="61" t="s">
        <v>32</v>
      </c>
      <c r="B84" s="61"/>
      <c r="C84" s="61"/>
      <c r="D84" s="61"/>
      <c r="E84" s="61"/>
      <c r="F84" s="61"/>
    </row>
    <row r="85" spans="1:6" ht="51.75" customHeight="1" x14ac:dyDescent="0.25">
      <c r="A85" s="61" t="s">
        <v>33</v>
      </c>
      <c r="B85" s="61"/>
      <c r="C85" s="61"/>
      <c r="D85" s="61"/>
      <c r="E85" s="61"/>
      <c r="F85" s="61"/>
    </row>
    <row r="86" spans="1:6" ht="45.75" customHeight="1" x14ac:dyDescent="0.25">
      <c r="A86" s="61" t="s">
        <v>34</v>
      </c>
      <c r="B86" s="61"/>
      <c r="C86" s="61"/>
      <c r="D86" s="61"/>
      <c r="E86" s="61"/>
      <c r="F86" s="61"/>
    </row>
    <row r="87" spans="1:6" ht="15" customHeight="1" x14ac:dyDescent="0.25">
      <c r="A87" s="41"/>
      <c r="B87" s="16"/>
      <c r="C87" s="16"/>
      <c r="D87" s="16"/>
      <c r="E87" s="16"/>
    </row>
    <row r="88" spans="1:6" ht="15" customHeight="1" x14ac:dyDescent="0.25">
      <c r="A88" s="72" t="s">
        <v>35</v>
      </c>
      <c r="B88" s="72"/>
      <c r="C88" s="72"/>
      <c r="D88" s="72"/>
      <c r="E88" s="72"/>
    </row>
    <row r="89" spans="1:6" ht="15" customHeight="1" x14ac:dyDescent="0.25">
      <c r="A89" s="73" t="s">
        <v>36</v>
      </c>
      <c r="B89" s="73"/>
      <c r="C89" s="73"/>
      <c r="D89" s="73"/>
      <c r="E89" s="73"/>
    </row>
    <row r="90" spans="1:6" ht="15" customHeight="1" x14ac:dyDescent="0.25">
      <c r="A90" s="73" t="s">
        <v>37</v>
      </c>
      <c r="B90" s="73"/>
      <c r="C90" s="73"/>
      <c r="D90" s="73"/>
      <c r="E90" s="73"/>
    </row>
    <row r="91" spans="1:6" ht="15" customHeight="1" x14ac:dyDescent="0.25">
      <c r="A91" s="73" t="s">
        <v>38</v>
      </c>
      <c r="B91" s="73"/>
      <c r="C91" s="73"/>
      <c r="D91" s="73"/>
      <c r="E91" s="73"/>
    </row>
    <row r="92" spans="1:6" x14ac:dyDescent="0.25">
      <c r="A92" s="73" t="s">
        <v>39</v>
      </c>
      <c r="B92" s="73"/>
      <c r="C92" s="73"/>
      <c r="D92" s="73"/>
      <c r="E92" s="73"/>
    </row>
    <row r="93" spans="1:6" x14ac:dyDescent="0.25">
      <c r="A93" s="42"/>
      <c r="B93" s="42"/>
      <c r="C93" s="42"/>
      <c r="D93" s="42"/>
      <c r="E93" s="42"/>
    </row>
    <row r="94" spans="1:6" x14ac:dyDescent="0.25">
      <c r="A94" s="42"/>
      <c r="B94" s="42"/>
      <c r="C94" s="42"/>
      <c r="D94" s="42"/>
      <c r="E94" s="42"/>
    </row>
    <row r="95" spans="1:6" x14ac:dyDescent="0.25">
      <c r="A95" s="42"/>
      <c r="B95" s="42"/>
      <c r="C95" s="42"/>
      <c r="D95" s="42"/>
      <c r="E95" s="42"/>
    </row>
    <row r="96" spans="1:6" x14ac:dyDescent="0.25">
      <c r="A96" s="42"/>
      <c r="B96" s="42"/>
      <c r="C96" s="42"/>
      <c r="D96" s="42"/>
      <c r="E96" s="42"/>
    </row>
    <row r="97" spans="1:5" x14ac:dyDescent="0.25">
      <c r="A97" s="69" t="s">
        <v>40</v>
      </c>
      <c r="B97" s="69"/>
      <c r="C97" s="69"/>
      <c r="D97" s="69"/>
      <c r="E97" s="69"/>
    </row>
    <row r="98" spans="1:5" x14ac:dyDescent="0.25">
      <c r="A98" s="32"/>
      <c r="B98" s="32"/>
      <c r="C98" s="32"/>
      <c r="D98" s="32"/>
      <c r="E98" s="32"/>
    </row>
    <row r="99" spans="1:5" x14ac:dyDescent="0.25">
      <c r="A99" s="69" t="s">
        <v>40</v>
      </c>
      <c r="B99" s="69"/>
      <c r="C99" s="69"/>
      <c r="D99" s="69"/>
      <c r="E99" s="69"/>
    </row>
    <row r="100" spans="1:5" x14ac:dyDescent="0.25">
      <c r="A100" s="18"/>
      <c r="B100" s="16"/>
      <c r="C100" s="16"/>
      <c r="D100" s="16"/>
      <c r="E100" s="16"/>
    </row>
    <row r="101" spans="1:5" x14ac:dyDescent="0.25">
      <c r="A101" s="16"/>
      <c r="B101" s="16"/>
      <c r="C101" s="16"/>
      <c r="D101" s="16"/>
      <c r="E101" s="16"/>
    </row>
  </sheetData>
  <sheetProtection algorithmName="SHA-512" hashValue="/CS7HPmQOy4mzUFd9ruh8c0i7rjDOYr1H1Ts0TxM1d7B7u//h8y7CFFeMnyeVAUnHRD8meQRQ79RjeCzRhDuFw==" saltValue="bisBzvQ7i9tKx+06MR151Q==" spinCount="100000" sheet="1" formatCells="0"/>
  <mergeCells count="50">
    <mergeCell ref="A5:E5"/>
    <mergeCell ref="A8:E8"/>
    <mergeCell ref="A13:E13"/>
    <mergeCell ref="A16:E16"/>
    <mergeCell ref="A32:F32"/>
    <mergeCell ref="A33:F33"/>
    <mergeCell ref="A35:F35"/>
    <mergeCell ref="A37:F37"/>
    <mergeCell ref="A19:E19"/>
    <mergeCell ref="A22:E22"/>
    <mergeCell ref="A25:E25"/>
    <mergeCell ref="A27:E27"/>
    <mergeCell ref="A28:E28"/>
    <mergeCell ref="A29:E29"/>
    <mergeCell ref="A65:F65"/>
    <mergeCell ref="A66:F66"/>
    <mergeCell ref="A67:F67"/>
    <mergeCell ref="A68:F68"/>
    <mergeCell ref="A42:E42"/>
    <mergeCell ref="A86:F86"/>
    <mergeCell ref="A92:E92"/>
    <mergeCell ref="A97:E97"/>
    <mergeCell ref="A73:E73"/>
    <mergeCell ref="A74:E74"/>
    <mergeCell ref="A77:E77"/>
    <mergeCell ref="A76:F76"/>
    <mergeCell ref="A78:F78"/>
    <mergeCell ref="A79:F79"/>
    <mergeCell ref="A91:E91"/>
    <mergeCell ref="A81:F81"/>
    <mergeCell ref="A82:F82"/>
    <mergeCell ref="A83:F83"/>
    <mergeCell ref="A84:F84"/>
    <mergeCell ref="A85:F85"/>
    <mergeCell ref="A99:E99"/>
    <mergeCell ref="A88:E88"/>
    <mergeCell ref="A89:E89"/>
    <mergeCell ref="A90:E90"/>
    <mergeCell ref="A38:F38"/>
    <mergeCell ref="A61:F61"/>
    <mergeCell ref="A62:F62"/>
    <mergeCell ref="A63:F63"/>
    <mergeCell ref="A64:F64"/>
    <mergeCell ref="A53:E53"/>
    <mergeCell ref="B41:E41"/>
    <mergeCell ref="A69:F69"/>
    <mergeCell ref="A70:F70"/>
    <mergeCell ref="A71:F71"/>
    <mergeCell ref="A72:F72"/>
    <mergeCell ref="A75:F75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22D14-D576-4A7B-90DA-3A5869ADF0D2}">
  <dimension ref="A4:I102"/>
  <sheetViews>
    <sheetView view="pageLayout" zoomScale="130" zoomScaleNormal="100" zoomScalePageLayoutView="130" workbookViewId="0">
      <selection activeCell="E54" sqref="E54"/>
    </sheetView>
  </sheetViews>
  <sheetFormatPr defaultRowHeight="15" x14ac:dyDescent="0.25"/>
  <cols>
    <col min="1" max="1" width="10.5703125" customWidth="1"/>
    <col min="2" max="2" width="28.85546875" customWidth="1"/>
    <col min="4" max="4" width="13" customWidth="1"/>
    <col min="5" max="5" width="10.85546875" customWidth="1"/>
    <col min="6" max="6" width="13.8554687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77</v>
      </c>
      <c r="F4" s="35"/>
      <c r="G4" s="35"/>
      <c r="H4" s="35"/>
      <c r="I4" s="35"/>
    </row>
    <row r="5" spans="1:9" x14ac:dyDescent="0.25">
      <c r="A5" s="74" t="str">
        <f>'Oferta na Część 1 '!A5:E5</f>
        <v>Znak sprawy: OR.272. 3 .2021</v>
      </c>
      <c r="B5" s="74"/>
      <c r="C5" s="74"/>
      <c r="D5" s="74"/>
      <c r="E5" s="74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8" t="s">
        <v>0</v>
      </c>
      <c r="B8" s="78"/>
      <c r="C8" s="78"/>
      <c r="D8" s="78"/>
      <c r="E8" s="78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7" t="s">
        <v>2</v>
      </c>
      <c r="B13" s="67"/>
      <c r="C13" s="67"/>
      <c r="D13" s="67"/>
      <c r="E13" s="67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7" t="s">
        <v>2</v>
      </c>
      <c r="B16" s="67"/>
      <c r="C16" s="67"/>
      <c r="D16" s="67"/>
      <c r="E16" s="67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7" t="s">
        <v>2</v>
      </c>
      <c r="B19" s="67"/>
      <c r="C19" s="67"/>
      <c r="D19" s="67"/>
      <c r="E19" s="67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7" t="s">
        <v>2</v>
      </c>
      <c r="B22" s="67"/>
      <c r="C22" s="67"/>
      <c r="D22" s="67"/>
      <c r="E22" s="67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0" t="s">
        <v>8</v>
      </c>
      <c r="B25" s="70"/>
      <c r="C25" s="70"/>
      <c r="D25" s="70"/>
      <c r="E25" s="70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1" t="s">
        <v>9</v>
      </c>
      <c r="B27" s="71"/>
      <c r="C27" s="71"/>
      <c r="D27" s="71"/>
      <c r="E27" s="71"/>
      <c r="F27" s="7"/>
      <c r="G27" s="7"/>
      <c r="H27" s="7"/>
      <c r="I27" s="7"/>
    </row>
    <row r="28" spans="1:9" x14ac:dyDescent="0.25">
      <c r="A28" s="71" t="s">
        <v>10</v>
      </c>
      <c r="B28" s="71"/>
      <c r="C28" s="71"/>
      <c r="D28" s="71"/>
      <c r="E28" s="71"/>
      <c r="F28" s="7"/>
      <c r="G28" s="7"/>
      <c r="H28" s="7"/>
      <c r="I28" s="7"/>
    </row>
    <row r="29" spans="1:9" x14ac:dyDescent="0.25">
      <c r="A29" s="71" t="s">
        <v>11</v>
      </c>
      <c r="B29" s="71"/>
      <c r="C29" s="71"/>
      <c r="D29" s="71"/>
      <c r="E29" s="71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0.75" customHeight="1" x14ac:dyDescent="0.25">
      <c r="A32" s="79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79"/>
      <c r="C32" s="79"/>
      <c r="D32" s="79"/>
      <c r="E32" s="79"/>
      <c r="F32" s="79"/>
      <c r="G32" s="33"/>
      <c r="H32" s="33"/>
      <c r="I32" s="33"/>
    </row>
    <row r="33" spans="1:9" ht="48.75" customHeight="1" x14ac:dyDescent="0.25">
      <c r="A33" s="80" t="str">
        <f>'Oferta na Część 1 '!_Hlk11828906</f>
        <v>Dostawa sprzętu komputerowego i oprogramowania dla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9" t="s">
        <v>12</v>
      </c>
      <c r="B35" s="79"/>
      <c r="C35" s="79"/>
      <c r="D35" s="79"/>
      <c r="E35" s="79"/>
      <c r="F35" s="79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79" t="s">
        <v>43</v>
      </c>
      <c r="B37" s="79"/>
      <c r="C37" s="79"/>
      <c r="D37" s="79"/>
      <c r="E37" s="79"/>
      <c r="F37" s="79"/>
      <c r="G37" s="15"/>
      <c r="H37" s="15"/>
      <c r="I37" s="15"/>
    </row>
    <row r="38" spans="1:9" ht="15" customHeight="1" x14ac:dyDescent="0.25">
      <c r="A38" s="82" t="s">
        <v>122</v>
      </c>
      <c r="B38" s="82"/>
      <c r="C38" s="82"/>
      <c r="D38" s="82"/>
      <c r="E38" s="82"/>
      <c r="F38" s="82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E54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7"/>
      <c r="C41" s="77"/>
      <c r="D41" s="77"/>
      <c r="E41" s="77"/>
      <c r="F41" s="10"/>
      <c r="G41" s="10"/>
      <c r="H41" s="10"/>
      <c r="I41" s="10"/>
    </row>
    <row r="42" spans="1:9" x14ac:dyDescent="0.25">
      <c r="A42" s="75" t="s">
        <v>13</v>
      </c>
      <c r="B42" s="75"/>
      <c r="C42" s="75"/>
      <c r="D42" s="75"/>
      <c r="E42" s="75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ht="25.5" x14ac:dyDescent="0.25">
      <c r="A45" s="48">
        <v>1</v>
      </c>
      <c r="B45" s="45" t="s">
        <v>128</v>
      </c>
      <c r="C45" s="48">
        <v>1</v>
      </c>
      <c r="D45" s="49">
        <v>0</v>
      </c>
      <c r="E45" s="50">
        <f>PRODUCT(D45,C45)</f>
        <v>0</v>
      </c>
      <c r="F45" s="55"/>
    </row>
    <row r="46" spans="1:9" ht="25.5" x14ac:dyDescent="0.25">
      <c r="A46" s="48">
        <v>2</v>
      </c>
      <c r="B46" s="45" t="s">
        <v>129</v>
      </c>
      <c r="C46" s="48">
        <v>1</v>
      </c>
      <c r="D46" s="49">
        <v>0</v>
      </c>
      <c r="E46" s="50">
        <f t="shared" ref="E46:E53" si="0">PRODUCT(D46,C46)</f>
        <v>0</v>
      </c>
      <c r="F46" s="55"/>
    </row>
    <row r="47" spans="1:9" x14ac:dyDescent="0.25">
      <c r="A47" s="48">
        <v>3</v>
      </c>
      <c r="B47" s="45" t="s">
        <v>130</v>
      </c>
      <c r="C47" s="48">
        <v>1</v>
      </c>
      <c r="D47" s="49">
        <v>0</v>
      </c>
      <c r="E47" s="50">
        <f t="shared" si="0"/>
        <v>0</v>
      </c>
      <c r="F47" s="55"/>
    </row>
    <row r="48" spans="1:9" x14ac:dyDescent="0.25">
      <c r="A48" s="48">
        <v>4</v>
      </c>
      <c r="B48" s="45" t="s">
        <v>131</v>
      </c>
      <c r="C48" s="48">
        <v>1</v>
      </c>
      <c r="D48" s="49">
        <v>0</v>
      </c>
      <c r="E48" s="50">
        <f t="shared" si="0"/>
        <v>0</v>
      </c>
      <c r="F48" s="55"/>
    </row>
    <row r="49" spans="1:6" x14ac:dyDescent="0.25">
      <c r="A49" s="48">
        <v>5</v>
      </c>
      <c r="B49" s="45" t="s">
        <v>132</v>
      </c>
      <c r="C49" s="48">
        <v>1</v>
      </c>
      <c r="D49" s="49">
        <v>0</v>
      </c>
      <c r="E49" s="50">
        <f t="shared" si="0"/>
        <v>0</v>
      </c>
      <c r="F49" s="55"/>
    </row>
    <row r="50" spans="1:6" x14ac:dyDescent="0.25">
      <c r="A50" s="48">
        <v>6</v>
      </c>
      <c r="B50" s="45" t="s">
        <v>133</v>
      </c>
      <c r="C50" s="48">
        <v>1</v>
      </c>
      <c r="D50" s="49">
        <v>0</v>
      </c>
      <c r="E50" s="50">
        <f t="shared" si="0"/>
        <v>0</v>
      </c>
      <c r="F50" s="55"/>
    </row>
    <row r="51" spans="1:6" ht="38.25" x14ac:dyDescent="0.25">
      <c r="A51" s="48">
        <v>7</v>
      </c>
      <c r="B51" s="45" t="s">
        <v>134</v>
      </c>
      <c r="C51" s="48">
        <v>1</v>
      </c>
      <c r="D51" s="49">
        <v>0</v>
      </c>
      <c r="E51" s="50">
        <f t="shared" si="0"/>
        <v>0</v>
      </c>
      <c r="F51" s="55"/>
    </row>
    <row r="52" spans="1:6" x14ac:dyDescent="0.25">
      <c r="A52" s="48">
        <v>8</v>
      </c>
      <c r="B52" s="45" t="s">
        <v>135</v>
      </c>
      <c r="C52" s="48">
        <v>2</v>
      </c>
      <c r="D52" s="49">
        <v>0</v>
      </c>
      <c r="E52" s="50">
        <f t="shared" si="0"/>
        <v>0</v>
      </c>
      <c r="F52" s="55"/>
    </row>
    <row r="53" spans="1:6" ht="25.5" x14ac:dyDescent="0.25">
      <c r="A53" s="48">
        <v>9</v>
      </c>
      <c r="B53" s="45" t="s">
        <v>136</v>
      </c>
      <c r="C53" s="48">
        <v>1</v>
      </c>
      <c r="D53" s="49">
        <v>0</v>
      </c>
      <c r="E53" s="50">
        <f t="shared" si="0"/>
        <v>0</v>
      </c>
      <c r="F53" s="55"/>
    </row>
    <row r="54" spans="1:6" x14ac:dyDescent="0.25">
      <c r="A54" s="51"/>
      <c r="B54" s="51" t="s">
        <v>19</v>
      </c>
      <c r="C54" s="51"/>
      <c r="D54" s="52"/>
      <c r="E54" s="53">
        <f>SUM(E45:E53)</f>
        <v>0</v>
      </c>
      <c r="F54" s="43"/>
    </row>
    <row r="56" spans="1:6" x14ac:dyDescent="0.25">
      <c r="A56" s="75" t="s">
        <v>20</v>
      </c>
      <c r="B56" s="75"/>
      <c r="C56" s="75"/>
      <c r="D56" s="75"/>
      <c r="E56" s="75"/>
    </row>
    <row r="57" spans="1:6" x14ac:dyDescent="0.25">
      <c r="A57" s="9"/>
    </row>
    <row r="58" spans="1:6" x14ac:dyDescent="0.25">
      <c r="A58" s="29" t="s">
        <v>46</v>
      </c>
      <c r="B58" s="28" t="s">
        <v>48</v>
      </c>
      <c r="C58" s="27"/>
      <c r="D58" s="27"/>
      <c r="E58" s="27"/>
    </row>
    <row r="59" spans="1:6" x14ac:dyDescent="0.25">
      <c r="A59" s="29" t="s">
        <v>46</v>
      </c>
      <c r="B59" s="28" t="s">
        <v>49</v>
      </c>
      <c r="C59" s="27"/>
      <c r="D59" s="27"/>
      <c r="E59" s="27"/>
    </row>
    <row r="60" spans="1:6" x14ac:dyDescent="0.25">
      <c r="A60" s="29" t="s">
        <v>46</v>
      </c>
      <c r="B60" s="28" t="s">
        <v>50</v>
      </c>
      <c r="C60" s="27"/>
      <c r="D60" s="27"/>
      <c r="E60" s="27"/>
    </row>
    <row r="61" spans="1:6" x14ac:dyDescent="0.25">
      <c r="A61" s="21"/>
      <c r="B61" s="21"/>
      <c r="C61" s="21"/>
      <c r="D61" s="21"/>
      <c r="E61" s="21"/>
    </row>
    <row r="62" spans="1:6" x14ac:dyDescent="0.25">
      <c r="A62" s="21"/>
      <c r="B62" s="21"/>
      <c r="C62" s="21"/>
      <c r="D62" s="21"/>
      <c r="E62" s="21"/>
    </row>
    <row r="63" spans="1:6" x14ac:dyDescent="0.25">
      <c r="A63" s="22"/>
      <c r="B63" s="30" t="s">
        <v>45</v>
      </c>
      <c r="C63" s="22"/>
      <c r="D63" s="22"/>
      <c r="E63" s="22"/>
    </row>
    <row r="64" spans="1:6" ht="37.5" customHeight="1" x14ac:dyDescent="0.25">
      <c r="A64" s="60" t="s">
        <v>21</v>
      </c>
      <c r="B64" s="60"/>
      <c r="C64" s="60"/>
      <c r="D64" s="60"/>
      <c r="E64" s="60"/>
      <c r="F64" s="60"/>
    </row>
    <row r="65" spans="1:6" ht="42" customHeight="1" x14ac:dyDescent="0.25">
      <c r="A65" s="63" t="s">
        <v>22</v>
      </c>
      <c r="B65" s="63"/>
      <c r="C65" s="63"/>
      <c r="D65" s="63"/>
      <c r="E65" s="63"/>
      <c r="F65" s="63"/>
    </row>
    <row r="66" spans="1:6" ht="38.25" customHeight="1" x14ac:dyDescent="0.25">
      <c r="A66" s="63" t="s">
        <v>85</v>
      </c>
      <c r="B66" s="63"/>
      <c r="C66" s="63"/>
      <c r="D66" s="63"/>
      <c r="E66" s="63"/>
      <c r="F66" s="63"/>
    </row>
    <row r="67" spans="1:6" ht="51.75" customHeight="1" x14ac:dyDescent="0.25">
      <c r="A67" s="63" t="s">
        <v>51</v>
      </c>
      <c r="B67" s="63"/>
      <c r="C67" s="63"/>
      <c r="D67" s="63"/>
      <c r="E67" s="63"/>
      <c r="F67" s="63"/>
    </row>
    <row r="68" spans="1:6" ht="33" customHeight="1" x14ac:dyDescent="0.25">
      <c r="A68" s="63" t="s">
        <v>23</v>
      </c>
      <c r="B68" s="63"/>
      <c r="C68" s="63"/>
      <c r="D68" s="63"/>
      <c r="E68" s="63"/>
      <c r="F68" s="63"/>
    </row>
    <row r="69" spans="1:6" ht="39" customHeight="1" x14ac:dyDescent="0.25">
      <c r="A69" s="63" t="s">
        <v>24</v>
      </c>
      <c r="B69" s="63"/>
      <c r="C69" s="63"/>
      <c r="D69" s="63"/>
      <c r="E69" s="63"/>
      <c r="F69" s="63"/>
    </row>
    <row r="70" spans="1:6" ht="20.25" customHeight="1" x14ac:dyDescent="0.25">
      <c r="A70" s="63" t="s">
        <v>52</v>
      </c>
      <c r="B70" s="63"/>
      <c r="C70" s="63"/>
      <c r="D70" s="63"/>
      <c r="E70" s="63"/>
      <c r="F70" s="63"/>
    </row>
    <row r="71" spans="1:6" ht="26.25" customHeight="1" x14ac:dyDescent="0.25">
      <c r="A71" s="64" t="s">
        <v>53</v>
      </c>
      <c r="B71" s="64"/>
      <c r="C71" s="64"/>
      <c r="D71" s="64"/>
      <c r="E71" s="64"/>
      <c r="F71" s="64"/>
    </row>
    <row r="72" spans="1:6" ht="39.75" customHeight="1" x14ac:dyDescent="0.25">
      <c r="A72" s="63" t="s">
        <v>54</v>
      </c>
      <c r="B72" s="63"/>
      <c r="C72" s="63"/>
      <c r="D72" s="63"/>
      <c r="E72" s="63"/>
      <c r="F72" s="63"/>
    </row>
    <row r="73" spans="1:6" ht="54" customHeight="1" x14ac:dyDescent="0.25">
      <c r="A73" s="68" t="s">
        <v>55</v>
      </c>
      <c r="B73" s="68"/>
      <c r="C73" s="68"/>
      <c r="D73" s="68"/>
      <c r="E73" s="68"/>
      <c r="F73" s="68"/>
    </row>
    <row r="74" spans="1:6" ht="36" customHeight="1" x14ac:dyDescent="0.25">
      <c r="A74" s="60" t="s">
        <v>57</v>
      </c>
      <c r="B74" s="60"/>
      <c r="C74" s="60"/>
      <c r="D74" s="60"/>
      <c r="E74" s="60"/>
      <c r="F74" s="60"/>
    </row>
    <row r="75" spans="1:6" ht="15" customHeight="1" x14ac:dyDescent="0.25">
      <c r="A75" s="66" t="s">
        <v>25</v>
      </c>
      <c r="B75" s="66"/>
      <c r="C75" s="66"/>
      <c r="D75" s="66"/>
      <c r="E75" s="66"/>
      <c r="F75" s="66"/>
    </row>
    <row r="76" spans="1:6" ht="15" customHeight="1" x14ac:dyDescent="0.25">
      <c r="A76" s="76" t="s">
        <v>26</v>
      </c>
      <c r="B76" s="76"/>
      <c r="C76" s="76"/>
      <c r="D76" s="76"/>
      <c r="E76" s="76"/>
    </row>
    <row r="77" spans="1:6" ht="45" customHeight="1" x14ac:dyDescent="0.25">
      <c r="A77" s="76" t="s">
        <v>27</v>
      </c>
      <c r="B77" s="76"/>
      <c r="C77" s="76"/>
      <c r="D77" s="76"/>
      <c r="E77" s="76"/>
    </row>
    <row r="78" spans="1:6" ht="28.5" customHeight="1" x14ac:dyDescent="0.25">
      <c r="A78" s="64" t="s">
        <v>28</v>
      </c>
      <c r="B78" s="64"/>
      <c r="C78" s="64"/>
      <c r="D78" s="64"/>
      <c r="E78" s="64"/>
      <c r="F78" s="64"/>
    </row>
    <row r="79" spans="1:6" ht="24.75" customHeight="1" x14ac:dyDescent="0.25">
      <c r="A79" s="64" t="s">
        <v>29</v>
      </c>
      <c r="B79" s="64"/>
      <c r="C79" s="64"/>
      <c r="D79" s="64"/>
      <c r="E79" s="64"/>
      <c r="F79" s="64"/>
    </row>
    <row r="80" spans="1:6" ht="15" customHeight="1" x14ac:dyDescent="0.25">
      <c r="A80" s="66" t="s">
        <v>25</v>
      </c>
      <c r="B80" s="66"/>
      <c r="C80" s="66"/>
      <c r="D80" s="66"/>
      <c r="E80" s="66"/>
    </row>
    <row r="81" spans="1:6" ht="120.75" customHeight="1" x14ac:dyDescent="0.25">
      <c r="A81" s="63" t="s">
        <v>30</v>
      </c>
      <c r="B81" s="63"/>
      <c r="C81" s="63"/>
      <c r="D81" s="63"/>
      <c r="E81" s="63"/>
      <c r="F81" s="63"/>
    </row>
    <row r="82" spans="1:6" ht="49.5" customHeight="1" x14ac:dyDescent="0.25">
      <c r="A82" s="64" t="s">
        <v>31</v>
      </c>
      <c r="B82" s="64"/>
      <c r="C82" s="64"/>
      <c r="D82" s="64"/>
      <c r="E82" s="64"/>
      <c r="F82" s="64"/>
    </row>
    <row r="83" spans="1:6" x14ac:dyDescent="0.25">
      <c r="A83" s="17"/>
      <c r="B83" s="16"/>
      <c r="C83" s="16"/>
      <c r="D83" s="16"/>
      <c r="E83" s="16"/>
    </row>
    <row r="84" spans="1:6" ht="30" customHeight="1" x14ac:dyDescent="0.25">
      <c r="A84" s="63" t="s">
        <v>79</v>
      </c>
      <c r="B84" s="63"/>
      <c r="C84" s="63"/>
      <c r="D84" s="63"/>
      <c r="E84" s="63"/>
      <c r="F84" s="63"/>
    </row>
    <row r="85" spans="1:6" ht="45" customHeight="1" x14ac:dyDescent="0.25">
      <c r="A85" s="63"/>
      <c r="B85" s="63"/>
      <c r="C85" s="63"/>
      <c r="D85" s="63"/>
      <c r="E85" s="63"/>
      <c r="F85" s="63"/>
    </row>
    <row r="86" spans="1:6" ht="51" customHeight="1" x14ac:dyDescent="0.25">
      <c r="A86" s="65" t="s">
        <v>80</v>
      </c>
      <c r="B86" s="65"/>
      <c r="C86" s="65"/>
      <c r="D86" s="65"/>
      <c r="E86" s="65"/>
      <c r="F86" s="65"/>
    </row>
    <row r="87" spans="1:6" ht="47.25" customHeight="1" x14ac:dyDescent="0.25">
      <c r="A87" s="61" t="s">
        <v>32</v>
      </c>
      <c r="B87" s="61"/>
      <c r="C87" s="61"/>
      <c r="D87" s="61"/>
      <c r="E87" s="61"/>
      <c r="F87" s="61"/>
    </row>
    <row r="88" spans="1:6" ht="51.75" customHeight="1" x14ac:dyDescent="0.25">
      <c r="A88" s="61" t="s">
        <v>33</v>
      </c>
      <c r="B88" s="61"/>
      <c r="C88" s="61"/>
      <c r="D88" s="61"/>
      <c r="E88" s="61"/>
      <c r="F88" s="61"/>
    </row>
    <row r="89" spans="1:6" ht="42.75" customHeight="1" x14ac:dyDescent="0.25">
      <c r="A89" s="61" t="s">
        <v>34</v>
      </c>
      <c r="B89" s="61"/>
      <c r="C89" s="61"/>
      <c r="D89" s="61"/>
      <c r="E89" s="61"/>
      <c r="F89" s="61"/>
    </row>
    <row r="90" spans="1:6" ht="15" customHeight="1" x14ac:dyDescent="0.25">
      <c r="A90" s="41"/>
      <c r="B90" s="16"/>
      <c r="C90" s="16"/>
      <c r="D90" s="16"/>
      <c r="E90" s="16"/>
    </row>
    <row r="91" spans="1:6" ht="15" customHeight="1" x14ac:dyDescent="0.25">
      <c r="A91" s="72" t="s">
        <v>35</v>
      </c>
      <c r="B91" s="72"/>
      <c r="C91" s="72"/>
      <c r="D91" s="72"/>
      <c r="E91" s="72"/>
    </row>
    <row r="92" spans="1:6" ht="15" customHeight="1" x14ac:dyDescent="0.25">
      <c r="A92" s="73" t="s">
        <v>36</v>
      </c>
      <c r="B92" s="73"/>
      <c r="C92" s="73"/>
      <c r="D92" s="73"/>
      <c r="E92" s="73"/>
    </row>
    <row r="93" spans="1:6" ht="15" customHeight="1" x14ac:dyDescent="0.25">
      <c r="A93" s="73" t="s">
        <v>37</v>
      </c>
      <c r="B93" s="73"/>
      <c r="C93" s="73"/>
      <c r="D93" s="73"/>
      <c r="E93" s="73"/>
    </row>
    <row r="94" spans="1:6" ht="15" customHeight="1" x14ac:dyDescent="0.25">
      <c r="A94" s="73" t="s">
        <v>38</v>
      </c>
      <c r="B94" s="73"/>
      <c r="C94" s="73"/>
      <c r="D94" s="73"/>
      <c r="E94" s="73"/>
    </row>
    <row r="95" spans="1:6" x14ac:dyDescent="0.25">
      <c r="A95" s="73" t="s">
        <v>39</v>
      </c>
      <c r="B95" s="73"/>
      <c r="C95" s="73"/>
      <c r="D95" s="73"/>
      <c r="E95" s="73"/>
    </row>
    <row r="96" spans="1:6" x14ac:dyDescent="0.25">
      <c r="A96" s="42"/>
      <c r="B96" s="42"/>
      <c r="C96" s="42"/>
      <c r="D96" s="42"/>
      <c r="E96" s="42"/>
    </row>
    <row r="97" spans="1:5" x14ac:dyDescent="0.25">
      <c r="A97" s="42"/>
      <c r="B97" s="42"/>
      <c r="C97" s="42"/>
      <c r="D97" s="42"/>
      <c r="E97" s="42"/>
    </row>
    <row r="98" spans="1:5" x14ac:dyDescent="0.25">
      <c r="A98" s="42"/>
      <c r="B98" s="42"/>
      <c r="C98" s="42"/>
      <c r="D98" s="42"/>
      <c r="E98" s="42"/>
    </row>
    <row r="99" spans="1:5" x14ac:dyDescent="0.25">
      <c r="A99" s="42"/>
      <c r="B99" s="42"/>
      <c r="C99" s="42"/>
      <c r="D99" s="42"/>
      <c r="E99" s="42"/>
    </row>
    <row r="100" spans="1:5" ht="15" customHeight="1" x14ac:dyDescent="0.25">
      <c r="A100" s="69" t="s">
        <v>40</v>
      </c>
      <c r="B100" s="69"/>
      <c r="C100" s="69"/>
      <c r="D100" s="69"/>
      <c r="E100" s="69"/>
    </row>
    <row r="101" spans="1:5" x14ac:dyDescent="0.25">
      <c r="A101" s="18"/>
      <c r="B101" s="16"/>
      <c r="C101" s="16"/>
      <c r="D101" s="16"/>
      <c r="E101" s="16"/>
    </row>
    <row r="102" spans="1:5" x14ac:dyDescent="0.25">
      <c r="A102" s="16"/>
      <c r="B102" s="16"/>
      <c r="C102" s="16"/>
      <c r="D102" s="16"/>
      <c r="E102" s="16"/>
    </row>
  </sheetData>
  <sheetProtection algorithmName="SHA-512" hashValue="n5lHS5fVxPV3ZgxY1QkQlTeRhwVr/5X5rTXl1VRAz7vIJ+UyeQLlbFv5WZLg66sGd0/IZvo8jUsYU+8e3T400Q==" saltValue="UKeZ3ctscoxMHisouacZBA==" spinCount="100000" sheet="1" formatCells="0"/>
  <mergeCells count="49">
    <mergeCell ref="A19:E19"/>
    <mergeCell ref="A5:E5"/>
    <mergeCell ref="A8:E8"/>
    <mergeCell ref="A13:E13"/>
    <mergeCell ref="A16:E16"/>
    <mergeCell ref="A42:E42"/>
    <mergeCell ref="A22:E22"/>
    <mergeCell ref="A25:E25"/>
    <mergeCell ref="A27:E27"/>
    <mergeCell ref="A28:E28"/>
    <mergeCell ref="A29:E29"/>
    <mergeCell ref="B41:E41"/>
    <mergeCell ref="A32:F32"/>
    <mergeCell ref="A33:F33"/>
    <mergeCell ref="A35:F35"/>
    <mergeCell ref="A37:F37"/>
    <mergeCell ref="A38:F38"/>
    <mergeCell ref="A56:E56"/>
    <mergeCell ref="A64:F64"/>
    <mergeCell ref="A65:F65"/>
    <mergeCell ref="A66:F66"/>
    <mergeCell ref="A67:F67"/>
    <mergeCell ref="A80:E80"/>
    <mergeCell ref="A81:F81"/>
    <mergeCell ref="A82:F82"/>
    <mergeCell ref="A84:F84"/>
    <mergeCell ref="A94:E94"/>
    <mergeCell ref="A85:F85"/>
    <mergeCell ref="A86:F86"/>
    <mergeCell ref="A87:F87"/>
    <mergeCell ref="A88:F88"/>
    <mergeCell ref="A89:F89"/>
    <mergeCell ref="A100:E100"/>
    <mergeCell ref="A91:E91"/>
    <mergeCell ref="A92:E92"/>
    <mergeCell ref="A93:E93"/>
    <mergeCell ref="A95:E95"/>
    <mergeCell ref="A68:F68"/>
    <mergeCell ref="A69:F69"/>
    <mergeCell ref="A70:F70"/>
    <mergeCell ref="A71:F71"/>
    <mergeCell ref="A72:F72"/>
    <mergeCell ref="A73:F73"/>
    <mergeCell ref="A74:F74"/>
    <mergeCell ref="A75:F75"/>
    <mergeCell ref="A78:F78"/>
    <mergeCell ref="A79:F79"/>
    <mergeCell ref="A76:E76"/>
    <mergeCell ref="A77:E77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
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699E-2D5E-4B29-8461-5D1AE3A5B8E9}">
  <dimension ref="A4:I98"/>
  <sheetViews>
    <sheetView tabSelected="1" view="pageLayout" zoomScale="130" zoomScaleNormal="100" zoomScalePageLayoutView="130" workbookViewId="0">
      <selection activeCell="A54" sqref="A54:E54"/>
    </sheetView>
  </sheetViews>
  <sheetFormatPr defaultRowHeight="15" x14ac:dyDescent="0.25"/>
  <cols>
    <col min="1" max="1" width="10.5703125" customWidth="1"/>
    <col min="2" max="2" width="26.7109375" customWidth="1"/>
    <col min="4" max="4" width="13" customWidth="1"/>
    <col min="5" max="5" width="10.7109375" customWidth="1"/>
    <col min="6" max="6" width="17.285156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78</v>
      </c>
      <c r="F4" s="35"/>
      <c r="G4" s="35"/>
      <c r="H4" s="35"/>
      <c r="I4" s="35"/>
    </row>
    <row r="5" spans="1:9" x14ac:dyDescent="0.25">
      <c r="A5" s="74" t="str">
        <f>'Oferta na Część 1 '!A5:E5</f>
        <v>Znak sprawy: OR.272. 3 .2021</v>
      </c>
      <c r="B5" s="74"/>
      <c r="C5" s="74"/>
      <c r="D5" s="74"/>
      <c r="E5" s="74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8" t="s">
        <v>0</v>
      </c>
      <c r="B8" s="78"/>
      <c r="C8" s="78"/>
      <c r="D8" s="78"/>
      <c r="E8" s="78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7" t="s">
        <v>2</v>
      </c>
      <c r="B13" s="67"/>
      <c r="C13" s="67"/>
      <c r="D13" s="67"/>
      <c r="E13" s="67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7" t="s">
        <v>2</v>
      </c>
      <c r="B16" s="67"/>
      <c r="C16" s="67"/>
      <c r="D16" s="67"/>
      <c r="E16" s="67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7" t="s">
        <v>2</v>
      </c>
      <c r="B19" s="67"/>
      <c r="C19" s="67"/>
      <c r="D19" s="67"/>
      <c r="E19" s="67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7" t="s">
        <v>2</v>
      </c>
      <c r="B22" s="67"/>
      <c r="C22" s="67"/>
      <c r="D22" s="67"/>
      <c r="E22" s="67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0" t="s">
        <v>8</v>
      </c>
      <c r="B25" s="70"/>
      <c r="C25" s="70"/>
      <c r="D25" s="70"/>
      <c r="E25" s="70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1" t="s">
        <v>9</v>
      </c>
      <c r="B27" s="71"/>
      <c r="C27" s="71"/>
      <c r="D27" s="71"/>
      <c r="E27" s="71"/>
      <c r="F27" s="7"/>
      <c r="G27" s="7"/>
      <c r="H27" s="7"/>
      <c r="I27" s="7"/>
    </row>
    <row r="28" spans="1:9" x14ac:dyDescent="0.25">
      <c r="A28" s="71" t="s">
        <v>10</v>
      </c>
      <c r="B28" s="71"/>
      <c r="C28" s="71"/>
      <c r="D28" s="71"/>
      <c r="E28" s="71"/>
      <c r="F28" s="7"/>
      <c r="G28" s="7"/>
      <c r="H28" s="7"/>
      <c r="I28" s="7"/>
    </row>
    <row r="29" spans="1:9" x14ac:dyDescent="0.25">
      <c r="A29" s="71" t="s">
        <v>11</v>
      </c>
      <c r="B29" s="71"/>
      <c r="C29" s="71"/>
      <c r="D29" s="71"/>
      <c r="E29" s="71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1.5" customHeight="1" x14ac:dyDescent="0.25">
      <c r="A32" s="79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79"/>
      <c r="C32" s="79"/>
      <c r="D32" s="79"/>
      <c r="E32" s="79"/>
      <c r="F32" s="79"/>
      <c r="G32" s="33"/>
      <c r="H32" s="33"/>
      <c r="I32" s="33"/>
    </row>
    <row r="33" spans="1:9" ht="37.5" customHeight="1" x14ac:dyDescent="0.25">
      <c r="A33" s="80" t="str">
        <f>'Oferta na Część 1 '!_Hlk11828906</f>
        <v>Dostawa sprzętu komputerowego i oprogramowania dla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9" t="s">
        <v>12</v>
      </c>
      <c r="B35" s="79"/>
      <c r="C35" s="79"/>
      <c r="D35" s="79"/>
      <c r="E35" s="79"/>
      <c r="F35" s="79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79" t="s">
        <v>43</v>
      </c>
      <c r="B37" s="79"/>
      <c r="C37" s="79"/>
      <c r="D37" s="79"/>
      <c r="E37" s="79"/>
      <c r="F37" s="79"/>
      <c r="G37" s="15"/>
      <c r="H37" s="15"/>
      <c r="I37" s="15"/>
    </row>
    <row r="38" spans="1:9" ht="15" customHeight="1" x14ac:dyDescent="0.25">
      <c r="A38" s="82" t="s">
        <v>121</v>
      </c>
      <c r="B38" s="82"/>
      <c r="C38" s="82"/>
      <c r="D38" s="82"/>
      <c r="E38" s="82"/>
      <c r="F38" s="82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E52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7"/>
      <c r="C41" s="77"/>
      <c r="D41" s="77"/>
      <c r="E41" s="77"/>
      <c r="F41" s="10"/>
      <c r="G41" s="10"/>
      <c r="H41" s="10"/>
      <c r="I41" s="10"/>
    </row>
    <row r="42" spans="1:9" x14ac:dyDescent="0.25">
      <c r="A42" s="75" t="s">
        <v>13</v>
      </c>
      <c r="B42" s="75"/>
      <c r="C42" s="75"/>
      <c r="D42" s="75"/>
      <c r="E42" s="75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x14ac:dyDescent="0.25">
      <c r="A45" s="48">
        <v>1</v>
      </c>
      <c r="B45" s="45" t="s">
        <v>137</v>
      </c>
      <c r="C45" s="48">
        <v>2</v>
      </c>
      <c r="D45" s="49">
        <v>0</v>
      </c>
      <c r="E45" s="50">
        <f>PRODUCT(D45,C45)</f>
        <v>0</v>
      </c>
      <c r="F45" s="55"/>
    </row>
    <row r="46" spans="1:9" ht="25.5" x14ac:dyDescent="0.25">
      <c r="A46" s="48">
        <v>2</v>
      </c>
      <c r="B46" s="45" t="s">
        <v>138</v>
      </c>
      <c r="C46" s="48">
        <v>1</v>
      </c>
      <c r="D46" s="49">
        <v>0</v>
      </c>
      <c r="E46" s="50">
        <f t="shared" ref="E46:E51" si="0">PRODUCT(D46,C46)</f>
        <v>0</v>
      </c>
      <c r="F46" s="55"/>
    </row>
    <row r="47" spans="1:9" ht="25.5" x14ac:dyDescent="0.25">
      <c r="A47" s="48">
        <v>3</v>
      </c>
      <c r="B47" s="45" t="s">
        <v>138</v>
      </c>
      <c r="C47" s="48">
        <v>10</v>
      </c>
      <c r="D47" s="49">
        <v>0</v>
      </c>
      <c r="E47" s="50">
        <f t="shared" si="0"/>
        <v>0</v>
      </c>
      <c r="F47" s="55"/>
    </row>
    <row r="48" spans="1:9" x14ac:dyDescent="0.25">
      <c r="A48" s="48">
        <v>4</v>
      </c>
      <c r="B48" s="45" t="s">
        <v>139</v>
      </c>
      <c r="C48" s="48">
        <v>10</v>
      </c>
      <c r="D48" s="49">
        <v>0</v>
      </c>
      <c r="E48" s="50">
        <f t="shared" si="0"/>
        <v>0</v>
      </c>
      <c r="F48" s="55"/>
    </row>
    <row r="49" spans="1:6" ht="25.5" x14ac:dyDescent="0.25">
      <c r="A49" s="48">
        <v>5</v>
      </c>
      <c r="B49" s="45" t="s">
        <v>143</v>
      </c>
      <c r="C49" s="48">
        <v>20</v>
      </c>
      <c r="D49" s="49">
        <v>0</v>
      </c>
      <c r="E49" s="50">
        <f t="shared" si="0"/>
        <v>0</v>
      </c>
      <c r="F49" s="55"/>
    </row>
    <row r="50" spans="1:6" ht="38.25" x14ac:dyDescent="0.25">
      <c r="A50" s="48">
        <v>6</v>
      </c>
      <c r="B50" s="45" t="s">
        <v>140</v>
      </c>
      <c r="C50" s="48">
        <v>4</v>
      </c>
      <c r="D50" s="49">
        <v>0</v>
      </c>
      <c r="E50" s="50">
        <f t="shared" si="0"/>
        <v>0</v>
      </c>
      <c r="F50" s="55"/>
    </row>
    <row r="51" spans="1:6" x14ac:dyDescent="0.25">
      <c r="A51" s="48">
        <v>7</v>
      </c>
      <c r="B51" s="45" t="s">
        <v>141</v>
      </c>
      <c r="C51" s="48">
        <v>4</v>
      </c>
      <c r="D51" s="49">
        <v>0</v>
      </c>
      <c r="E51" s="50">
        <f t="shared" si="0"/>
        <v>0</v>
      </c>
      <c r="F51" s="55"/>
    </row>
    <row r="52" spans="1:6" x14ac:dyDescent="0.25">
      <c r="A52" s="51"/>
      <c r="B52" s="51" t="s">
        <v>19</v>
      </c>
      <c r="C52" s="51"/>
      <c r="D52" s="52"/>
      <c r="E52" s="53">
        <f>SUM(E45:E51)</f>
        <v>0</v>
      </c>
      <c r="F52" s="43"/>
    </row>
    <row r="54" spans="1:6" x14ac:dyDescent="0.25">
      <c r="A54" s="75" t="s">
        <v>20</v>
      </c>
      <c r="B54" s="75"/>
      <c r="C54" s="75"/>
      <c r="D54" s="75"/>
      <c r="E54" s="75"/>
    </row>
    <row r="55" spans="1:6" x14ac:dyDescent="0.25">
      <c r="A55" s="9"/>
    </row>
    <row r="56" spans="1:6" x14ac:dyDescent="0.25">
      <c r="A56" s="29" t="s">
        <v>46</v>
      </c>
      <c r="B56" s="28" t="s">
        <v>48</v>
      </c>
      <c r="C56" s="27"/>
      <c r="D56" s="27"/>
      <c r="E56" s="27"/>
    </row>
    <row r="57" spans="1:6" x14ac:dyDescent="0.25">
      <c r="A57" s="29" t="s">
        <v>46</v>
      </c>
      <c r="B57" s="28" t="s">
        <v>49</v>
      </c>
      <c r="C57" s="27"/>
      <c r="D57" s="27"/>
      <c r="E57" s="27"/>
    </row>
    <row r="58" spans="1:6" x14ac:dyDescent="0.25">
      <c r="A58" s="29" t="s">
        <v>46</v>
      </c>
      <c r="B58" s="28" t="s">
        <v>50</v>
      </c>
      <c r="C58" s="27"/>
      <c r="D58" s="27"/>
      <c r="E58" s="27"/>
    </row>
    <row r="59" spans="1:6" x14ac:dyDescent="0.25">
      <c r="A59" s="21"/>
      <c r="B59" s="21"/>
      <c r="C59" s="21"/>
      <c r="D59" s="21"/>
      <c r="E59" s="21"/>
    </row>
    <row r="60" spans="1:6" x14ac:dyDescent="0.25">
      <c r="A60" s="21"/>
      <c r="B60" s="21"/>
      <c r="C60" s="21"/>
      <c r="D60" s="21"/>
      <c r="E60" s="21"/>
    </row>
    <row r="61" spans="1:6" x14ac:dyDescent="0.25">
      <c r="A61" s="22"/>
      <c r="B61" s="30" t="s">
        <v>45</v>
      </c>
      <c r="C61" s="22"/>
      <c r="D61" s="22"/>
      <c r="E61" s="22"/>
    </row>
    <row r="62" spans="1:6" ht="37.5" customHeight="1" x14ac:dyDescent="0.25">
      <c r="A62" s="60" t="s">
        <v>21</v>
      </c>
      <c r="B62" s="60"/>
      <c r="C62" s="60"/>
      <c r="D62" s="60"/>
      <c r="E62" s="60"/>
      <c r="F62" s="60"/>
    </row>
    <row r="63" spans="1:6" ht="42" customHeight="1" x14ac:dyDescent="0.25">
      <c r="A63" s="63" t="s">
        <v>22</v>
      </c>
      <c r="B63" s="63"/>
      <c r="C63" s="63"/>
      <c r="D63" s="63"/>
      <c r="E63" s="63"/>
      <c r="F63" s="63"/>
    </row>
    <row r="64" spans="1:6" ht="38.25" customHeight="1" x14ac:dyDescent="0.25">
      <c r="A64" s="63" t="s">
        <v>85</v>
      </c>
      <c r="B64" s="63"/>
      <c r="C64" s="63"/>
      <c r="D64" s="63"/>
      <c r="E64" s="63"/>
      <c r="F64" s="63"/>
    </row>
    <row r="65" spans="1:6" ht="51.75" customHeight="1" x14ac:dyDescent="0.25">
      <c r="A65" s="63" t="s">
        <v>81</v>
      </c>
      <c r="B65" s="63"/>
      <c r="C65" s="63"/>
      <c r="D65" s="63"/>
      <c r="E65" s="63"/>
      <c r="F65" s="63"/>
    </row>
    <row r="66" spans="1:6" ht="33" customHeight="1" x14ac:dyDescent="0.25">
      <c r="A66" s="63" t="s">
        <v>23</v>
      </c>
      <c r="B66" s="63"/>
      <c r="C66" s="63"/>
      <c r="D66" s="63"/>
      <c r="E66" s="63"/>
      <c r="F66" s="63"/>
    </row>
    <row r="67" spans="1:6" ht="39" customHeight="1" x14ac:dyDescent="0.25">
      <c r="A67" s="63" t="s">
        <v>24</v>
      </c>
      <c r="B67" s="63"/>
      <c r="C67" s="63"/>
      <c r="D67" s="63"/>
      <c r="E67" s="63"/>
      <c r="F67" s="63"/>
    </row>
    <row r="68" spans="1:6" ht="20.25" customHeight="1" x14ac:dyDescent="0.25">
      <c r="A68" s="63" t="s">
        <v>52</v>
      </c>
      <c r="B68" s="63"/>
      <c r="C68" s="63"/>
      <c r="D68" s="63"/>
      <c r="E68" s="63"/>
      <c r="F68" s="63"/>
    </row>
    <row r="69" spans="1:6" ht="26.25" customHeight="1" x14ac:dyDescent="0.25">
      <c r="A69" s="64" t="s">
        <v>53</v>
      </c>
      <c r="B69" s="64"/>
      <c r="C69" s="64"/>
      <c r="D69" s="64"/>
      <c r="E69" s="64"/>
      <c r="F69" s="64"/>
    </row>
    <row r="70" spans="1:6" ht="39.75" customHeight="1" x14ac:dyDescent="0.25">
      <c r="A70" s="63" t="s">
        <v>54</v>
      </c>
      <c r="B70" s="63"/>
      <c r="C70" s="63"/>
      <c r="D70" s="63"/>
      <c r="E70" s="63"/>
      <c r="F70" s="63"/>
    </row>
    <row r="71" spans="1:6" ht="54" customHeight="1" x14ac:dyDescent="0.25">
      <c r="A71" s="68" t="s">
        <v>55</v>
      </c>
      <c r="B71" s="68"/>
      <c r="C71" s="68"/>
      <c r="D71" s="68"/>
      <c r="E71" s="68"/>
      <c r="F71" s="68"/>
    </row>
    <row r="72" spans="1:6" ht="29.25" customHeight="1" x14ac:dyDescent="0.25">
      <c r="A72" s="60" t="s">
        <v>57</v>
      </c>
      <c r="B72" s="60"/>
      <c r="C72" s="60"/>
      <c r="D72" s="60"/>
      <c r="E72" s="60"/>
      <c r="F72" s="60"/>
    </row>
    <row r="73" spans="1:6" ht="15" customHeight="1" x14ac:dyDescent="0.25">
      <c r="A73" s="66" t="s">
        <v>25</v>
      </c>
      <c r="B73" s="66"/>
      <c r="C73" s="66"/>
      <c r="D73" s="66"/>
      <c r="E73" s="66"/>
      <c r="F73" s="66"/>
    </row>
    <row r="74" spans="1:6" ht="15" customHeight="1" x14ac:dyDescent="0.25">
      <c r="A74" s="76" t="s">
        <v>26</v>
      </c>
      <c r="B74" s="76"/>
      <c r="C74" s="76"/>
      <c r="D74" s="76"/>
      <c r="E74" s="76"/>
    </row>
    <row r="75" spans="1:6" ht="45" customHeight="1" x14ac:dyDescent="0.25">
      <c r="A75" s="76" t="s">
        <v>27</v>
      </c>
      <c r="B75" s="76"/>
      <c r="C75" s="76"/>
      <c r="D75" s="76"/>
      <c r="E75" s="76"/>
    </row>
    <row r="76" spans="1:6" ht="28.5" customHeight="1" x14ac:dyDescent="0.25">
      <c r="A76" s="62" t="s">
        <v>28</v>
      </c>
      <c r="B76" s="62"/>
      <c r="C76" s="62"/>
      <c r="D76" s="62"/>
      <c r="E76" s="62"/>
      <c r="F76" s="62"/>
    </row>
    <row r="77" spans="1:6" ht="24.75" customHeight="1" x14ac:dyDescent="0.25">
      <c r="A77" s="62" t="s">
        <v>29</v>
      </c>
      <c r="B77" s="62"/>
      <c r="C77" s="62"/>
      <c r="D77" s="62"/>
      <c r="E77" s="62"/>
      <c r="F77" s="62"/>
    </row>
    <row r="78" spans="1:6" ht="15" customHeight="1" x14ac:dyDescent="0.25">
      <c r="A78" s="66" t="s">
        <v>25</v>
      </c>
      <c r="B78" s="66"/>
      <c r="C78" s="66"/>
      <c r="D78" s="66"/>
      <c r="E78" s="66"/>
    </row>
    <row r="79" spans="1:6" ht="120.75" customHeight="1" x14ac:dyDescent="0.25">
      <c r="A79" s="63" t="s">
        <v>30</v>
      </c>
      <c r="B79" s="63"/>
      <c r="C79" s="63"/>
      <c r="D79" s="63"/>
      <c r="E79" s="63"/>
      <c r="F79" s="63"/>
    </row>
    <row r="80" spans="1:6" ht="49.5" customHeight="1" x14ac:dyDescent="0.25">
      <c r="A80" s="64" t="s">
        <v>31</v>
      </c>
      <c r="B80" s="64"/>
      <c r="C80" s="64"/>
      <c r="D80" s="64"/>
      <c r="E80" s="64"/>
      <c r="F80" s="64"/>
    </row>
    <row r="81" spans="1:6" x14ac:dyDescent="0.25">
      <c r="A81" s="17"/>
      <c r="B81" s="16"/>
      <c r="C81" s="16"/>
      <c r="D81" s="16"/>
      <c r="E81" s="16"/>
    </row>
    <row r="82" spans="1:6" ht="30" customHeight="1" x14ac:dyDescent="0.25">
      <c r="A82" s="63" t="s">
        <v>83</v>
      </c>
      <c r="B82" s="63"/>
      <c r="C82" s="63"/>
      <c r="D82" s="63"/>
      <c r="E82" s="63"/>
      <c r="F82" s="63"/>
    </row>
    <row r="83" spans="1:6" ht="50.25" customHeight="1" x14ac:dyDescent="0.25">
      <c r="A83" s="83"/>
      <c r="B83" s="83"/>
      <c r="C83" s="83"/>
      <c r="D83" s="83"/>
      <c r="E83" s="83"/>
      <c r="F83" s="83"/>
    </row>
    <row r="84" spans="1:6" ht="51" customHeight="1" x14ac:dyDescent="0.25">
      <c r="A84" s="65" t="s">
        <v>80</v>
      </c>
      <c r="B84" s="65"/>
      <c r="C84" s="65"/>
      <c r="D84" s="65"/>
      <c r="E84" s="65"/>
      <c r="F84" s="65"/>
    </row>
    <row r="85" spans="1:6" ht="47.25" customHeight="1" x14ac:dyDescent="0.25">
      <c r="A85" s="61" t="s">
        <v>82</v>
      </c>
      <c r="B85" s="61"/>
      <c r="C85" s="61"/>
      <c r="D85" s="61"/>
      <c r="E85" s="61"/>
      <c r="F85" s="61"/>
    </row>
    <row r="86" spans="1:6" ht="51.75" customHeight="1" x14ac:dyDescent="0.25">
      <c r="A86" s="61" t="s">
        <v>33</v>
      </c>
      <c r="B86" s="61"/>
      <c r="C86" s="61"/>
      <c r="D86" s="61"/>
      <c r="E86" s="61"/>
      <c r="F86" s="61"/>
    </row>
    <row r="87" spans="1:6" ht="48" customHeight="1" x14ac:dyDescent="0.25">
      <c r="A87" s="61" t="s">
        <v>34</v>
      </c>
      <c r="B87" s="61"/>
      <c r="C87" s="61"/>
      <c r="D87" s="61"/>
      <c r="E87" s="61"/>
      <c r="F87" s="61"/>
    </row>
    <row r="88" spans="1:6" ht="15" customHeight="1" x14ac:dyDescent="0.25">
      <c r="A88" s="41"/>
      <c r="B88" s="16"/>
      <c r="C88" s="16"/>
      <c r="D88" s="16"/>
      <c r="E88" s="16"/>
    </row>
    <row r="89" spans="1:6" ht="15" customHeight="1" x14ac:dyDescent="0.25">
      <c r="A89" s="72" t="s">
        <v>35</v>
      </c>
      <c r="B89" s="72"/>
      <c r="C89" s="72"/>
      <c r="D89" s="72"/>
      <c r="E89" s="72"/>
    </row>
    <row r="90" spans="1:6" ht="15" customHeight="1" x14ac:dyDescent="0.25">
      <c r="A90" s="73" t="s">
        <v>36</v>
      </c>
      <c r="B90" s="73"/>
      <c r="C90" s="73"/>
      <c r="D90" s="73"/>
      <c r="E90" s="73"/>
    </row>
    <row r="91" spans="1:6" ht="15" customHeight="1" x14ac:dyDescent="0.25">
      <c r="A91" s="73" t="s">
        <v>37</v>
      </c>
      <c r="B91" s="73"/>
      <c r="C91" s="73"/>
      <c r="D91" s="73"/>
      <c r="E91" s="73"/>
    </row>
    <row r="92" spans="1:6" ht="15" customHeight="1" x14ac:dyDescent="0.25">
      <c r="A92" s="73" t="s">
        <v>38</v>
      </c>
      <c r="B92" s="73"/>
      <c r="C92" s="73"/>
      <c r="D92" s="73"/>
      <c r="E92" s="73"/>
    </row>
    <row r="93" spans="1:6" ht="15" customHeight="1" x14ac:dyDescent="0.25">
      <c r="A93" s="73" t="s">
        <v>39</v>
      </c>
      <c r="B93" s="73"/>
      <c r="C93" s="73"/>
      <c r="D93" s="73"/>
      <c r="E93" s="73"/>
    </row>
    <row r="94" spans="1:6" x14ac:dyDescent="0.25">
      <c r="A94" s="42"/>
      <c r="B94" s="42"/>
      <c r="C94" s="42"/>
      <c r="D94" s="42"/>
      <c r="E94" s="42"/>
    </row>
    <row r="95" spans="1:6" x14ac:dyDescent="0.25">
      <c r="A95" s="42"/>
      <c r="B95" s="42"/>
      <c r="C95" s="42"/>
      <c r="D95" s="42"/>
      <c r="E95" s="42"/>
    </row>
    <row r="96" spans="1:6" x14ac:dyDescent="0.25">
      <c r="A96" s="42"/>
      <c r="B96" s="42"/>
      <c r="C96" s="42"/>
      <c r="D96" s="42"/>
      <c r="E96" s="42"/>
    </row>
    <row r="97" spans="1:5" x14ac:dyDescent="0.25">
      <c r="A97" s="42"/>
      <c r="B97" s="42"/>
      <c r="C97" s="42"/>
      <c r="D97" s="42"/>
      <c r="E97" s="42"/>
    </row>
    <row r="98" spans="1:5" x14ac:dyDescent="0.25">
      <c r="A98" s="69" t="s">
        <v>40</v>
      </c>
      <c r="B98" s="69"/>
      <c r="C98" s="69"/>
      <c r="D98" s="69"/>
      <c r="E98" s="69"/>
    </row>
  </sheetData>
  <sheetProtection algorithmName="SHA-512" hashValue="obWs6pZfrk4JRBZwFw2CqooEf/gRldV+wmiyngz6ajRIVA7DZ4l5wTgbcikEUKEWs1jDEd1Ga3eQDALKdw+2Wg==" saltValue="085f41hYxPaEaDFYrpRC2A==" spinCount="100000" sheet="1" formatCells="0"/>
  <mergeCells count="49">
    <mergeCell ref="A65:F65"/>
    <mergeCell ref="B41:E41"/>
    <mergeCell ref="A19:E19"/>
    <mergeCell ref="A5:E5"/>
    <mergeCell ref="A8:E8"/>
    <mergeCell ref="A13:E13"/>
    <mergeCell ref="A16:E16"/>
    <mergeCell ref="A22:E22"/>
    <mergeCell ref="A25:E25"/>
    <mergeCell ref="A27:E27"/>
    <mergeCell ref="A28:E28"/>
    <mergeCell ref="A29:E29"/>
    <mergeCell ref="A32:F32"/>
    <mergeCell ref="A33:F33"/>
    <mergeCell ref="A35:F35"/>
    <mergeCell ref="A37:F37"/>
    <mergeCell ref="A42:E42"/>
    <mergeCell ref="A54:E54"/>
    <mergeCell ref="A62:F62"/>
    <mergeCell ref="A63:F63"/>
    <mergeCell ref="A38:F38"/>
    <mergeCell ref="A64:F64"/>
    <mergeCell ref="A82:F82"/>
    <mergeCell ref="A77:F77"/>
    <mergeCell ref="A66:F66"/>
    <mergeCell ref="A67:F67"/>
    <mergeCell ref="A68:F68"/>
    <mergeCell ref="A69:F69"/>
    <mergeCell ref="A75:E75"/>
    <mergeCell ref="A78:E78"/>
    <mergeCell ref="A79:F79"/>
    <mergeCell ref="A76:F76"/>
    <mergeCell ref="A80:F80"/>
    <mergeCell ref="A70:F70"/>
    <mergeCell ref="A71:F71"/>
    <mergeCell ref="A72:F72"/>
    <mergeCell ref="A73:F73"/>
    <mergeCell ref="A74:E74"/>
    <mergeCell ref="A98:E98"/>
    <mergeCell ref="A83:F83"/>
    <mergeCell ref="A84:F84"/>
    <mergeCell ref="A85:F85"/>
    <mergeCell ref="A86:F86"/>
    <mergeCell ref="A87:F87"/>
    <mergeCell ref="A92:E92"/>
    <mergeCell ref="A93:E93"/>
    <mergeCell ref="A89:E89"/>
    <mergeCell ref="A90:E90"/>
    <mergeCell ref="A91:E91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E59D-5765-4300-B644-4B2931649497}">
  <dimension ref="A4:I74"/>
  <sheetViews>
    <sheetView view="pageLayout" zoomScale="130" zoomScaleNormal="100" zoomScalePageLayoutView="130" workbookViewId="0">
      <selection activeCell="C60" sqref="C60"/>
    </sheetView>
  </sheetViews>
  <sheetFormatPr defaultRowHeight="15" x14ac:dyDescent="0.25"/>
  <cols>
    <col min="1" max="1" width="10.5703125" customWidth="1"/>
    <col min="2" max="2" width="36.28515625" customWidth="1"/>
    <col min="4" max="4" width="13" customWidth="1"/>
    <col min="5" max="5" width="17.5703125" customWidth="1"/>
  </cols>
  <sheetData>
    <row r="4" spans="1:9" x14ac:dyDescent="0.25">
      <c r="A4" s="90" t="s">
        <v>56</v>
      </c>
      <c r="B4" s="90"/>
      <c r="C4" s="90"/>
      <c r="D4" s="90"/>
      <c r="E4" s="90"/>
      <c r="F4" s="35"/>
      <c r="G4" s="35"/>
      <c r="H4" s="35"/>
      <c r="I4" s="35"/>
    </row>
    <row r="5" spans="1:9" x14ac:dyDescent="0.25">
      <c r="A5" s="74" t="str">
        <f>'Oferta na Część 1 '!A5:E5</f>
        <v>Znak sprawy: OR.272. 3 .2021</v>
      </c>
      <c r="B5" s="74"/>
      <c r="C5" s="74"/>
      <c r="D5" s="74"/>
      <c r="E5" s="74"/>
      <c r="F5" s="2"/>
      <c r="G5" s="2"/>
      <c r="H5" s="2"/>
      <c r="I5" s="2"/>
    </row>
    <row r="6" spans="1:9" x14ac:dyDescent="0.25">
      <c r="A6" s="2"/>
    </row>
    <row r="7" spans="1:9" x14ac:dyDescent="0.25">
      <c r="A7" s="7"/>
      <c r="B7" s="7"/>
      <c r="C7" s="71" t="s">
        <v>9</v>
      </c>
      <c r="D7" s="71"/>
      <c r="E7" s="71"/>
      <c r="F7" s="7"/>
      <c r="G7" s="7"/>
      <c r="H7" s="7"/>
      <c r="I7" s="7"/>
    </row>
    <row r="8" spans="1:9" x14ac:dyDescent="0.25">
      <c r="B8" s="7"/>
      <c r="C8" s="71" t="s">
        <v>10</v>
      </c>
      <c r="D8" s="71"/>
      <c r="E8" s="71"/>
      <c r="F8" s="7"/>
      <c r="G8" s="7"/>
      <c r="H8" s="7"/>
      <c r="I8" s="7"/>
    </row>
    <row r="9" spans="1:9" x14ac:dyDescent="0.25">
      <c r="B9" s="7"/>
      <c r="C9" s="71" t="s">
        <v>11</v>
      </c>
      <c r="D9" s="71"/>
      <c r="E9" s="71"/>
      <c r="F9" s="7"/>
      <c r="G9" s="7"/>
      <c r="H9" s="7"/>
      <c r="I9" s="7"/>
    </row>
    <row r="10" spans="1:9" ht="13.5" customHeight="1" x14ac:dyDescent="0.25">
      <c r="F10" s="34"/>
      <c r="G10" s="34"/>
      <c r="H10" s="34"/>
      <c r="I10" s="34"/>
    </row>
    <row r="11" spans="1:9" x14ac:dyDescent="0.25">
      <c r="A11" s="87" t="s">
        <v>58</v>
      </c>
      <c r="B11" s="87"/>
    </row>
    <row r="12" spans="1:9" x14ac:dyDescent="0.25">
      <c r="A12" s="37"/>
      <c r="B12" s="37"/>
    </row>
    <row r="13" spans="1:9" x14ac:dyDescent="0.25">
      <c r="A13" s="67" t="s">
        <v>2</v>
      </c>
      <c r="B13" s="67"/>
      <c r="C13" s="67"/>
      <c r="D13" s="67"/>
      <c r="E13" s="67"/>
      <c r="F13" s="5"/>
      <c r="G13" s="5"/>
      <c r="H13" s="5"/>
      <c r="I13" s="5"/>
    </row>
    <row r="14" spans="1:9" x14ac:dyDescent="0.25">
      <c r="A14" s="24" t="s">
        <v>3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7" t="s">
        <v>2</v>
      </c>
      <c r="B16" s="67"/>
      <c r="C16" s="67"/>
      <c r="D16" s="67"/>
      <c r="E16" s="67"/>
      <c r="F16" s="5"/>
      <c r="G16" s="5"/>
      <c r="H16" s="5"/>
      <c r="I16" s="5"/>
    </row>
    <row r="17" spans="1:9" x14ac:dyDescent="0.25">
      <c r="A17" s="24" t="s">
        <v>4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7" t="s">
        <v>2</v>
      </c>
      <c r="B19" s="67"/>
      <c r="C19" s="67"/>
      <c r="D19" s="67"/>
      <c r="E19" s="67"/>
      <c r="F19" s="5"/>
      <c r="G19" s="5"/>
      <c r="H19" s="5"/>
      <c r="I19" s="5"/>
    </row>
    <row r="20" spans="1:9" x14ac:dyDescent="0.25">
      <c r="A20" s="24" t="s">
        <v>5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7" t="s">
        <v>2</v>
      </c>
      <c r="B22" s="67"/>
      <c r="C22" s="67"/>
      <c r="D22" s="67"/>
      <c r="E22" s="67"/>
      <c r="F22" s="5"/>
      <c r="G22" s="5"/>
      <c r="H22" s="5"/>
      <c r="I22" s="5"/>
    </row>
    <row r="23" spans="1:9" x14ac:dyDescent="0.25">
      <c r="A23" s="24" t="s">
        <v>6</v>
      </c>
      <c r="B23" s="25"/>
      <c r="C23" s="25"/>
      <c r="D23" s="25"/>
      <c r="E23" s="25"/>
    </row>
    <row r="24" spans="1:9" x14ac:dyDescent="0.25">
      <c r="A24" s="26"/>
      <c r="B24" s="25"/>
      <c r="C24" s="25"/>
      <c r="D24" s="25"/>
      <c r="E24" s="25"/>
    </row>
    <row r="25" spans="1:9" x14ac:dyDescent="0.25">
      <c r="A25" s="67" t="s">
        <v>2</v>
      </c>
      <c r="B25" s="67"/>
      <c r="C25" s="67"/>
      <c r="D25" s="67"/>
      <c r="E25" s="67"/>
      <c r="F25" s="5"/>
      <c r="G25" s="5"/>
      <c r="H25" s="5"/>
      <c r="I25" s="5"/>
    </row>
    <row r="26" spans="1:9" x14ac:dyDescent="0.25">
      <c r="A26" s="24" t="s">
        <v>7</v>
      </c>
      <c r="B26" s="25"/>
      <c r="C26" s="25"/>
      <c r="D26" s="25"/>
      <c r="E26" s="25"/>
    </row>
    <row r="27" spans="1:9" x14ac:dyDescent="0.25">
      <c r="A27" s="24"/>
      <c r="B27" s="25"/>
      <c r="C27" s="25"/>
      <c r="D27" s="25"/>
      <c r="E27" s="25"/>
    </row>
    <row r="28" spans="1:9" x14ac:dyDescent="0.25">
      <c r="A28" s="67" t="s">
        <v>2</v>
      </c>
      <c r="B28" s="67"/>
      <c r="C28" s="67"/>
      <c r="D28" s="67"/>
      <c r="E28" s="67"/>
    </row>
    <row r="29" spans="1:9" x14ac:dyDescent="0.25">
      <c r="A29" s="6" t="s">
        <v>59</v>
      </c>
    </row>
    <row r="30" spans="1:9" x14ac:dyDescent="0.25">
      <c r="A30" s="6"/>
      <c r="F30" s="4"/>
      <c r="G30" s="4"/>
      <c r="H30" s="4"/>
      <c r="I30" s="4"/>
    </row>
    <row r="31" spans="1:9" ht="27" x14ac:dyDescent="0.25">
      <c r="A31" s="78" t="s">
        <v>60</v>
      </c>
      <c r="B31" s="78"/>
      <c r="C31" s="78"/>
      <c r="D31" s="78"/>
      <c r="E31" s="78"/>
      <c r="F31" s="4"/>
      <c r="G31" s="4"/>
      <c r="H31" s="4"/>
      <c r="I31" s="4"/>
    </row>
    <row r="32" spans="1:9" x14ac:dyDescent="0.25">
      <c r="A32" s="8"/>
      <c r="F32" s="33"/>
      <c r="G32" s="33"/>
      <c r="H32" s="33"/>
      <c r="I32" s="33"/>
    </row>
    <row r="33" spans="1:9" ht="19.5" customHeight="1" x14ac:dyDescent="0.25">
      <c r="A33" s="89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3" s="89"/>
      <c r="C33" s="89"/>
      <c r="D33" s="89"/>
      <c r="E33" s="89"/>
      <c r="F33" s="13"/>
      <c r="G33" s="13"/>
      <c r="H33" s="13"/>
      <c r="I33" s="13"/>
    </row>
    <row r="34" spans="1:9" ht="33.75" customHeight="1" x14ac:dyDescent="0.25">
      <c r="A34" s="80" t="s">
        <v>47</v>
      </c>
      <c r="B34" s="80"/>
      <c r="C34" s="80"/>
      <c r="D34" s="80"/>
      <c r="E34" s="80"/>
    </row>
    <row r="35" spans="1:9" x14ac:dyDescent="0.25">
      <c r="A35" s="80"/>
      <c r="B35" s="80"/>
      <c r="C35" s="80"/>
      <c r="D35" s="80"/>
      <c r="E35" s="80"/>
    </row>
    <row r="36" spans="1:9" ht="16.5" customHeight="1" x14ac:dyDescent="0.25">
      <c r="A36" s="88" t="s">
        <v>62</v>
      </c>
      <c r="B36" s="88"/>
      <c r="C36" s="88"/>
      <c r="D36" s="88"/>
      <c r="E36" s="88"/>
    </row>
    <row r="37" spans="1:9" ht="24" customHeight="1" x14ac:dyDescent="0.25">
      <c r="A37" s="84" t="s">
        <v>63</v>
      </c>
      <c r="B37" s="84"/>
      <c r="C37" s="84"/>
      <c r="D37" s="84"/>
      <c r="E37" s="84"/>
    </row>
    <row r="38" spans="1:9" x14ac:dyDescent="0.25">
      <c r="A38" s="36"/>
      <c r="B38" s="38" t="s">
        <v>64</v>
      </c>
      <c r="C38" s="36"/>
      <c r="D38" s="36"/>
      <c r="E38" s="36"/>
    </row>
    <row r="39" spans="1:9" ht="56.25" customHeight="1" x14ac:dyDescent="0.25">
      <c r="A39" s="63" t="s">
        <v>67</v>
      </c>
      <c r="B39" s="63"/>
      <c r="C39" s="63"/>
      <c r="D39" s="63"/>
      <c r="E39" s="63"/>
    </row>
    <row r="40" spans="1:9" x14ac:dyDescent="0.25">
      <c r="A40" s="84" t="s">
        <v>65</v>
      </c>
      <c r="B40" s="84"/>
      <c r="C40" s="84"/>
      <c r="D40" s="84"/>
      <c r="E40" s="84"/>
    </row>
    <row r="41" spans="1:9" x14ac:dyDescent="0.25">
      <c r="A41" s="84" t="s">
        <v>65</v>
      </c>
      <c r="B41" s="84"/>
      <c r="C41" s="84"/>
      <c r="D41" s="84"/>
      <c r="E41" s="84"/>
    </row>
    <row r="42" spans="1:9" x14ac:dyDescent="0.25">
      <c r="A42" s="39"/>
      <c r="B42" s="39"/>
      <c r="C42" s="39"/>
      <c r="D42" s="39"/>
      <c r="E42" s="39"/>
    </row>
    <row r="43" spans="1:9" x14ac:dyDescent="0.25">
      <c r="A43" s="39"/>
      <c r="B43" s="39"/>
      <c r="C43" s="39"/>
      <c r="D43" s="39"/>
      <c r="E43" s="39"/>
    </row>
    <row r="44" spans="1:9" x14ac:dyDescent="0.25">
      <c r="A44" s="63" t="s">
        <v>66</v>
      </c>
      <c r="B44" s="63"/>
      <c r="C44" s="63"/>
      <c r="D44" s="63"/>
      <c r="E44" s="63"/>
    </row>
    <row r="45" spans="1:9" x14ac:dyDescent="0.25">
      <c r="A45" s="31"/>
      <c r="B45" s="31"/>
      <c r="C45" s="31"/>
      <c r="D45" s="31"/>
      <c r="E45" s="31"/>
    </row>
    <row r="46" spans="1:9" x14ac:dyDescent="0.25">
      <c r="A46" s="31"/>
      <c r="B46" s="31"/>
      <c r="C46" s="31"/>
      <c r="D46" s="31"/>
      <c r="E46" s="31"/>
    </row>
    <row r="47" spans="1:9" x14ac:dyDescent="0.25">
      <c r="A47" s="63" t="s">
        <v>68</v>
      </c>
      <c r="B47" s="63"/>
      <c r="C47" s="63"/>
      <c r="D47" s="63"/>
      <c r="E47" s="63"/>
    </row>
    <row r="48" spans="1:9" x14ac:dyDescent="0.25">
      <c r="A48" s="31"/>
      <c r="B48" s="31"/>
      <c r="C48" s="31"/>
      <c r="D48" s="31"/>
      <c r="E48" s="31"/>
    </row>
    <row r="49" spans="1:9" x14ac:dyDescent="0.25">
      <c r="A49" s="84" t="s">
        <v>65</v>
      </c>
      <c r="B49" s="84"/>
      <c r="C49" s="84"/>
      <c r="D49" s="84"/>
      <c r="E49" s="84"/>
    </row>
    <row r="50" spans="1:9" x14ac:dyDescent="0.25">
      <c r="A50" s="84" t="s">
        <v>65</v>
      </c>
      <c r="B50" s="86"/>
      <c r="C50" s="86"/>
      <c r="D50" s="86"/>
      <c r="E50" s="86"/>
    </row>
    <row r="51" spans="1:9" x14ac:dyDescent="0.25">
      <c r="A51" s="84" t="s">
        <v>65</v>
      </c>
      <c r="B51" s="84"/>
      <c r="C51" s="84"/>
      <c r="D51" s="84"/>
      <c r="E51" s="84"/>
    </row>
    <row r="52" spans="1:9" x14ac:dyDescent="0.25">
      <c r="A52" s="84" t="s">
        <v>65</v>
      </c>
      <c r="B52" s="84"/>
      <c r="C52" s="84"/>
      <c r="D52" s="84"/>
      <c r="E52" s="84"/>
    </row>
    <row r="53" spans="1:9" x14ac:dyDescent="0.25">
      <c r="A53" s="84" t="s">
        <v>65</v>
      </c>
      <c r="B53" s="84"/>
      <c r="C53" s="84"/>
      <c r="D53" s="84"/>
      <c r="E53" s="84"/>
    </row>
    <row r="54" spans="1:9" x14ac:dyDescent="0.25">
      <c r="A54" s="84" t="s">
        <v>65</v>
      </c>
      <c r="B54" s="84"/>
      <c r="C54" s="84"/>
      <c r="D54" s="84"/>
      <c r="E54" s="84"/>
    </row>
    <row r="55" spans="1:9" x14ac:dyDescent="0.25">
      <c r="A55" s="84" t="s">
        <v>65</v>
      </c>
      <c r="B55" s="84"/>
      <c r="C55" s="84"/>
      <c r="D55" s="84"/>
      <c r="E55" s="84"/>
    </row>
    <row r="56" spans="1:9" x14ac:dyDescent="0.25">
      <c r="A56" s="84" t="s">
        <v>65</v>
      </c>
      <c r="B56" s="84"/>
      <c r="C56" s="84"/>
      <c r="D56" s="84"/>
      <c r="E56" s="84"/>
    </row>
    <row r="57" spans="1:9" x14ac:dyDescent="0.25">
      <c r="A57" s="31"/>
      <c r="B57" s="31"/>
      <c r="C57" s="31"/>
      <c r="D57" s="31"/>
      <c r="E57" s="31"/>
    </row>
    <row r="58" spans="1:9" ht="31.5" customHeight="1" x14ac:dyDescent="0.25">
      <c r="A58" s="85" t="s">
        <v>69</v>
      </c>
      <c r="B58" s="85"/>
      <c r="C58" s="85"/>
      <c r="D58" s="85"/>
      <c r="E58" s="85"/>
      <c r="F58" s="31"/>
      <c r="G58" s="31"/>
      <c r="H58" s="31"/>
      <c r="I58" s="31"/>
    </row>
    <row r="59" spans="1:9" x14ac:dyDescent="0.25">
      <c r="A59" s="40"/>
      <c r="B59" s="40"/>
      <c r="C59" s="40"/>
      <c r="D59" s="40"/>
      <c r="E59" s="40"/>
      <c r="F59" s="31"/>
      <c r="G59" s="31"/>
      <c r="H59" s="31"/>
      <c r="I59" s="31"/>
    </row>
    <row r="60" spans="1:9" x14ac:dyDescent="0.25">
      <c r="A60" s="40"/>
      <c r="B60" s="40"/>
      <c r="C60" s="40"/>
      <c r="D60" s="40"/>
      <c r="E60" s="40"/>
      <c r="F60" s="31"/>
      <c r="G60" s="31"/>
      <c r="H60" s="31"/>
      <c r="I60" s="31"/>
    </row>
    <row r="61" spans="1:9" x14ac:dyDescent="0.25">
      <c r="A61" s="40"/>
      <c r="B61" s="40"/>
      <c r="C61" s="40"/>
      <c r="D61" s="40"/>
      <c r="E61" s="40"/>
      <c r="F61" s="31"/>
      <c r="G61" s="31"/>
      <c r="H61" s="31"/>
      <c r="I61" s="31"/>
    </row>
    <row r="62" spans="1:9" x14ac:dyDescent="0.25">
      <c r="A62" s="40"/>
      <c r="B62" s="40"/>
      <c r="C62" s="40"/>
      <c r="D62" s="40"/>
      <c r="E62" s="40"/>
      <c r="F62" s="31"/>
      <c r="G62" s="31"/>
      <c r="H62" s="31"/>
      <c r="I62" s="31"/>
    </row>
    <row r="63" spans="1:9" x14ac:dyDescent="0.25">
      <c r="A63" s="40"/>
      <c r="B63" s="40"/>
      <c r="C63" s="40"/>
      <c r="D63" s="40"/>
      <c r="E63" s="40"/>
      <c r="F63" s="31"/>
      <c r="G63" s="31"/>
      <c r="H63" s="31"/>
      <c r="I63" s="31"/>
    </row>
    <row r="64" spans="1:9" x14ac:dyDescent="0.25">
      <c r="A64" s="40"/>
      <c r="B64" s="40"/>
      <c r="C64" s="40"/>
      <c r="D64" s="40"/>
      <c r="E64" s="40"/>
      <c r="F64" s="31"/>
      <c r="G64" s="31"/>
      <c r="H64" s="31"/>
      <c r="I64" s="31"/>
    </row>
    <row r="65" spans="1:9" x14ac:dyDescent="0.25">
      <c r="A65" s="40"/>
      <c r="B65" s="40"/>
      <c r="C65" s="40"/>
      <c r="D65" s="40"/>
      <c r="E65" s="40"/>
      <c r="F65" s="31"/>
      <c r="G65" s="31"/>
      <c r="H65" s="31"/>
      <c r="I65" s="31"/>
    </row>
    <row r="66" spans="1:9" x14ac:dyDescent="0.25">
      <c r="A66" s="40"/>
      <c r="B66" s="40"/>
      <c r="C66" s="40"/>
      <c r="D66" s="40"/>
      <c r="E66" s="40"/>
      <c r="F66" s="31"/>
      <c r="G66" s="31"/>
      <c r="H66" s="31"/>
      <c r="I66" s="31"/>
    </row>
    <row r="67" spans="1:9" x14ac:dyDescent="0.25">
      <c r="A67" s="40"/>
      <c r="B67" s="40"/>
      <c r="C67" s="40"/>
      <c r="D67" s="40"/>
      <c r="E67" s="40"/>
      <c r="F67" s="31"/>
      <c r="G67" s="31"/>
      <c r="H67" s="31"/>
      <c r="I67" s="31"/>
    </row>
    <row r="68" spans="1:9" x14ac:dyDescent="0.25">
      <c r="A68" s="40"/>
      <c r="B68" s="40"/>
      <c r="C68" s="40"/>
      <c r="D68" s="40"/>
      <c r="E68" s="40"/>
      <c r="F68" s="31"/>
      <c r="G68" s="31"/>
      <c r="H68" s="31"/>
      <c r="I68" s="31"/>
    </row>
    <row r="69" spans="1:9" x14ac:dyDescent="0.25">
      <c r="A69" s="40"/>
      <c r="B69" s="40"/>
      <c r="C69" s="40"/>
      <c r="D69" s="40"/>
      <c r="E69" s="40"/>
      <c r="F69" s="31"/>
      <c r="G69" s="31"/>
      <c r="H69" s="31"/>
      <c r="I69" s="31"/>
    </row>
    <row r="70" spans="1:9" x14ac:dyDescent="0.25">
      <c r="A70" s="40"/>
      <c r="B70" s="40"/>
      <c r="C70" s="40"/>
      <c r="D70" s="40"/>
      <c r="E70" s="40"/>
      <c r="F70" s="31"/>
      <c r="G70" s="31"/>
      <c r="H70" s="31"/>
      <c r="I70" s="31"/>
    </row>
    <row r="71" spans="1:9" x14ac:dyDescent="0.25">
      <c r="A71" s="40"/>
      <c r="B71" s="40"/>
      <c r="C71" s="40"/>
      <c r="D71" s="40"/>
      <c r="E71" s="40"/>
      <c r="F71" s="31"/>
      <c r="G71" s="31"/>
      <c r="H71" s="31"/>
      <c r="I71" s="31"/>
    </row>
    <row r="72" spans="1:9" x14ac:dyDescent="0.25">
      <c r="A72" s="69" t="s">
        <v>40</v>
      </c>
      <c r="B72" s="69"/>
      <c r="C72" s="69"/>
      <c r="D72" s="69"/>
      <c r="E72" s="69"/>
    </row>
    <row r="73" spans="1:9" x14ac:dyDescent="0.25">
      <c r="A73" s="18"/>
      <c r="B73" s="16"/>
      <c r="C73" s="16"/>
      <c r="D73" s="16"/>
      <c r="E73" s="16"/>
    </row>
    <row r="74" spans="1:9" x14ac:dyDescent="0.25">
      <c r="A74" s="16"/>
      <c r="B74" s="16"/>
      <c r="C74" s="16"/>
      <c r="D74" s="16"/>
      <c r="E74" s="16"/>
    </row>
  </sheetData>
  <sheetProtection algorithmName="SHA-512" hashValue="NSPAxxlb2SyYb77U2JDM0EtFfWvgWghgdiymn8VhO8HMowjkCjN9MZKfyxp8SvtvE2Lo4k2NW9UB4jU5oDVlNA==" saltValue="deRPvaEMkUvYC5kSdxK2xQ==" spinCount="100000" sheet="1" formatCells="0"/>
  <mergeCells count="33">
    <mergeCell ref="A4:E4"/>
    <mergeCell ref="A5:E5"/>
    <mergeCell ref="A31:E31"/>
    <mergeCell ref="A16:E16"/>
    <mergeCell ref="A19:E19"/>
    <mergeCell ref="A22:E22"/>
    <mergeCell ref="A72:E72"/>
    <mergeCell ref="A11:B11"/>
    <mergeCell ref="C7:E7"/>
    <mergeCell ref="C8:E8"/>
    <mergeCell ref="C9:E9"/>
    <mergeCell ref="A13:E13"/>
    <mergeCell ref="A28:E28"/>
    <mergeCell ref="A35:E35"/>
    <mergeCell ref="A36:E36"/>
    <mergeCell ref="A34:E34"/>
    <mergeCell ref="A25:E25"/>
    <mergeCell ref="A33:E33"/>
    <mergeCell ref="A37:E37"/>
    <mergeCell ref="A39:E39"/>
    <mergeCell ref="A40:E40"/>
    <mergeCell ref="A41:E41"/>
    <mergeCell ref="A44:E44"/>
    <mergeCell ref="A54:E54"/>
    <mergeCell ref="A55:E55"/>
    <mergeCell ref="A56:E56"/>
    <mergeCell ref="A58:E58"/>
    <mergeCell ref="A47:E47"/>
    <mergeCell ref="A49:E49"/>
    <mergeCell ref="A50:E50"/>
    <mergeCell ref="A51:E51"/>
    <mergeCell ref="A52:E52"/>
    <mergeCell ref="A53:E53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Oferta na Część 1 </vt:lpstr>
      <vt:lpstr>Oferta na Część 2</vt:lpstr>
      <vt:lpstr>Oferta na Część 3</vt:lpstr>
      <vt:lpstr>Oferta na Część 4</vt:lpstr>
      <vt:lpstr>Oferta na Część 5</vt:lpstr>
      <vt:lpstr>Oferta na Część 6</vt:lpstr>
      <vt:lpstr>Oferta na Część 7</vt:lpstr>
      <vt:lpstr>Uzasadnienie zastrzeżenia</vt:lpstr>
      <vt:lpstr>'Oferta na Część 1 '!_Hlk11828906</vt:lpstr>
      <vt:lpstr>'Oferta na Część 2'!_Hlk11828906</vt:lpstr>
      <vt:lpstr>'Oferta na Część 3'!_Hlk11828906</vt:lpstr>
      <vt:lpstr>'Oferta na Część 4'!_Hlk11828906</vt:lpstr>
      <vt:lpstr>'Oferta na Część 5'!_Hlk11828906</vt:lpstr>
      <vt:lpstr>'Oferta na Część 6'!_Hlk11828906</vt:lpstr>
      <vt:lpstr>'Oferta na Część 7'!_Hlk11828906</vt:lpstr>
      <vt:lpstr>'Uzasadnienie zastrzeżenia'!_Hlk11828906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2021-02-05T10:48:10Z</cp:lastPrinted>
  <dcterms:created xsi:type="dcterms:W3CDTF">2020-09-21T10:26:57Z</dcterms:created>
  <dcterms:modified xsi:type="dcterms:W3CDTF">2021-02-19T13:10:26Z</dcterms:modified>
</cp:coreProperties>
</file>